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13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 activeTab="4"/>
  </bookViews>
  <sheets>
    <sheet sheetId="213" name="コード" state="visible" r:id="rId4"/>
    <sheet sheetId="170" name="データシート" state="visible" r:id="rId5"/>
    <sheet sheetId="171" name="CSV用領域" state="visible" r:id="rId6"/>
    <sheet sheetId="216" name="入力 (Template)" state="visible" r:id="rId7"/>
    <sheet sheetId="217" name="書込み欄" state="visible" r:id="rId8"/>
    <sheet sheetId="219" name="Sheet1" state="visible" r:id="rId9"/>
  </sheets>
  <definedNames>
    <definedName name="_xlnm._FilterDatabase">'入力 (Template)'!$A$2:$S$159</definedName>
  </definedNames>
  <calcPr calcId="171027"/>
</workbook>
</file>

<file path=xl/comments216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28"/>
            <color indexed="81"/>
            <family val="3"/>
            <sz val="9"/>
            <rFont val="ＭＳ Ｐゴシック"/>
          </rPr>
          <t xml:space="preserve">日報システムのログイン名を入力
</t>
        </r>
      </text>
    </comment>
    <comment ref="D1" authorId="0">
      <text>
        <r>
          <rPr>
            <charset val="128"/>
            <color indexed="81"/>
            <family val="3"/>
            <sz val="9"/>
            <rFont val="ＭＳ Ｐゴシック"/>
          </rPr>
          <t xml:space="preserve">日報システムのパスワードを入力
</t>
        </r>
      </text>
    </comment>
    <comment ref="G1" authorId="0">
      <text>
        <r>
          <rPr>
            <charset val="128"/>
            <color indexed="81"/>
            <family val="3"/>
            <sz val="9"/>
            <rFont val="ＭＳ Ｐゴシック"/>
          </rPr>
          <t xml:space="preserve">0:処理後IEを閉じる
1:処理後IEを閉じない</t>
        </r>
      </text>
    </comment>
    <comment ref="I1" authorId="0">
      <text>
        <r>
          <rPr>
            <charset val="128"/>
            <color indexed="81"/>
            <family val="3"/>
            <sz val="9"/>
            <rFont val="ＭＳ Ｐゴシック"/>
          </rPr>
          <t xml:space="preserve">0：待ち小
1：待ち大
</t>
        </r>
      </text>
    </comment>
  </commentList>
</comments>
</file>

<file path=xl/comments217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28"/>
            <color indexed="81"/>
            <family val="3"/>
            <sz val="9"/>
            <rFont val="ＭＳ Ｐゴシック"/>
          </rPr>
          <t xml:space="preserve">日報システムのログイン名を入力
</t>
        </r>
      </text>
    </comment>
    <comment ref="D1" authorId="0">
      <text>
        <r>
          <rPr>
            <charset val="128"/>
            <color indexed="81"/>
            <family val="3"/>
            <sz val="9"/>
            <rFont val="ＭＳ Ｐゴシック"/>
          </rPr>
          <t xml:space="preserve">日報システムのパスワードを入力
</t>
        </r>
      </text>
    </comment>
    <comment ref="G1" authorId="0">
      <text>
        <r>
          <rPr>
            <charset val="128"/>
            <color indexed="81"/>
            <family val="3"/>
            <sz val="9"/>
            <rFont val="ＭＳ Ｐゴシック"/>
          </rPr>
          <t xml:space="preserve">0:処理後IEを閉じる
1:処理後IEを閉じない</t>
        </r>
      </text>
    </comment>
    <comment ref="I1" authorId="0">
      <text>
        <r>
          <rPr>
            <charset val="128"/>
            <color indexed="81"/>
            <family val="3"/>
            <sz val="9"/>
            <rFont val="ＭＳ Ｐゴシック"/>
          </rPr>
          <t xml:space="preserve">0：待ち小
1：待ち大
</t>
        </r>
      </text>
    </comment>
  </commentList>
</comments>
</file>

<file path=xl/sharedStrings.xml><?xml version="1.0" encoding="utf-8"?>
<sst xmlns="http://schemas.openxmlformats.org/spreadsheetml/2006/main" count="283" uniqueCount="133">
  <si>
    <t>プロジェクト略称</t>
  </si>
  <si>
    <t>コード</t>
  </si>
  <si>
    <t>市町村</t>
  </si>
  <si>
    <t>プロジェクト名</t>
  </si>
  <si>
    <t>完了</t>
  </si>
  <si>
    <t>不稼働</t>
  </si>
  <si>
    <t>-</t>
  </si>
  <si>
    <t>不稼働プロジェクト</t>
  </si>
  <si>
    <t>新入社員教育</t>
  </si>
  <si>
    <t>23A010</t>
  </si>
  <si>
    <t>FM保守</t>
  </si>
  <si>
    <t>千葉</t>
  </si>
  <si>
    <t>千葉市資産データベースシステム開発・運用・保守業務委託</t>
  </si>
  <si>
    <t>神戸</t>
  </si>
  <si>
    <t>宮崎</t>
  </si>
  <si>
    <t>23180A</t>
  </si>
  <si>
    <t>千葉保守</t>
  </si>
  <si>
    <t>千葉市資産データベースシステム運用・保守業務</t>
  </si>
  <si>
    <t>千葉 232580 - 千葉市資産データベースシステム開発・運用・保守業務委託</t>
  </si>
  <si>
    <t>社員コード</t>
  </si>
  <si>
    <t>休暇区分は手動にてメンテしてください</t>
  </si>
  <si>
    <t>1565</t>
  </si>
  <si>
    <t>CSV作成フォルダ</t>
  </si>
  <si>
    <r>
      <t>C:\Users\akiyoshi\Documents</t>
    </r>
    <r>
      <rPr>
        <charset val="128"/>
        <family val="1"/>
        <sz val="10"/>
        <rFont val="ＭＳ Ｐゴシック"/>
      </rPr>
      <t>\</t>
    </r>
  </si>
  <si>
    <t xml:space="preserve">ファイル区分
(1固定)</t>
  </si>
  <si>
    <t>日付</t>
  </si>
  <si>
    <t>休暇区分</t>
  </si>
  <si>
    <t xml:space="preserve">ファイル区分
(2固定)</t>
  </si>
  <si>
    <t>行NO</t>
  </si>
  <si>
    <t>プロジェクトNO</t>
  </si>
  <si>
    <t>行程コード</t>
  </si>
  <si>
    <t>作業区分</t>
  </si>
  <si>
    <t>所定内時間</t>
  </si>
  <si>
    <t>所定外時間</t>
  </si>
  <si>
    <t>開発区分</t>
  </si>
  <si>
    <t>パターンコード</t>
  </si>
  <si>
    <t>ステップ数</t>
  </si>
  <si>
    <t>備考</t>
  </si>
  <si>
    <t>見積補足№</t>
  </si>
  <si>
    <t>20</t>
  </si>
  <si>
    <t>FM_TOKYO-377</t>
  </si>
  <si>
    <t>FM_PKG-1031</t>
  </si>
  <si>
    <t>99</t>
  </si>
  <si>
    <t>キックオフミーティングFM</t>
  </si>
  <si>
    <t>FM_PKG-1036　・レビュー戻り対応</t>
  </si>
  <si>
    <t>FM_PKG-1037　・レビュー戻り対応</t>
  </si>
  <si>
    <t>日報記入</t>
  </si>
  <si>
    <t>FM_PKG-1031　・修正・単体テスト</t>
  </si>
  <si>
    <t>FM_PKG-1039　・修正箇所探索　・修正　・単体テスト</t>
  </si>
  <si>
    <t>FM_PKG-1035</t>
  </si>
  <si>
    <t>03</t>
  </si>
  <si>
    <t>FM_TOKYO-381</t>
  </si>
  <si>
    <t>FM_PKG-1039</t>
  </si>
  <si>
    <t>FM_PKG-1040</t>
  </si>
  <si>
    <t>12</t>
  </si>
  <si>
    <t xml:space="preserve">	FM_TOKYO-378</t>
  </si>
  <si>
    <t>キックオフミーティング準備</t>
  </si>
  <si>
    <t>FM_TOKYO-378</t>
  </si>
  <si>
    <t>FM_PKG-1035　・修正</t>
  </si>
  <si>
    <t>*</t>
  </si>
  <si>
    <t>ID</t>
  </si>
  <si>
    <t>PA</t>
  </si>
  <si>
    <t>閉PARA</t>
  </si>
  <si>
    <t>遅延PARA</t>
  </si>
  <si>
    <t>※ここを参考に日報に入力</t>
  </si>
  <si>
    <t>定時</t>
  </si>
  <si>
    <t>残業</t>
  </si>
  <si>
    <t>人日</t>
  </si>
  <si>
    <t>担当課</t>
  </si>
  <si>
    <t>業務</t>
  </si>
  <si>
    <t>作業内容</t>
  </si>
  <si>
    <t>工程</t>
  </si>
  <si>
    <t>②担当課担当者</t>
  </si>
  <si>
    <t>パターン</t>
  </si>
  <si>
    <t>プロジェクト</t>
  </si>
  <si>
    <t>備考欄</t>
  </si>
  <si>
    <t>登録済</t>
  </si>
  <si>
    <t>福岡県</t>
  </si>
  <si>
    <t>住宅保守</t>
  </si>
  <si>
    <t>月次保守</t>
  </si>
  <si>
    <t>福岡住宅_保守</t>
  </si>
  <si>
    <t>住宅要望</t>
  </si>
  <si>
    <t>ライフとの打ち合わせ、ライフへの開発説明</t>
  </si>
  <si>
    <t>福岡住宅_要望</t>
  </si>
  <si>
    <t>住宅検索</t>
  </si>
  <si>
    <t>起動時データ取得検証</t>
  </si>
  <si>
    <t>福岡住宅_検索</t>
  </si>
  <si>
    <t>大野城市</t>
  </si>
  <si>
    <t>CMS</t>
  </si>
  <si>
    <t>ISO非_福岡</t>
  </si>
  <si>
    <t>キャビネ整理・廃棄運用打ち合わせ</t>
  </si>
  <si>
    <t>プロトタイプ画面デザイン作成</t>
  </si>
  <si>
    <t>ライフサポート、福岡サポート</t>
  </si>
  <si>
    <t>個人面談</t>
  </si>
  <si>
    <t/>
  </si>
  <si>
    <t>その他</t>
  </si>
  <si>
    <t>PJ管理</t>
  </si>
  <si>
    <t>プロ管作成</t>
  </si>
  <si>
    <t>ISO非_公共</t>
  </si>
  <si>
    <t>石川県</t>
  </si>
  <si>
    <t>fmSMART</t>
  </si>
  <si>
    <t>関西支社サポート</t>
  </si>
  <si>
    <t>FM石川</t>
  </si>
  <si>
    <t>開発キックオフ、ライフサポート</t>
  </si>
  <si>
    <t>部内復旧試験(「認証範囲内・外）、報告書作成</t>
  </si>
  <si>
    <t>テレワーク有線LAN接続設定、PC起動依頼</t>
  </si>
  <si>
    <t>2024-05-08</t>
  </si>
  <si>
    <t>5</t>
  </si>
  <si>
    <t>住所マスタの旧住所で空白を選ぶと挙動がおかしくなる</t>
  </si>
  <si>
    <t>249100</t>
  </si>
  <si>
    <t>3</t>
  </si>
  <si>
    <t>TAB順</t>
  </si>
  <si>
    <t>新住所のバリデーションをつけて、旧住所のバリデーションを減らす</t>
  </si>
  <si>
    <t>2024-05-14</t>
  </si>
  <si>
    <t>し尿修正</t>
  </si>
  <si>
    <t>宮崎データ確認</t>
  </si>
  <si>
    <t>01</t>
  </si>
  <si>
    <t>宮崎データ登録(残業)</t>
  </si>
  <si>
    <t>PRJ_232580_CHIBA-290</t>
  </si>
  <si>
    <t>PRJ_232580_CHIBA-290(残業)</t>
  </si>
  <si>
    <t>部会議</t>
  </si>
  <si>
    <t>PRJPRJ_232580_CHIBA-290</t>
  </si>
  <si>
    <t>PRJPRJ_232580_CHIBA-286</t>
  </si>
  <si>
    <t>PRJPRJ_232580_CHIBA-287</t>
  </si>
  <si>
    <t>PRJPRJ_232580_CHIBA-286(残業)</t>
  </si>
  <si>
    <t>PRJPRJ_232580_CHIBA-287(残業)</t>
  </si>
  <si>
    <t>PRJ_232580_CHIBA-287</t>
  </si>
  <si>
    <t>PRJ_232580_CHIBA-286</t>
  </si>
  <si>
    <t>PRJ_232580_CHIBA-294(残業)</t>
  </si>
  <si>
    <t>PRJ_232580_CHIBA-280</t>
  </si>
  <si>
    <t>PRJ_232580_CHIBA-294</t>
  </si>
  <si>
    <t>PRJ_232580_CHIBA-262</t>
  </si>
  <si>
    <t>PRJ_232580_CHIBA-286(残業)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</si>
</sst>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_ "/>
    <numFmt numFmtId="165" formatCode="m&quot;月&quot;d&quot;日&quot;;@"/>
    <numFmt numFmtId="166" formatCode="0.0_);[Red](0.0)"/>
  </numFmts>
  <fonts count="23" x14ac:knownFonts="1">
    <font>
      <color theme="1"/>
      <family val="2"/>
      <scheme val="minor"/>
      <sz val="11"/>
      <name val="Calibri"/>
    </font>
    <font>
      <charset val="128"/>
      <family val="3"/>
      <sz val="11"/>
      <name val="ＭＳ ゴシック"/>
    </font>
    <font>
      <charset val="128"/>
      <family val="1"/>
      <sz val="11"/>
      <name val="ＭＳ 明朝"/>
    </font>
    <font>
      <color theme="1"/>
      <family val="2"/>
      <scheme val="minor"/>
      <sz val="11"/>
      <name val="ＭＳ Ｐゴシック"/>
    </font>
    <font>
      <color rgb="FF000000"/>
      <family val="2"/>
      <sz val="11"/>
      <name val="Arial"/>
    </font>
    <font>
      <charset val="128"/>
      <family val="1"/>
      <sz val="11"/>
      <name val="明朝"/>
    </font>
    <font>
      <b/>
      <charset val="128"/>
      <color indexed="10"/>
      <family val="1"/>
      <sz val="11"/>
      <name val="明朝"/>
    </font>
    <font>
      <charset val="128"/>
      <family val="1"/>
      <sz val="11"/>
      <name val="游ゴシック"/>
    </font>
    <font>
      <charset val="128"/>
      <family val="1"/>
      <sz val="10"/>
      <name val="明朝"/>
    </font>
    <font>
      <charset val="128"/>
      <family val="3"/>
      <sz val="8"/>
      <name val="ＭＳ Ｐゴシック"/>
    </font>
    <font>
      <charset val="128"/>
      <family val="3"/>
      <sz val="10"/>
      <name val="ＭＳ Ｐゴシック"/>
    </font>
    <font>
      <b/>
      <charset val="128"/>
      <color theme="0"/>
      <family val="3"/>
      <sz val="10"/>
      <name val="ＭＳ Ｐゴシック"/>
    </font>
    <font>
      <charset val="128"/>
      <color rgb="FFFF0000"/>
      <family val="3"/>
      <sz val="10"/>
      <name val="ＭＳ Ｐゴシック"/>
    </font>
    <font>
      <charset val="128"/>
      <family val="3"/>
      <sz val="10"/>
      <name val="ＭＳ ゴシック"/>
    </font>
    <font>
      <charset val="128"/>
      <color rgb="FF00B0F0"/>
      <family val="3"/>
      <sz val="10"/>
      <name val="ＭＳ Ｐゴシック"/>
    </font>
    <font>
      <charset val="128"/>
      <color rgb="FF00B0F0"/>
      <family val="3"/>
      <sz val="8"/>
      <name val="ＭＳ Ｐゴシック"/>
    </font>
    <font>
      <charset val="128"/>
      <color rgb="FF00B0F0"/>
      <family val="1"/>
      <sz val="11"/>
      <name val="ＭＳ 明朝"/>
    </font>
    <font>
      <charset val="128"/>
      <color theme="9" tint="-0.499984740745262"/>
      <family val="3"/>
      <sz val="10"/>
      <name val="ＭＳ Ｐゴシック"/>
    </font>
    <font>
      <charset val="128"/>
      <color theme="9" tint="-0.499984740745262"/>
      <family val="3"/>
      <sz val="8"/>
      <name val="ＭＳ Ｐゴシック"/>
    </font>
    <font>
      <charset val="128"/>
      <color theme="9" tint="-0.499984740745262"/>
      <family val="1"/>
      <sz val="11"/>
      <name val="ＭＳ 明朝"/>
    </font>
    <font>
      <charset val="128"/>
      <color rgb="FF0070C0"/>
      <family val="3"/>
      <sz val="10"/>
      <name val="ＭＳ Ｐゴシック"/>
    </font>
    <font>
      <charset val="128"/>
      <color rgb="FF0070C0"/>
      <family val="3"/>
      <sz val="8"/>
      <name val="ＭＳ Ｐゴシック"/>
    </font>
    <font>
      <charset val="128"/>
      <color rgb="FF0070C0"/>
      <family val="1"/>
      <sz val="11"/>
      <name val="ＭＳ 明朝"/>
    </font>
  </fonts>
  <fills count="1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0" borderId="0" xfId="0" applyFont="1" applyAlignment="1">
      <alignment horizontal="left" vertical="center" shrinkToFit="1"/>
    </xf>
    <xf numFmtId="0" fontId="2" fillId="0" borderId="0" xfId="0" applyFont="1" applyAlignment="1" applyProtection="1">
      <alignment horizontal="left" vertical="center" shrinkToFit="1"/>
      <protection locked="0"/>
    </xf>
    <xf numFmtId="0" fontId="2" fillId="0" borderId="0" xfId="0" applyFont="1"/>
    <xf numFmtId="0" fontId="3" fillId="0" borderId="1" xfId="0" applyFont="1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 applyProtection="1">
      <alignment horizontal="center" vertical="center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wrapText="1"/>
      <protection hidden="1"/>
    </xf>
    <xf numFmtId="0" fontId="5" fillId="3" borderId="1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164" fontId="5" fillId="0" borderId="0" xfId="0" applyNumberFormat="1" applyFont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49" fontId="7" fillId="0" borderId="2" xfId="0" applyNumberFormat="1" applyFont="1" applyBorder="1" applyAlignment="1" applyProtection="1">
      <alignment horizontal="center" vertical="center"/>
      <protection hidden="1"/>
    </xf>
    <xf numFmtId="0" fontId="8" fillId="4" borderId="1" xfId="0" applyFont="1" applyFill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left" vertical="center"/>
      <protection locked="0" hidden="1"/>
    </xf>
    <xf numFmtId="0" fontId="5" fillId="5" borderId="1" xfId="0" applyFont="1" applyFill="1" applyBorder="1" applyAlignment="1" applyProtection="1">
      <alignment horizontal="center" vertical="center" wrapText="1"/>
      <protection hidden="1"/>
    </xf>
    <xf numFmtId="164" fontId="5" fillId="5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5" borderId="1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Protection="1">
      <protection locked="0" hidden="1"/>
    </xf>
    <xf numFmtId="0" fontId="5" fillId="0" borderId="1" xfId="0" applyFont="1" applyBorder="1" applyAlignment="1" applyProtection="1">
      <alignment horizontal="center" vertical="center"/>
      <protection locked="0" hidden="1"/>
    </xf>
    <xf numFmtId="164" fontId="5" fillId="0" borderId="1" xfId="0" applyNumberFormat="1" applyFont="1" applyBorder="1" applyAlignment="1" applyProtection="1">
      <alignment horizontal="center" vertical="center"/>
      <protection locked="0" hidden="1"/>
    </xf>
    <xf numFmtId="0" fontId="5" fillId="0" borderId="1" xfId="0" applyFont="1" applyBorder="1" applyAlignment="1" applyProtection="1">
      <alignment horizontal="left" vertical="center"/>
      <protection locked="0" hidden="1"/>
    </xf>
    <xf numFmtId="0" fontId="5" fillId="0" borderId="1" xfId="0" applyFont="1" applyBorder="1" applyProtection="1">
      <protection locked="0" hidden="1"/>
    </xf>
    <xf numFmtId="49" fontId="5" fillId="0" borderId="0" xfId="0" applyNumberFormat="1" applyFont="1" applyProtection="1">
      <protection hidden="1"/>
    </xf>
    <xf numFmtId="0" fontId="5" fillId="0" borderId="0" xfId="0" applyFont="1" applyAlignment="1" applyProtection="1">
      <alignment horizontal="center" vertical="center"/>
      <protection locked="0" hidden="1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vertical="center"/>
      <protection locked="0"/>
    </xf>
    <xf numFmtId="49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vertical="center"/>
      <protection locked="0"/>
    </xf>
    <xf numFmtId="0" fontId="10" fillId="6" borderId="3" xfId="0" applyFont="1" applyFill="1" applyBorder="1" applyAlignment="1" applyProtection="1">
      <alignment horizontal="center" vertical="center"/>
      <protection locked="0"/>
    </xf>
    <xf numFmtId="0" fontId="10" fillId="6" borderId="4" xfId="0" applyFont="1" applyFill="1" applyBorder="1" applyAlignment="1" applyProtection="1">
      <alignment horizontal="center" vertical="center"/>
      <protection locked="0"/>
    </xf>
    <xf numFmtId="0" fontId="10" fillId="6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  <protection locked="0"/>
    </xf>
    <xf numFmtId="0" fontId="10" fillId="8" borderId="5" xfId="0" applyFont="1" applyFill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vertical="center"/>
      <protection locked="0"/>
    </xf>
    <xf numFmtId="0" fontId="10" fillId="9" borderId="5" xfId="0" applyFont="1" applyFill="1" applyBorder="1" applyAlignment="1" applyProtection="1">
      <alignment horizontal="center" vertical="center"/>
      <protection locked="0"/>
    </xf>
    <xf numFmtId="0" fontId="11" fillId="10" borderId="5" xfId="0" applyFont="1" applyFill="1" applyBorder="1" applyAlignment="1" applyProtection="1">
      <alignment horizontal="center" vertical="center"/>
      <protection locked="0"/>
    </xf>
    <xf numFmtId="0" fontId="10" fillId="11" borderId="5" xfId="0" applyFont="1" applyFill="1" applyBorder="1" applyAlignment="1" applyProtection="1">
      <alignment horizontal="center" vertical="center"/>
      <protection locked="0"/>
    </xf>
    <xf numFmtId="0" fontId="12" fillId="12" borderId="5" xfId="0" applyFont="1" applyFill="1" applyBorder="1" applyAlignment="1" applyProtection="1">
      <alignment horizontal="center" vertical="center"/>
      <protection locked="0"/>
    </xf>
    <xf numFmtId="165" fontId="10" fillId="0" borderId="6" xfId="0" applyNumberFormat="1" applyFont="1" applyBorder="1" applyAlignment="1" applyProtection="1">
      <alignment horizontal="center" vertical="center"/>
      <protection locked="0"/>
    </xf>
    <xf numFmtId="166" fontId="10" fillId="0" borderId="7" xfId="0" applyNumberFormat="1" applyFont="1" applyBorder="1" applyAlignment="1" applyProtection="1">
      <alignment horizontal="center" vertical="center"/>
      <protection locked="0"/>
    </xf>
    <xf numFmtId="166" fontId="12" fillId="0" borderId="7" xfId="0" applyNumberFormat="1" applyFont="1" applyBorder="1" applyAlignment="1" applyProtection="1">
      <alignment horizontal="center" vertical="center"/>
      <protection locked="0"/>
    </xf>
    <xf numFmtId="0" fontId="10" fillId="3" borderId="8" xfId="0" applyFont="1" applyFill="1" applyBorder="1" applyAlignment="1">
      <alignment horizontal="center" vertical="center"/>
    </xf>
    <xf numFmtId="0" fontId="10" fillId="0" borderId="7" xfId="0" applyFont="1" applyBorder="1" applyAlignment="1" applyProtection="1">
      <alignment horizontal="center" vertical="center"/>
      <protection locked="0"/>
    </xf>
    <xf numFmtId="0" fontId="9" fillId="0" borderId="7" xfId="0" applyFont="1" applyBorder="1" applyAlignment="1" applyProtection="1">
      <alignment vertical="center"/>
      <protection locked="0"/>
    </xf>
    <xf numFmtId="20" fontId="10" fillId="0" borderId="7" xfId="0" applyNumberFormat="1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166" fontId="9" fillId="0" borderId="0" xfId="0" applyNumberFormat="1" applyFont="1" applyAlignment="1" applyProtection="1">
      <alignment vertical="center"/>
      <protection locked="0"/>
    </xf>
    <xf numFmtId="165" fontId="14" fillId="0" borderId="6" xfId="0" applyNumberFormat="1" applyFont="1" applyBorder="1" applyAlignment="1" applyProtection="1">
      <alignment horizontal="center" vertical="center"/>
      <protection locked="0"/>
    </xf>
    <xf numFmtId="166" fontId="14" fillId="0" borderId="7" xfId="0" applyNumberFormat="1" applyFont="1" applyBorder="1" applyAlignment="1" applyProtection="1">
      <alignment horizontal="center" vertical="center"/>
      <protection locked="0"/>
    </xf>
    <xf numFmtId="0" fontId="14" fillId="3" borderId="8" xfId="0" applyFont="1" applyFill="1" applyBorder="1" applyAlignment="1">
      <alignment horizontal="center" vertical="center"/>
    </xf>
    <xf numFmtId="0" fontId="14" fillId="0" borderId="7" xfId="0" applyFont="1" applyBorder="1" applyAlignment="1" applyProtection="1">
      <alignment horizontal="center"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20" fontId="14" fillId="0" borderId="7" xfId="0" applyNumberFormat="1" applyFont="1" applyBorder="1" applyAlignment="1" applyProtection="1">
      <alignment vertical="center"/>
      <protection locked="0"/>
    </xf>
    <xf numFmtId="0" fontId="16" fillId="0" borderId="0" xfId="0" applyFont="1"/>
    <xf numFmtId="0" fontId="16" fillId="0" borderId="0" xfId="0" applyFont="1" applyAlignment="1">
      <alignment horizontal="left" vertical="center" shrinkToFit="1"/>
    </xf>
    <xf numFmtId="165" fontId="17" fillId="0" borderId="6" xfId="0" applyNumberFormat="1" applyFont="1" applyBorder="1" applyAlignment="1" applyProtection="1">
      <alignment horizontal="center" vertical="center"/>
      <protection locked="0"/>
    </xf>
    <xf numFmtId="166" fontId="17" fillId="0" borderId="7" xfId="0" applyNumberFormat="1" applyFont="1" applyBorder="1" applyAlignment="1" applyProtection="1">
      <alignment horizontal="center" vertical="center"/>
      <protection locked="0"/>
    </xf>
    <xf numFmtId="0" fontId="17" fillId="3" borderId="8" xfId="0" applyFont="1" applyFill="1" applyBorder="1" applyAlignment="1">
      <alignment horizontal="center" vertical="center"/>
    </xf>
    <xf numFmtId="0" fontId="17" fillId="0" borderId="7" xfId="0" applyFont="1" applyBorder="1" applyAlignment="1" applyProtection="1">
      <alignment horizontal="center" vertical="center"/>
      <protection locked="0"/>
    </xf>
    <xf numFmtId="0" fontId="18" fillId="0" borderId="7" xfId="0" applyFont="1" applyBorder="1" applyAlignment="1" applyProtection="1">
      <alignment vertical="center"/>
      <protection locked="0"/>
    </xf>
    <xf numFmtId="20" fontId="17" fillId="0" borderId="7" xfId="0" applyNumberFormat="1" applyFont="1" applyBorder="1" applyAlignment="1" applyProtection="1">
      <alignment vertical="center"/>
      <protection locked="0"/>
    </xf>
    <xf numFmtId="0" fontId="19" fillId="0" borderId="0" xfId="0" applyFont="1" applyAlignment="1">
      <alignment horizontal="left" vertical="center" shrinkToFit="1"/>
    </xf>
    <xf numFmtId="0" fontId="17" fillId="13" borderId="8" xfId="0" applyFont="1" applyFill="1" applyBorder="1" applyAlignment="1">
      <alignment horizontal="center" vertical="center"/>
    </xf>
    <xf numFmtId="165" fontId="20" fillId="0" borderId="6" xfId="0" applyNumberFormat="1" applyFont="1" applyBorder="1" applyAlignment="1" applyProtection="1">
      <alignment horizontal="center" vertical="center"/>
      <protection locked="0"/>
    </xf>
    <xf numFmtId="166" fontId="20" fillId="0" borderId="7" xfId="0" applyNumberFormat="1" applyFont="1" applyBorder="1" applyAlignment="1" applyProtection="1">
      <alignment horizontal="center" vertical="center"/>
      <protection locked="0"/>
    </xf>
    <xf numFmtId="0" fontId="20" fillId="3" borderId="8" xfId="0" applyFont="1" applyFill="1" applyBorder="1" applyAlignment="1">
      <alignment horizontal="center" vertical="center"/>
    </xf>
    <xf numFmtId="0" fontId="20" fillId="0" borderId="7" xfId="0" applyFont="1" applyBorder="1" applyAlignment="1" applyProtection="1">
      <alignment horizontal="center" vertical="center"/>
      <protection locked="0"/>
    </xf>
    <xf numFmtId="0" fontId="21" fillId="0" borderId="7" xfId="0" applyFont="1" applyBorder="1" applyAlignment="1" applyProtection="1">
      <alignment vertical="center"/>
      <protection locked="0"/>
    </xf>
    <xf numFmtId="20" fontId="20" fillId="0" borderId="7" xfId="0" applyNumberFormat="1" applyFont="1" applyBorder="1" applyAlignment="1" applyProtection="1">
      <alignment vertical="center"/>
      <protection locked="0"/>
    </xf>
    <xf numFmtId="0" fontId="22" fillId="0" borderId="0" xfId="0" applyFont="1" applyAlignment="1">
      <alignment horizontal="left" vertical="center" shrinkToFit="1"/>
    </xf>
    <xf numFmtId="0" fontId="20" fillId="0" borderId="7" xfId="0" applyFont="1" applyBorder="1" applyAlignment="1" applyProtection="1">
      <alignment vertical="center" shrinkToFit="1"/>
      <protection locked="0"/>
    </xf>
    <xf numFmtId="0" fontId="20" fillId="0" borderId="7" xfId="0" applyFont="1" applyBorder="1" applyAlignment="1" applyProtection="1">
      <alignment horizontal="left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right" vertical="center"/>
      <protection locked="0"/>
    </xf>
    <xf numFmtId="0" fontId="10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13.xml"/><Relationship Id="rId5" Type="http://schemas.openxmlformats.org/officeDocument/2006/relationships/worksheet" Target="worksheets/sheet170.xml"/><Relationship Id="rId6" Type="http://schemas.openxmlformats.org/officeDocument/2006/relationships/worksheet" Target="worksheets/sheet171.xml"/><Relationship Id="rId7" Type="http://schemas.openxmlformats.org/officeDocument/2006/relationships/worksheet" Target="worksheets/sheet216.xml"/><Relationship Id="rId8" Type="http://schemas.openxmlformats.org/officeDocument/2006/relationships/worksheet" Target="worksheets/sheet217.xml"/><Relationship Id="rId9" Type="http://schemas.openxmlformats.org/officeDocument/2006/relationships/worksheet" Target="worksheets/sheet2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12</xdr:col>
      <xdr:colOff>360929</xdr:colOff>
      <xdr:row>0</xdr:row>
      <xdr:rowOff>0</xdr:rowOff>
    </xdr:from>
    <xdr:ext cx="2991290" cy="4489541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6</xdr:col>
      <xdr:colOff>329712</xdr:colOff>
      <xdr:row>0</xdr:row>
      <xdr:rowOff>0</xdr:rowOff>
    </xdr:from>
    <xdr:to>
      <xdr:col>12</xdr:col>
      <xdr:colOff>137024</xdr:colOff>
      <xdr:row>22</xdr:row>
      <xdr:rowOff>22617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6.xml.rels><?xml version="1.0" encoding="UTF-8" standalone="yes"?>
<Relationships xmlns="http://schemas.openxmlformats.org/package/2006/relationships"><Relationship Id="rId1" Type="http://schemas.openxmlformats.org/officeDocument/2006/relationships/comments" Target="../comments216.xml"/><Relationship Id="rId2" Type="http://schemas.openxmlformats.org/officeDocument/2006/relationships/vmlDrawing" Target="../drawings/vmlDrawing216.vml"/></Relationships>
</file>

<file path=xl/worksheets/_rels/sheet217.xml.rels><?xml version="1.0" encoding="UTF-8" standalone="yes"?>
<Relationships xmlns="http://schemas.openxmlformats.org/package/2006/relationships"><Relationship Id="rId1" Type="http://schemas.openxmlformats.org/officeDocument/2006/relationships/comments" Target="../comments217.xml"/><Relationship Id="rId2" Type="http://schemas.openxmlformats.org/officeDocument/2006/relationships/vmlDrawing" Target="../drawings/vmlDrawing217.vml"/></Relationships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workbookViewId="0" zoomScale="83" zoomScaleNormal="83">
      <selection activeCell="D3" sqref="D3"/>
    </sheetView>
  </sheetViews>
  <sheetFormatPr defaultRowHeight="13.5" outlineLevelRow="0" outlineLevelCol="0" x14ac:dyDescent="0" customHeight="1"/>
  <cols>
    <col min="1" max="1" width="11.625" style="9" customWidth="1"/>
    <col min="2" max="2" width="12.875" style="9" customWidth="1"/>
    <col min="3" max="3" width="5.75" style="9" customWidth="1"/>
    <col min="4" max="4" width="11.625" style="9" customWidth="1"/>
    <col min="5" max="5" width="5" style="9" customWidth="1"/>
    <col min="6" max="6" width="9.75" style="9" customWidth="1"/>
    <col min="7" max="7" width="5.875" style="9" customWidth="1"/>
    <col min="8" max="8" width="5.625" style="9" customWidth="1"/>
    <col min="9" max="9" width="7.5" style="10" customWidth="1"/>
    <col min="10" max="10" width="6.875" style="10" customWidth="1"/>
    <col min="11" max="11" width="6" style="9" customWidth="1"/>
    <col min="12" max="12" width="8.375" style="9" customWidth="1"/>
    <col min="13" max="13" width="7.125" style="9" customWidth="1"/>
    <col min="14" max="14" width="54.375" style="11" customWidth="1"/>
    <col min="15" max="15" width="11.375" style="12" customWidth="1"/>
    <col min="16" max="256" width="9" style="12" customWidth="1"/>
    <col min="257" max="257" width="11.625" style="12" customWidth="1"/>
    <col min="258" max="258" width="9.375" style="12" customWidth="1"/>
    <col min="259" max="259" width="5.75" style="12" customWidth="1"/>
    <col min="260" max="260" width="11.625" style="12" customWidth="1"/>
    <col min="261" max="261" width="5" style="12" customWidth="1"/>
    <col min="262" max="262" width="9.75" style="12" customWidth="1"/>
    <col min="263" max="263" width="5.875" style="12" customWidth="1"/>
    <col min="264" max="264" width="5.625" style="12" customWidth="1"/>
    <col min="265" max="265" width="7.5" style="12" customWidth="1"/>
    <col min="266" max="266" width="6.875" style="12" customWidth="1"/>
    <col min="267" max="267" width="6" style="12" customWidth="1"/>
    <col min="268" max="268" width="8.375" style="12" customWidth="1"/>
    <col min="269" max="269" width="7.125" style="12" customWidth="1"/>
    <col min="270" max="270" width="54.375" style="12" customWidth="1"/>
    <col min="271" max="271" width="11.375" style="12" customWidth="1"/>
    <col min="272" max="512" width="9" style="12" customWidth="1"/>
    <col min="513" max="513" width="11.625" style="12" customWidth="1"/>
    <col min="514" max="514" width="9.375" style="12" customWidth="1"/>
    <col min="515" max="515" width="5.75" style="12" customWidth="1"/>
    <col min="516" max="516" width="11.625" style="12" customWidth="1"/>
    <col min="517" max="517" width="5" style="12" customWidth="1"/>
    <col min="518" max="518" width="9.75" style="12" customWidth="1"/>
    <col min="519" max="519" width="5.875" style="12" customWidth="1"/>
    <col min="520" max="520" width="5.625" style="12" customWidth="1"/>
    <col min="521" max="521" width="7.5" style="12" customWidth="1"/>
    <col min="522" max="522" width="6.875" style="12" customWidth="1"/>
    <col min="523" max="523" width="6" style="12" customWidth="1"/>
    <col min="524" max="524" width="8.375" style="12" customWidth="1"/>
    <col min="525" max="525" width="7.125" style="12" customWidth="1"/>
    <col min="526" max="526" width="54.375" style="12" customWidth="1"/>
    <col min="527" max="527" width="11.375" style="12" customWidth="1"/>
    <col min="528" max="768" width="9" style="12" customWidth="1"/>
    <col min="769" max="769" width="11.625" style="12" customWidth="1"/>
    <col min="770" max="770" width="9.375" style="12" customWidth="1"/>
    <col min="771" max="771" width="5.75" style="12" customWidth="1"/>
    <col min="772" max="772" width="11.625" style="12" customWidth="1"/>
    <col min="773" max="773" width="5" style="12" customWidth="1"/>
    <col min="774" max="774" width="9.75" style="12" customWidth="1"/>
    <col min="775" max="775" width="5.875" style="12" customWidth="1"/>
    <col min="776" max="776" width="5.625" style="12" customWidth="1"/>
    <col min="777" max="777" width="7.5" style="12" customWidth="1"/>
    <col min="778" max="778" width="6.875" style="12" customWidth="1"/>
    <col min="779" max="779" width="6" style="12" customWidth="1"/>
    <col min="780" max="780" width="8.375" style="12" customWidth="1"/>
    <col min="781" max="781" width="7.125" style="12" customWidth="1"/>
    <col min="782" max="782" width="54.375" style="12" customWidth="1"/>
    <col min="783" max="783" width="11.375" style="12" customWidth="1"/>
    <col min="784" max="1024" width="9" style="12" customWidth="1"/>
    <col min="1025" max="1025" width="11.625" style="12" customWidth="1"/>
    <col min="1026" max="1026" width="9.375" style="12" customWidth="1"/>
    <col min="1027" max="1027" width="5.75" style="12" customWidth="1"/>
    <col min="1028" max="1028" width="11.625" style="12" customWidth="1"/>
    <col min="1029" max="1029" width="5" style="12" customWidth="1"/>
    <col min="1030" max="1030" width="9.75" style="12" customWidth="1"/>
    <col min="1031" max="1031" width="5.875" style="12" customWidth="1"/>
    <col min="1032" max="1032" width="5.625" style="12" customWidth="1"/>
    <col min="1033" max="1033" width="7.5" style="12" customWidth="1"/>
    <col min="1034" max="1034" width="6.875" style="12" customWidth="1"/>
    <col min="1035" max="1035" width="6" style="12" customWidth="1"/>
    <col min="1036" max="1036" width="8.375" style="12" customWidth="1"/>
    <col min="1037" max="1037" width="7.125" style="12" customWidth="1"/>
    <col min="1038" max="1038" width="54.375" style="12" customWidth="1"/>
    <col min="1039" max="1039" width="11.375" style="12" customWidth="1"/>
    <col min="1040" max="1280" width="9" style="12" customWidth="1"/>
    <col min="1281" max="1281" width="11.625" style="12" customWidth="1"/>
    <col min="1282" max="1282" width="9.375" style="12" customWidth="1"/>
    <col min="1283" max="1283" width="5.75" style="12" customWidth="1"/>
    <col min="1284" max="1284" width="11.625" style="12" customWidth="1"/>
    <col min="1285" max="1285" width="5" style="12" customWidth="1"/>
    <col min="1286" max="1286" width="9.75" style="12" customWidth="1"/>
    <col min="1287" max="1287" width="5.875" style="12" customWidth="1"/>
    <col min="1288" max="1288" width="5.625" style="12" customWidth="1"/>
    <col min="1289" max="1289" width="7.5" style="12" customWidth="1"/>
    <col min="1290" max="1290" width="6.875" style="12" customWidth="1"/>
    <col min="1291" max="1291" width="6" style="12" customWidth="1"/>
    <col min="1292" max="1292" width="8.375" style="12" customWidth="1"/>
    <col min="1293" max="1293" width="7.125" style="12" customWidth="1"/>
    <col min="1294" max="1294" width="54.375" style="12" customWidth="1"/>
    <col min="1295" max="1295" width="11.375" style="12" customWidth="1"/>
    <col min="1296" max="1536" width="9" style="12" customWidth="1"/>
    <col min="1537" max="1537" width="11.625" style="12" customWidth="1"/>
    <col min="1538" max="1538" width="9.375" style="12" customWidth="1"/>
    <col min="1539" max="1539" width="5.75" style="12" customWidth="1"/>
    <col min="1540" max="1540" width="11.625" style="12" customWidth="1"/>
    <col min="1541" max="1541" width="5" style="12" customWidth="1"/>
    <col min="1542" max="1542" width="9.75" style="12" customWidth="1"/>
    <col min="1543" max="1543" width="5.875" style="12" customWidth="1"/>
    <col min="1544" max="1544" width="5.625" style="12" customWidth="1"/>
    <col min="1545" max="1545" width="7.5" style="12" customWidth="1"/>
    <col min="1546" max="1546" width="6.875" style="12" customWidth="1"/>
    <col min="1547" max="1547" width="6" style="12" customWidth="1"/>
    <col min="1548" max="1548" width="8.375" style="12" customWidth="1"/>
    <col min="1549" max="1549" width="7.125" style="12" customWidth="1"/>
    <col min="1550" max="1550" width="54.375" style="12" customWidth="1"/>
    <col min="1551" max="1551" width="11.375" style="12" customWidth="1"/>
    <col min="1552" max="1792" width="9" style="12" customWidth="1"/>
    <col min="1793" max="1793" width="11.625" style="12" customWidth="1"/>
    <col min="1794" max="1794" width="9.375" style="12" customWidth="1"/>
    <col min="1795" max="1795" width="5.75" style="12" customWidth="1"/>
    <col min="1796" max="1796" width="11.625" style="12" customWidth="1"/>
    <col min="1797" max="1797" width="5" style="12" customWidth="1"/>
    <col min="1798" max="1798" width="9.75" style="12" customWidth="1"/>
    <col min="1799" max="1799" width="5.875" style="12" customWidth="1"/>
    <col min="1800" max="1800" width="5.625" style="12" customWidth="1"/>
    <col min="1801" max="1801" width="7.5" style="12" customWidth="1"/>
    <col min="1802" max="1802" width="6.875" style="12" customWidth="1"/>
    <col min="1803" max="1803" width="6" style="12" customWidth="1"/>
    <col min="1804" max="1804" width="8.375" style="12" customWidth="1"/>
    <col min="1805" max="1805" width="7.125" style="12" customWidth="1"/>
    <col min="1806" max="1806" width="54.375" style="12" customWidth="1"/>
    <col min="1807" max="1807" width="11.375" style="12" customWidth="1"/>
    <col min="1808" max="2048" width="9" style="12" customWidth="1"/>
    <col min="2049" max="2049" width="11.625" style="12" customWidth="1"/>
    <col min="2050" max="2050" width="9.375" style="12" customWidth="1"/>
    <col min="2051" max="2051" width="5.75" style="12" customWidth="1"/>
    <col min="2052" max="2052" width="11.625" style="12" customWidth="1"/>
    <col min="2053" max="2053" width="5" style="12" customWidth="1"/>
    <col min="2054" max="2054" width="9.75" style="12" customWidth="1"/>
    <col min="2055" max="2055" width="5.875" style="12" customWidth="1"/>
    <col min="2056" max="2056" width="5.625" style="12" customWidth="1"/>
    <col min="2057" max="2057" width="7.5" style="12" customWidth="1"/>
    <col min="2058" max="2058" width="6.875" style="12" customWidth="1"/>
    <col min="2059" max="2059" width="6" style="12" customWidth="1"/>
    <col min="2060" max="2060" width="8.375" style="12" customWidth="1"/>
    <col min="2061" max="2061" width="7.125" style="12" customWidth="1"/>
    <col min="2062" max="2062" width="54.375" style="12" customWidth="1"/>
    <col min="2063" max="2063" width="11.375" style="12" customWidth="1"/>
    <col min="2064" max="2304" width="9" style="12" customWidth="1"/>
    <col min="2305" max="2305" width="11.625" style="12" customWidth="1"/>
    <col min="2306" max="2306" width="9.375" style="12" customWidth="1"/>
    <col min="2307" max="2307" width="5.75" style="12" customWidth="1"/>
    <col min="2308" max="2308" width="11.625" style="12" customWidth="1"/>
    <col min="2309" max="2309" width="5" style="12" customWidth="1"/>
    <col min="2310" max="2310" width="9.75" style="12" customWidth="1"/>
    <col min="2311" max="2311" width="5.875" style="12" customWidth="1"/>
    <col min="2312" max="2312" width="5.625" style="12" customWidth="1"/>
    <col min="2313" max="2313" width="7.5" style="12" customWidth="1"/>
    <col min="2314" max="2314" width="6.875" style="12" customWidth="1"/>
    <col min="2315" max="2315" width="6" style="12" customWidth="1"/>
    <col min="2316" max="2316" width="8.375" style="12" customWidth="1"/>
    <col min="2317" max="2317" width="7.125" style="12" customWidth="1"/>
    <col min="2318" max="2318" width="54.375" style="12" customWidth="1"/>
    <col min="2319" max="2319" width="11.375" style="12" customWidth="1"/>
    <col min="2320" max="2560" width="9" style="12" customWidth="1"/>
    <col min="2561" max="2561" width="11.625" style="12" customWidth="1"/>
    <col min="2562" max="2562" width="9.375" style="12" customWidth="1"/>
    <col min="2563" max="2563" width="5.75" style="12" customWidth="1"/>
    <col min="2564" max="2564" width="11.625" style="12" customWidth="1"/>
    <col min="2565" max="2565" width="5" style="12" customWidth="1"/>
    <col min="2566" max="2566" width="9.75" style="12" customWidth="1"/>
    <col min="2567" max="2567" width="5.875" style="12" customWidth="1"/>
    <col min="2568" max="2568" width="5.625" style="12" customWidth="1"/>
    <col min="2569" max="2569" width="7.5" style="12" customWidth="1"/>
    <col min="2570" max="2570" width="6.875" style="12" customWidth="1"/>
    <col min="2571" max="2571" width="6" style="12" customWidth="1"/>
    <col min="2572" max="2572" width="8.375" style="12" customWidth="1"/>
    <col min="2573" max="2573" width="7.125" style="12" customWidth="1"/>
    <col min="2574" max="2574" width="54.375" style="12" customWidth="1"/>
    <col min="2575" max="2575" width="11.375" style="12" customWidth="1"/>
    <col min="2576" max="2816" width="9" style="12" customWidth="1"/>
    <col min="2817" max="2817" width="11.625" style="12" customWidth="1"/>
    <col min="2818" max="2818" width="9.375" style="12" customWidth="1"/>
    <col min="2819" max="2819" width="5.75" style="12" customWidth="1"/>
    <col min="2820" max="2820" width="11.625" style="12" customWidth="1"/>
    <col min="2821" max="2821" width="5" style="12" customWidth="1"/>
    <col min="2822" max="2822" width="9.75" style="12" customWidth="1"/>
    <col min="2823" max="2823" width="5.875" style="12" customWidth="1"/>
    <col min="2824" max="2824" width="5.625" style="12" customWidth="1"/>
    <col min="2825" max="2825" width="7.5" style="12" customWidth="1"/>
    <col min="2826" max="2826" width="6.875" style="12" customWidth="1"/>
    <col min="2827" max="2827" width="6" style="12" customWidth="1"/>
    <col min="2828" max="2828" width="8.375" style="12" customWidth="1"/>
    <col min="2829" max="2829" width="7.125" style="12" customWidth="1"/>
    <col min="2830" max="2830" width="54.375" style="12" customWidth="1"/>
    <col min="2831" max="2831" width="11.375" style="12" customWidth="1"/>
    <col min="2832" max="3072" width="9" style="12" customWidth="1"/>
    <col min="3073" max="3073" width="11.625" style="12" customWidth="1"/>
    <col min="3074" max="3074" width="9.375" style="12" customWidth="1"/>
    <col min="3075" max="3075" width="5.75" style="12" customWidth="1"/>
    <col min="3076" max="3076" width="11.625" style="12" customWidth="1"/>
    <col min="3077" max="3077" width="5" style="12" customWidth="1"/>
    <col min="3078" max="3078" width="9.75" style="12" customWidth="1"/>
    <col min="3079" max="3079" width="5.875" style="12" customWidth="1"/>
    <col min="3080" max="3080" width="5.625" style="12" customWidth="1"/>
    <col min="3081" max="3081" width="7.5" style="12" customWidth="1"/>
    <col min="3082" max="3082" width="6.875" style="12" customWidth="1"/>
    <col min="3083" max="3083" width="6" style="12" customWidth="1"/>
    <col min="3084" max="3084" width="8.375" style="12" customWidth="1"/>
    <col min="3085" max="3085" width="7.125" style="12" customWidth="1"/>
    <col min="3086" max="3086" width="54.375" style="12" customWidth="1"/>
    <col min="3087" max="3087" width="11.375" style="12" customWidth="1"/>
    <col min="3088" max="3328" width="9" style="12" customWidth="1"/>
    <col min="3329" max="3329" width="11.625" style="12" customWidth="1"/>
    <col min="3330" max="3330" width="9.375" style="12" customWidth="1"/>
    <col min="3331" max="3331" width="5.75" style="12" customWidth="1"/>
    <col min="3332" max="3332" width="11.625" style="12" customWidth="1"/>
    <col min="3333" max="3333" width="5" style="12" customWidth="1"/>
    <col min="3334" max="3334" width="9.75" style="12" customWidth="1"/>
    <col min="3335" max="3335" width="5.875" style="12" customWidth="1"/>
    <col min="3336" max="3336" width="5.625" style="12" customWidth="1"/>
    <col min="3337" max="3337" width="7.5" style="12" customWidth="1"/>
    <col min="3338" max="3338" width="6.875" style="12" customWidth="1"/>
    <col min="3339" max="3339" width="6" style="12" customWidth="1"/>
    <col min="3340" max="3340" width="8.375" style="12" customWidth="1"/>
    <col min="3341" max="3341" width="7.125" style="12" customWidth="1"/>
    <col min="3342" max="3342" width="54.375" style="12" customWidth="1"/>
    <col min="3343" max="3343" width="11.375" style="12" customWidth="1"/>
    <col min="3344" max="3584" width="9" style="12" customWidth="1"/>
    <col min="3585" max="3585" width="11.625" style="12" customWidth="1"/>
    <col min="3586" max="3586" width="9.375" style="12" customWidth="1"/>
    <col min="3587" max="3587" width="5.75" style="12" customWidth="1"/>
    <col min="3588" max="3588" width="11.625" style="12" customWidth="1"/>
    <col min="3589" max="3589" width="5" style="12" customWidth="1"/>
    <col min="3590" max="3590" width="9.75" style="12" customWidth="1"/>
    <col min="3591" max="3591" width="5.875" style="12" customWidth="1"/>
    <col min="3592" max="3592" width="5.625" style="12" customWidth="1"/>
    <col min="3593" max="3593" width="7.5" style="12" customWidth="1"/>
    <col min="3594" max="3594" width="6.875" style="12" customWidth="1"/>
    <col min="3595" max="3595" width="6" style="12" customWidth="1"/>
    <col min="3596" max="3596" width="8.375" style="12" customWidth="1"/>
    <col min="3597" max="3597" width="7.125" style="12" customWidth="1"/>
    <col min="3598" max="3598" width="54.375" style="12" customWidth="1"/>
    <col min="3599" max="3599" width="11.375" style="12" customWidth="1"/>
    <col min="3600" max="3840" width="9" style="12" customWidth="1"/>
    <col min="3841" max="3841" width="11.625" style="12" customWidth="1"/>
    <col min="3842" max="3842" width="9.375" style="12" customWidth="1"/>
    <col min="3843" max="3843" width="5.75" style="12" customWidth="1"/>
    <col min="3844" max="3844" width="11.625" style="12" customWidth="1"/>
    <col min="3845" max="3845" width="5" style="12" customWidth="1"/>
    <col min="3846" max="3846" width="9.75" style="12" customWidth="1"/>
    <col min="3847" max="3847" width="5.875" style="12" customWidth="1"/>
    <col min="3848" max="3848" width="5.625" style="12" customWidth="1"/>
    <col min="3849" max="3849" width="7.5" style="12" customWidth="1"/>
    <col min="3850" max="3850" width="6.875" style="12" customWidth="1"/>
    <col min="3851" max="3851" width="6" style="12" customWidth="1"/>
    <col min="3852" max="3852" width="8.375" style="12" customWidth="1"/>
    <col min="3853" max="3853" width="7.125" style="12" customWidth="1"/>
    <col min="3854" max="3854" width="54.375" style="12" customWidth="1"/>
    <col min="3855" max="3855" width="11.375" style="12" customWidth="1"/>
    <col min="3856" max="4096" width="9" style="12" customWidth="1"/>
    <col min="4097" max="4097" width="11.625" style="12" customWidth="1"/>
    <col min="4098" max="4098" width="9.375" style="12" customWidth="1"/>
    <col min="4099" max="4099" width="5.75" style="12" customWidth="1"/>
    <col min="4100" max="4100" width="11.625" style="12" customWidth="1"/>
    <col min="4101" max="4101" width="5" style="12" customWidth="1"/>
    <col min="4102" max="4102" width="9.75" style="12" customWidth="1"/>
    <col min="4103" max="4103" width="5.875" style="12" customWidth="1"/>
    <col min="4104" max="4104" width="5.625" style="12" customWidth="1"/>
    <col min="4105" max="4105" width="7.5" style="12" customWidth="1"/>
    <col min="4106" max="4106" width="6.875" style="12" customWidth="1"/>
    <col min="4107" max="4107" width="6" style="12" customWidth="1"/>
    <col min="4108" max="4108" width="8.375" style="12" customWidth="1"/>
    <col min="4109" max="4109" width="7.125" style="12" customWidth="1"/>
    <col min="4110" max="4110" width="54.375" style="12" customWidth="1"/>
    <col min="4111" max="4111" width="11.375" style="12" customWidth="1"/>
    <col min="4112" max="4352" width="9" style="12" customWidth="1"/>
    <col min="4353" max="4353" width="11.625" style="12" customWidth="1"/>
    <col min="4354" max="4354" width="9.375" style="12" customWidth="1"/>
    <col min="4355" max="4355" width="5.75" style="12" customWidth="1"/>
    <col min="4356" max="4356" width="11.625" style="12" customWidth="1"/>
    <col min="4357" max="4357" width="5" style="12" customWidth="1"/>
    <col min="4358" max="4358" width="9.75" style="12" customWidth="1"/>
    <col min="4359" max="4359" width="5.875" style="12" customWidth="1"/>
    <col min="4360" max="4360" width="5.625" style="12" customWidth="1"/>
    <col min="4361" max="4361" width="7.5" style="12" customWidth="1"/>
    <col min="4362" max="4362" width="6.875" style="12" customWidth="1"/>
    <col min="4363" max="4363" width="6" style="12" customWidth="1"/>
    <col min="4364" max="4364" width="8.375" style="12" customWidth="1"/>
    <col min="4365" max="4365" width="7.125" style="12" customWidth="1"/>
    <col min="4366" max="4366" width="54.375" style="12" customWidth="1"/>
    <col min="4367" max="4367" width="11.375" style="12" customWidth="1"/>
    <col min="4368" max="4608" width="9" style="12" customWidth="1"/>
    <col min="4609" max="4609" width="11.625" style="12" customWidth="1"/>
    <col min="4610" max="4610" width="9.375" style="12" customWidth="1"/>
    <col min="4611" max="4611" width="5.75" style="12" customWidth="1"/>
    <col min="4612" max="4612" width="11.625" style="12" customWidth="1"/>
    <col min="4613" max="4613" width="5" style="12" customWidth="1"/>
    <col min="4614" max="4614" width="9.75" style="12" customWidth="1"/>
    <col min="4615" max="4615" width="5.875" style="12" customWidth="1"/>
    <col min="4616" max="4616" width="5.625" style="12" customWidth="1"/>
    <col min="4617" max="4617" width="7.5" style="12" customWidth="1"/>
    <col min="4618" max="4618" width="6.875" style="12" customWidth="1"/>
    <col min="4619" max="4619" width="6" style="12" customWidth="1"/>
    <col min="4620" max="4620" width="8.375" style="12" customWidth="1"/>
    <col min="4621" max="4621" width="7.125" style="12" customWidth="1"/>
    <col min="4622" max="4622" width="54.375" style="12" customWidth="1"/>
    <col min="4623" max="4623" width="11.375" style="12" customWidth="1"/>
    <col min="4624" max="4864" width="9" style="12" customWidth="1"/>
    <col min="4865" max="4865" width="11.625" style="12" customWidth="1"/>
    <col min="4866" max="4866" width="9.375" style="12" customWidth="1"/>
    <col min="4867" max="4867" width="5.75" style="12" customWidth="1"/>
    <col min="4868" max="4868" width="11.625" style="12" customWidth="1"/>
    <col min="4869" max="4869" width="5" style="12" customWidth="1"/>
    <col min="4870" max="4870" width="9.75" style="12" customWidth="1"/>
    <col min="4871" max="4871" width="5.875" style="12" customWidth="1"/>
    <col min="4872" max="4872" width="5.625" style="12" customWidth="1"/>
    <col min="4873" max="4873" width="7.5" style="12" customWidth="1"/>
    <col min="4874" max="4874" width="6.875" style="12" customWidth="1"/>
    <col min="4875" max="4875" width="6" style="12" customWidth="1"/>
    <col min="4876" max="4876" width="8.375" style="12" customWidth="1"/>
    <col min="4877" max="4877" width="7.125" style="12" customWidth="1"/>
    <col min="4878" max="4878" width="54.375" style="12" customWidth="1"/>
    <col min="4879" max="4879" width="11.375" style="12" customWidth="1"/>
    <col min="4880" max="5120" width="9" style="12" customWidth="1"/>
    <col min="5121" max="5121" width="11.625" style="12" customWidth="1"/>
    <col min="5122" max="5122" width="9.375" style="12" customWidth="1"/>
    <col min="5123" max="5123" width="5.75" style="12" customWidth="1"/>
    <col min="5124" max="5124" width="11.625" style="12" customWidth="1"/>
    <col min="5125" max="5125" width="5" style="12" customWidth="1"/>
    <col min="5126" max="5126" width="9.75" style="12" customWidth="1"/>
    <col min="5127" max="5127" width="5.875" style="12" customWidth="1"/>
    <col min="5128" max="5128" width="5.625" style="12" customWidth="1"/>
    <col min="5129" max="5129" width="7.5" style="12" customWidth="1"/>
    <col min="5130" max="5130" width="6.875" style="12" customWidth="1"/>
    <col min="5131" max="5131" width="6" style="12" customWidth="1"/>
    <col min="5132" max="5132" width="8.375" style="12" customWidth="1"/>
    <col min="5133" max="5133" width="7.125" style="12" customWidth="1"/>
    <col min="5134" max="5134" width="54.375" style="12" customWidth="1"/>
    <col min="5135" max="5135" width="11.375" style="12" customWidth="1"/>
    <col min="5136" max="5376" width="9" style="12" customWidth="1"/>
    <col min="5377" max="5377" width="11.625" style="12" customWidth="1"/>
    <col min="5378" max="5378" width="9.375" style="12" customWidth="1"/>
    <col min="5379" max="5379" width="5.75" style="12" customWidth="1"/>
    <col min="5380" max="5380" width="11.625" style="12" customWidth="1"/>
    <col min="5381" max="5381" width="5" style="12" customWidth="1"/>
    <col min="5382" max="5382" width="9.75" style="12" customWidth="1"/>
    <col min="5383" max="5383" width="5.875" style="12" customWidth="1"/>
    <col min="5384" max="5384" width="5.625" style="12" customWidth="1"/>
    <col min="5385" max="5385" width="7.5" style="12" customWidth="1"/>
    <col min="5386" max="5386" width="6.875" style="12" customWidth="1"/>
    <col min="5387" max="5387" width="6" style="12" customWidth="1"/>
    <col min="5388" max="5388" width="8.375" style="12" customWidth="1"/>
    <col min="5389" max="5389" width="7.125" style="12" customWidth="1"/>
    <col min="5390" max="5390" width="54.375" style="12" customWidth="1"/>
    <col min="5391" max="5391" width="11.375" style="12" customWidth="1"/>
    <col min="5392" max="5632" width="9" style="12" customWidth="1"/>
    <col min="5633" max="5633" width="11.625" style="12" customWidth="1"/>
    <col min="5634" max="5634" width="9.375" style="12" customWidth="1"/>
    <col min="5635" max="5635" width="5.75" style="12" customWidth="1"/>
    <col min="5636" max="5636" width="11.625" style="12" customWidth="1"/>
    <col min="5637" max="5637" width="5" style="12" customWidth="1"/>
    <col min="5638" max="5638" width="9.75" style="12" customWidth="1"/>
    <col min="5639" max="5639" width="5.875" style="12" customWidth="1"/>
    <col min="5640" max="5640" width="5.625" style="12" customWidth="1"/>
    <col min="5641" max="5641" width="7.5" style="12" customWidth="1"/>
    <col min="5642" max="5642" width="6.875" style="12" customWidth="1"/>
    <col min="5643" max="5643" width="6" style="12" customWidth="1"/>
    <col min="5644" max="5644" width="8.375" style="12" customWidth="1"/>
    <col min="5645" max="5645" width="7.125" style="12" customWidth="1"/>
    <col min="5646" max="5646" width="54.375" style="12" customWidth="1"/>
    <col min="5647" max="5647" width="11.375" style="12" customWidth="1"/>
    <col min="5648" max="5888" width="9" style="12" customWidth="1"/>
    <col min="5889" max="5889" width="11.625" style="12" customWidth="1"/>
    <col min="5890" max="5890" width="9.375" style="12" customWidth="1"/>
    <col min="5891" max="5891" width="5.75" style="12" customWidth="1"/>
    <col min="5892" max="5892" width="11.625" style="12" customWidth="1"/>
    <col min="5893" max="5893" width="5" style="12" customWidth="1"/>
    <col min="5894" max="5894" width="9.75" style="12" customWidth="1"/>
    <col min="5895" max="5895" width="5.875" style="12" customWidth="1"/>
    <col min="5896" max="5896" width="5.625" style="12" customWidth="1"/>
    <col min="5897" max="5897" width="7.5" style="12" customWidth="1"/>
    <col min="5898" max="5898" width="6.875" style="12" customWidth="1"/>
    <col min="5899" max="5899" width="6" style="12" customWidth="1"/>
    <col min="5900" max="5900" width="8.375" style="12" customWidth="1"/>
    <col min="5901" max="5901" width="7.125" style="12" customWidth="1"/>
    <col min="5902" max="5902" width="54.375" style="12" customWidth="1"/>
    <col min="5903" max="5903" width="11.375" style="12" customWidth="1"/>
    <col min="5904" max="6144" width="9" style="12" customWidth="1"/>
    <col min="6145" max="6145" width="11.625" style="12" customWidth="1"/>
    <col min="6146" max="6146" width="9.375" style="12" customWidth="1"/>
    <col min="6147" max="6147" width="5.75" style="12" customWidth="1"/>
    <col min="6148" max="6148" width="11.625" style="12" customWidth="1"/>
    <col min="6149" max="6149" width="5" style="12" customWidth="1"/>
    <col min="6150" max="6150" width="9.75" style="12" customWidth="1"/>
    <col min="6151" max="6151" width="5.875" style="12" customWidth="1"/>
    <col min="6152" max="6152" width="5.625" style="12" customWidth="1"/>
    <col min="6153" max="6153" width="7.5" style="12" customWidth="1"/>
    <col min="6154" max="6154" width="6.875" style="12" customWidth="1"/>
    <col min="6155" max="6155" width="6" style="12" customWidth="1"/>
    <col min="6156" max="6156" width="8.375" style="12" customWidth="1"/>
    <col min="6157" max="6157" width="7.125" style="12" customWidth="1"/>
    <col min="6158" max="6158" width="54.375" style="12" customWidth="1"/>
    <col min="6159" max="6159" width="11.375" style="12" customWidth="1"/>
    <col min="6160" max="6400" width="9" style="12" customWidth="1"/>
    <col min="6401" max="6401" width="11.625" style="12" customWidth="1"/>
    <col min="6402" max="6402" width="9.375" style="12" customWidth="1"/>
    <col min="6403" max="6403" width="5.75" style="12" customWidth="1"/>
    <col min="6404" max="6404" width="11.625" style="12" customWidth="1"/>
    <col min="6405" max="6405" width="5" style="12" customWidth="1"/>
    <col min="6406" max="6406" width="9.75" style="12" customWidth="1"/>
    <col min="6407" max="6407" width="5.875" style="12" customWidth="1"/>
    <col min="6408" max="6408" width="5.625" style="12" customWidth="1"/>
    <col min="6409" max="6409" width="7.5" style="12" customWidth="1"/>
    <col min="6410" max="6410" width="6.875" style="12" customWidth="1"/>
    <col min="6411" max="6411" width="6" style="12" customWidth="1"/>
    <col min="6412" max="6412" width="8.375" style="12" customWidth="1"/>
    <col min="6413" max="6413" width="7.125" style="12" customWidth="1"/>
    <col min="6414" max="6414" width="54.375" style="12" customWidth="1"/>
    <col min="6415" max="6415" width="11.375" style="12" customWidth="1"/>
    <col min="6416" max="6656" width="9" style="12" customWidth="1"/>
    <col min="6657" max="6657" width="11.625" style="12" customWidth="1"/>
    <col min="6658" max="6658" width="9.375" style="12" customWidth="1"/>
    <col min="6659" max="6659" width="5.75" style="12" customWidth="1"/>
    <col min="6660" max="6660" width="11.625" style="12" customWidth="1"/>
    <col min="6661" max="6661" width="5" style="12" customWidth="1"/>
    <col min="6662" max="6662" width="9.75" style="12" customWidth="1"/>
    <col min="6663" max="6663" width="5.875" style="12" customWidth="1"/>
    <col min="6664" max="6664" width="5.625" style="12" customWidth="1"/>
    <col min="6665" max="6665" width="7.5" style="12" customWidth="1"/>
    <col min="6666" max="6666" width="6.875" style="12" customWidth="1"/>
    <col min="6667" max="6667" width="6" style="12" customWidth="1"/>
    <col min="6668" max="6668" width="8.375" style="12" customWidth="1"/>
    <col min="6669" max="6669" width="7.125" style="12" customWidth="1"/>
    <col min="6670" max="6670" width="54.375" style="12" customWidth="1"/>
    <col min="6671" max="6671" width="11.375" style="12" customWidth="1"/>
    <col min="6672" max="6912" width="9" style="12" customWidth="1"/>
    <col min="6913" max="6913" width="11.625" style="12" customWidth="1"/>
    <col min="6914" max="6914" width="9.375" style="12" customWidth="1"/>
    <col min="6915" max="6915" width="5.75" style="12" customWidth="1"/>
    <col min="6916" max="6916" width="11.625" style="12" customWidth="1"/>
    <col min="6917" max="6917" width="5" style="12" customWidth="1"/>
    <col min="6918" max="6918" width="9.75" style="12" customWidth="1"/>
    <col min="6919" max="6919" width="5.875" style="12" customWidth="1"/>
    <col min="6920" max="6920" width="5.625" style="12" customWidth="1"/>
    <col min="6921" max="6921" width="7.5" style="12" customWidth="1"/>
    <col min="6922" max="6922" width="6.875" style="12" customWidth="1"/>
    <col min="6923" max="6923" width="6" style="12" customWidth="1"/>
    <col min="6924" max="6924" width="8.375" style="12" customWidth="1"/>
    <col min="6925" max="6925" width="7.125" style="12" customWidth="1"/>
    <col min="6926" max="6926" width="54.375" style="12" customWidth="1"/>
    <col min="6927" max="6927" width="11.375" style="12" customWidth="1"/>
    <col min="6928" max="7168" width="9" style="12" customWidth="1"/>
    <col min="7169" max="7169" width="11.625" style="12" customWidth="1"/>
    <col min="7170" max="7170" width="9.375" style="12" customWidth="1"/>
    <col min="7171" max="7171" width="5.75" style="12" customWidth="1"/>
    <col min="7172" max="7172" width="11.625" style="12" customWidth="1"/>
    <col min="7173" max="7173" width="5" style="12" customWidth="1"/>
    <col min="7174" max="7174" width="9.75" style="12" customWidth="1"/>
    <col min="7175" max="7175" width="5.875" style="12" customWidth="1"/>
    <col min="7176" max="7176" width="5.625" style="12" customWidth="1"/>
    <col min="7177" max="7177" width="7.5" style="12" customWidth="1"/>
    <col min="7178" max="7178" width="6.875" style="12" customWidth="1"/>
    <col min="7179" max="7179" width="6" style="12" customWidth="1"/>
    <col min="7180" max="7180" width="8.375" style="12" customWidth="1"/>
    <col min="7181" max="7181" width="7.125" style="12" customWidth="1"/>
    <col min="7182" max="7182" width="54.375" style="12" customWidth="1"/>
    <col min="7183" max="7183" width="11.375" style="12" customWidth="1"/>
    <col min="7184" max="7424" width="9" style="12" customWidth="1"/>
    <col min="7425" max="7425" width="11.625" style="12" customWidth="1"/>
    <col min="7426" max="7426" width="9.375" style="12" customWidth="1"/>
    <col min="7427" max="7427" width="5.75" style="12" customWidth="1"/>
    <col min="7428" max="7428" width="11.625" style="12" customWidth="1"/>
    <col min="7429" max="7429" width="5" style="12" customWidth="1"/>
    <col min="7430" max="7430" width="9.75" style="12" customWidth="1"/>
    <col min="7431" max="7431" width="5.875" style="12" customWidth="1"/>
    <col min="7432" max="7432" width="5.625" style="12" customWidth="1"/>
    <col min="7433" max="7433" width="7.5" style="12" customWidth="1"/>
    <col min="7434" max="7434" width="6.875" style="12" customWidth="1"/>
    <col min="7435" max="7435" width="6" style="12" customWidth="1"/>
    <col min="7436" max="7436" width="8.375" style="12" customWidth="1"/>
    <col min="7437" max="7437" width="7.125" style="12" customWidth="1"/>
    <col min="7438" max="7438" width="54.375" style="12" customWidth="1"/>
    <col min="7439" max="7439" width="11.375" style="12" customWidth="1"/>
    <col min="7440" max="7680" width="9" style="12" customWidth="1"/>
    <col min="7681" max="7681" width="11.625" style="12" customWidth="1"/>
    <col min="7682" max="7682" width="9.375" style="12" customWidth="1"/>
    <col min="7683" max="7683" width="5.75" style="12" customWidth="1"/>
    <col min="7684" max="7684" width="11.625" style="12" customWidth="1"/>
    <col min="7685" max="7685" width="5" style="12" customWidth="1"/>
    <col min="7686" max="7686" width="9.75" style="12" customWidth="1"/>
    <col min="7687" max="7687" width="5.875" style="12" customWidth="1"/>
    <col min="7688" max="7688" width="5.625" style="12" customWidth="1"/>
    <col min="7689" max="7689" width="7.5" style="12" customWidth="1"/>
    <col min="7690" max="7690" width="6.875" style="12" customWidth="1"/>
    <col min="7691" max="7691" width="6" style="12" customWidth="1"/>
    <col min="7692" max="7692" width="8.375" style="12" customWidth="1"/>
    <col min="7693" max="7693" width="7.125" style="12" customWidth="1"/>
    <col min="7694" max="7694" width="54.375" style="12" customWidth="1"/>
    <col min="7695" max="7695" width="11.375" style="12" customWidth="1"/>
    <col min="7696" max="7936" width="9" style="12" customWidth="1"/>
    <col min="7937" max="7937" width="11.625" style="12" customWidth="1"/>
    <col min="7938" max="7938" width="9.375" style="12" customWidth="1"/>
    <col min="7939" max="7939" width="5.75" style="12" customWidth="1"/>
    <col min="7940" max="7940" width="11.625" style="12" customWidth="1"/>
    <col min="7941" max="7941" width="5" style="12" customWidth="1"/>
    <col min="7942" max="7942" width="9.75" style="12" customWidth="1"/>
    <col min="7943" max="7943" width="5.875" style="12" customWidth="1"/>
    <col min="7944" max="7944" width="5.625" style="12" customWidth="1"/>
    <col min="7945" max="7945" width="7.5" style="12" customWidth="1"/>
    <col min="7946" max="7946" width="6.875" style="12" customWidth="1"/>
    <col min="7947" max="7947" width="6" style="12" customWidth="1"/>
    <col min="7948" max="7948" width="8.375" style="12" customWidth="1"/>
    <col min="7949" max="7949" width="7.125" style="12" customWidth="1"/>
    <col min="7950" max="7950" width="54.375" style="12" customWidth="1"/>
    <col min="7951" max="7951" width="11.375" style="12" customWidth="1"/>
    <col min="7952" max="8192" width="9" style="12" customWidth="1"/>
    <col min="8193" max="8193" width="11.625" style="12" customWidth="1"/>
    <col min="8194" max="8194" width="9.375" style="12" customWidth="1"/>
    <col min="8195" max="8195" width="5.75" style="12" customWidth="1"/>
    <col min="8196" max="8196" width="11.625" style="12" customWidth="1"/>
    <col min="8197" max="8197" width="5" style="12" customWidth="1"/>
    <col min="8198" max="8198" width="9.75" style="12" customWidth="1"/>
    <col min="8199" max="8199" width="5.875" style="12" customWidth="1"/>
    <col min="8200" max="8200" width="5.625" style="12" customWidth="1"/>
    <col min="8201" max="8201" width="7.5" style="12" customWidth="1"/>
    <col min="8202" max="8202" width="6.875" style="12" customWidth="1"/>
    <col min="8203" max="8203" width="6" style="12" customWidth="1"/>
    <col min="8204" max="8204" width="8.375" style="12" customWidth="1"/>
    <col min="8205" max="8205" width="7.125" style="12" customWidth="1"/>
    <col min="8206" max="8206" width="54.375" style="12" customWidth="1"/>
    <col min="8207" max="8207" width="11.375" style="12" customWidth="1"/>
    <col min="8208" max="8448" width="9" style="12" customWidth="1"/>
    <col min="8449" max="8449" width="11.625" style="12" customWidth="1"/>
    <col min="8450" max="8450" width="9.375" style="12" customWidth="1"/>
    <col min="8451" max="8451" width="5.75" style="12" customWidth="1"/>
    <col min="8452" max="8452" width="11.625" style="12" customWidth="1"/>
    <col min="8453" max="8453" width="5" style="12" customWidth="1"/>
    <col min="8454" max="8454" width="9.75" style="12" customWidth="1"/>
    <col min="8455" max="8455" width="5.875" style="12" customWidth="1"/>
    <col min="8456" max="8456" width="5.625" style="12" customWidth="1"/>
    <col min="8457" max="8457" width="7.5" style="12" customWidth="1"/>
    <col min="8458" max="8458" width="6.875" style="12" customWidth="1"/>
    <col min="8459" max="8459" width="6" style="12" customWidth="1"/>
    <col min="8460" max="8460" width="8.375" style="12" customWidth="1"/>
    <col min="8461" max="8461" width="7.125" style="12" customWidth="1"/>
    <col min="8462" max="8462" width="54.375" style="12" customWidth="1"/>
    <col min="8463" max="8463" width="11.375" style="12" customWidth="1"/>
    <col min="8464" max="8704" width="9" style="12" customWidth="1"/>
    <col min="8705" max="8705" width="11.625" style="12" customWidth="1"/>
    <col min="8706" max="8706" width="9.375" style="12" customWidth="1"/>
    <col min="8707" max="8707" width="5.75" style="12" customWidth="1"/>
    <col min="8708" max="8708" width="11.625" style="12" customWidth="1"/>
    <col min="8709" max="8709" width="5" style="12" customWidth="1"/>
    <col min="8710" max="8710" width="9.75" style="12" customWidth="1"/>
    <col min="8711" max="8711" width="5.875" style="12" customWidth="1"/>
    <col min="8712" max="8712" width="5.625" style="12" customWidth="1"/>
    <col min="8713" max="8713" width="7.5" style="12" customWidth="1"/>
    <col min="8714" max="8714" width="6.875" style="12" customWidth="1"/>
    <col min="8715" max="8715" width="6" style="12" customWidth="1"/>
    <col min="8716" max="8716" width="8.375" style="12" customWidth="1"/>
    <col min="8717" max="8717" width="7.125" style="12" customWidth="1"/>
    <col min="8718" max="8718" width="54.375" style="12" customWidth="1"/>
    <col min="8719" max="8719" width="11.375" style="12" customWidth="1"/>
    <col min="8720" max="8960" width="9" style="12" customWidth="1"/>
    <col min="8961" max="8961" width="11.625" style="12" customWidth="1"/>
    <col min="8962" max="8962" width="9.375" style="12" customWidth="1"/>
    <col min="8963" max="8963" width="5.75" style="12" customWidth="1"/>
    <col min="8964" max="8964" width="11.625" style="12" customWidth="1"/>
    <col min="8965" max="8965" width="5" style="12" customWidth="1"/>
    <col min="8966" max="8966" width="9.75" style="12" customWidth="1"/>
    <col min="8967" max="8967" width="5.875" style="12" customWidth="1"/>
    <col min="8968" max="8968" width="5.625" style="12" customWidth="1"/>
    <col min="8969" max="8969" width="7.5" style="12" customWidth="1"/>
    <col min="8970" max="8970" width="6.875" style="12" customWidth="1"/>
    <col min="8971" max="8971" width="6" style="12" customWidth="1"/>
    <col min="8972" max="8972" width="8.375" style="12" customWidth="1"/>
    <col min="8973" max="8973" width="7.125" style="12" customWidth="1"/>
    <col min="8974" max="8974" width="54.375" style="12" customWidth="1"/>
    <col min="8975" max="8975" width="11.375" style="12" customWidth="1"/>
    <col min="8976" max="9216" width="9" style="12" customWidth="1"/>
    <col min="9217" max="9217" width="11.625" style="12" customWidth="1"/>
    <col min="9218" max="9218" width="9.375" style="12" customWidth="1"/>
    <col min="9219" max="9219" width="5.75" style="12" customWidth="1"/>
    <col min="9220" max="9220" width="11.625" style="12" customWidth="1"/>
    <col min="9221" max="9221" width="5" style="12" customWidth="1"/>
    <col min="9222" max="9222" width="9.75" style="12" customWidth="1"/>
    <col min="9223" max="9223" width="5.875" style="12" customWidth="1"/>
    <col min="9224" max="9224" width="5.625" style="12" customWidth="1"/>
    <col min="9225" max="9225" width="7.5" style="12" customWidth="1"/>
    <col min="9226" max="9226" width="6.875" style="12" customWidth="1"/>
    <col min="9227" max="9227" width="6" style="12" customWidth="1"/>
    <col min="9228" max="9228" width="8.375" style="12" customWidth="1"/>
    <col min="9229" max="9229" width="7.125" style="12" customWidth="1"/>
    <col min="9230" max="9230" width="54.375" style="12" customWidth="1"/>
    <col min="9231" max="9231" width="11.375" style="12" customWidth="1"/>
    <col min="9232" max="9472" width="9" style="12" customWidth="1"/>
    <col min="9473" max="9473" width="11.625" style="12" customWidth="1"/>
    <col min="9474" max="9474" width="9.375" style="12" customWidth="1"/>
    <col min="9475" max="9475" width="5.75" style="12" customWidth="1"/>
    <col min="9476" max="9476" width="11.625" style="12" customWidth="1"/>
    <col min="9477" max="9477" width="5" style="12" customWidth="1"/>
    <col min="9478" max="9478" width="9.75" style="12" customWidth="1"/>
    <col min="9479" max="9479" width="5.875" style="12" customWidth="1"/>
    <col min="9480" max="9480" width="5.625" style="12" customWidth="1"/>
    <col min="9481" max="9481" width="7.5" style="12" customWidth="1"/>
    <col min="9482" max="9482" width="6.875" style="12" customWidth="1"/>
    <col min="9483" max="9483" width="6" style="12" customWidth="1"/>
    <col min="9484" max="9484" width="8.375" style="12" customWidth="1"/>
    <col min="9485" max="9485" width="7.125" style="12" customWidth="1"/>
    <col min="9486" max="9486" width="54.375" style="12" customWidth="1"/>
    <col min="9487" max="9487" width="11.375" style="12" customWidth="1"/>
    <col min="9488" max="9728" width="9" style="12" customWidth="1"/>
    <col min="9729" max="9729" width="11.625" style="12" customWidth="1"/>
    <col min="9730" max="9730" width="9.375" style="12" customWidth="1"/>
    <col min="9731" max="9731" width="5.75" style="12" customWidth="1"/>
    <col min="9732" max="9732" width="11.625" style="12" customWidth="1"/>
    <col min="9733" max="9733" width="5" style="12" customWidth="1"/>
    <col min="9734" max="9734" width="9.75" style="12" customWidth="1"/>
    <col min="9735" max="9735" width="5.875" style="12" customWidth="1"/>
    <col min="9736" max="9736" width="5.625" style="12" customWidth="1"/>
    <col min="9737" max="9737" width="7.5" style="12" customWidth="1"/>
    <col min="9738" max="9738" width="6.875" style="12" customWidth="1"/>
    <col min="9739" max="9739" width="6" style="12" customWidth="1"/>
    <col min="9740" max="9740" width="8.375" style="12" customWidth="1"/>
    <col min="9741" max="9741" width="7.125" style="12" customWidth="1"/>
    <col min="9742" max="9742" width="54.375" style="12" customWidth="1"/>
    <col min="9743" max="9743" width="11.375" style="12" customWidth="1"/>
    <col min="9744" max="9984" width="9" style="12" customWidth="1"/>
    <col min="9985" max="9985" width="11.625" style="12" customWidth="1"/>
    <col min="9986" max="9986" width="9.375" style="12" customWidth="1"/>
    <col min="9987" max="9987" width="5.75" style="12" customWidth="1"/>
    <col min="9988" max="9988" width="11.625" style="12" customWidth="1"/>
    <col min="9989" max="9989" width="5" style="12" customWidth="1"/>
    <col min="9990" max="9990" width="9.75" style="12" customWidth="1"/>
    <col min="9991" max="9991" width="5.875" style="12" customWidth="1"/>
    <col min="9992" max="9992" width="5.625" style="12" customWidth="1"/>
    <col min="9993" max="9993" width="7.5" style="12" customWidth="1"/>
    <col min="9994" max="9994" width="6.875" style="12" customWidth="1"/>
    <col min="9995" max="9995" width="6" style="12" customWidth="1"/>
    <col min="9996" max="9996" width="8.375" style="12" customWidth="1"/>
    <col min="9997" max="9997" width="7.125" style="12" customWidth="1"/>
    <col min="9998" max="9998" width="54.375" style="12" customWidth="1"/>
    <col min="9999" max="9999" width="11.375" style="12" customWidth="1"/>
    <col min="10000" max="10240" width="9" style="12" customWidth="1"/>
    <col min="10241" max="10241" width="11.625" style="12" customWidth="1"/>
    <col min="10242" max="10242" width="9.375" style="12" customWidth="1"/>
    <col min="10243" max="10243" width="5.75" style="12" customWidth="1"/>
    <col min="10244" max="10244" width="11.625" style="12" customWidth="1"/>
    <col min="10245" max="10245" width="5" style="12" customWidth="1"/>
    <col min="10246" max="10246" width="9.75" style="12" customWidth="1"/>
    <col min="10247" max="10247" width="5.875" style="12" customWidth="1"/>
    <col min="10248" max="10248" width="5.625" style="12" customWidth="1"/>
    <col min="10249" max="10249" width="7.5" style="12" customWidth="1"/>
    <col min="10250" max="10250" width="6.875" style="12" customWidth="1"/>
    <col min="10251" max="10251" width="6" style="12" customWidth="1"/>
    <col min="10252" max="10252" width="8.375" style="12" customWidth="1"/>
    <col min="10253" max="10253" width="7.125" style="12" customWidth="1"/>
    <col min="10254" max="10254" width="54.375" style="12" customWidth="1"/>
    <col min="10255" max="10255" width="11.375" style="12" customWidth="1"/>
    <col min="10256" max="10496" width="9" style="12" customWidth="1"/>
    <col min="10497" max="10497" width="11.625" style="12" customWidth="1"/>
    <col min="10498" max="10498" width="9.375" style="12" customWidth="1"/>
    <col min="10499" max="10499" width="5.75" style="12" customWidth="1"/>
    <col min="10500" max="10500" width="11.625" style="12" customWidth="1"/>
    <col min="10501" max="10501" width="5" style="12" customWidth="1"/>
    <col min="10502" max="10502" width="9.75" style="12" customWidth="1"/>
    <col min="10503" max="10503" width="5.875" style="12" customWidth="1"/>
    <col min="10504" max="10504" width="5.625" style="12" customWidth="1"/>
    <col min="10505" max="10505" width="7.5" style="12" customWidth="1"/>
    <col min="10506" max="10506" width="6.875" style="12" customWidth="1"/>
    <col min="10507" max="10507" width="6" style="12" customWidth="1"/>
    <col min="10508" max="10508" width="8.375" style="12" customWidth="1"/>
    <col min="10509" max="10509" width="7.125" style="12" customWidth="1"/>
    <col min="10510" max="10510" width="54.375" style="12" customWidth="1"/>
    <col min="10511" max="10511" width="11.375" style="12" customWidth="1"/>
    <col min="10512" max="10752" width="9" style="12" customWidth="1"/>
    <col min="10753" max="10753" width="11.625" style="12" customWidth="1"/>
    <col min="10754" max="10754" width="9.375" style="12" customWidth="1"/>
    <col min="10755" max="10755" width="5.75" style="12" customWidth="1"/>
    <col min="10756" max="10756" width="11.625" style="12" customWidth="1"/>
    <col min="10757" max="10757" width="5" style="12" customWidth="1"/>
    <col min="10758" max="10758" width="9.75" style="12" customWidth="1"/>
    <col min="10759" max="10759" width="5.875" style="12" customWidth="1"/>
    <col min="10760" max="10760" width="5.625" style="12" customWidth="1"/>
    <col min="10761" max="10761" width="7.5" style="12" customWidth="1"/>
    <col min="10762" max="10762" width="6.875" style="12" customWidth="1"/>
    <col min="10763" max="10763" width="6" style="12" customWidth="1"/>
    <col min="10764" max="10764" width="8.375" style="12" customWidth="1"/>
    <col min="10765" max="10765" width="7.125" style="12" customWidth="1"/>
    <col min="10766" max="10766" width="54.375" style="12" customWidth="1"/>
    <col min="10767" max="10767" width="11.375" style="12" customWidth="1"/>
    <col min="10768" max="11008" width="9" style="12" customWidth="1"/>
    <col min="11009" max="11009" width="11.625" style="12" customWidth="1"/>
    <col min="11010" max="11010" width="9.375" style="12" customWidth="1"/>
    <col min="11011" max="11011" width="5.75" style="12" customWidth="1"/>
    <col min="11012" max="11012" width="11.625" style="12" customWidth="1"/>
    <col min="11013" max="11013" width="5" style="12" customWidth="1"/>
    <col min="11014" max="11014" width="9.75" style="12" customWidth="1"/>
    <col min="11015" max="11015" width="5.875" style="12" customWidth="1"/>
    <col min="11016" max="11016" width="5.625" style="12" customWidth="1"/>
    <col min="11017" max="11017" width="7.5" style="12" customWidth="1"/>
    <col min="11018" max="11018" width="6.875" style="12" customWidth="1"/>
    <col min="11019" max="11019" width="6" style="12" customWidth="1"/>
    <col min="11020" max="11020" width="8.375" style="12" customWidth="1"/>
    <col min="11021" max="11021" width="7.125" style="12" customWidth="1"/>
    <col min="11022" max="11022" width="54.375" style="12" customWidth="1"/>
    <col min="11023" max="11023" width="11.375" style="12" customWidth="1"/>
    <col min="11024" max="11264" width="9" style="12" customWidth="1"/>
    <col min="11265" max="11265" width="11.625" style="12" customWidth="1"/>
    <col min="11266" max="11266" width="9.375" style="12" customWidth="1"/>
    <col min="11267" max="11267" width="5.75" style="12" customWidth="1"/>
    <col min="11268" max="11268" width="11.625" style="12" customWidth="1"/>
    <col min="11269" max="11269" width="5" style="12" customWidth="1"/>
    <col min="11270" max="11270" width="9.75" style="12" customWidth="1"/>
    <col min="11271" max="11271" width="5.875" style="12" customWidth="1"/>
    <col min="11272" max="11272" width="5.625" style="12" customWidth="1"/>
    <col min="11273" max="11273" width="7.5" style="12" customWidth="1"/>
    <col min="11274" max="11274" width="6.875" style="12" customWidth="1"/>
    <col min="11275" max="11275" width="6" style="12" customWidth="1"/>
    <col min="11276" max="11276" width="8.375" style="12" customWidth="1"/>
    <col min="11277" max="11277" width="7.125" style="12" customWidth="1"/>
    <col min="11278" max="11278" width="54.375" style="12" customWidth="1"/>
    <col min="11279" max="11279" width="11.375" style="12" customWidth="1"/>
    <col min="11280" max="11520" width="9" style="12" customWidth="1"/>
    <col min="11521" max="11521" width="11.625" style="12" customWidth="1"/>
    <col min="11522" max="11522" width="9.375" style="12" customWidth="1"/>
    <col min="11523" max="11523" width="5.75" style="12" customWidth="1"/>
    <col min="11524" max="11524" width="11.625" style="12" customWidth="1"/>
    <col min="11525" max="11525" width="5" style="12" customWidth="1"/>
    <col min="11526" max="11526" width="9.75" style="12" customWidth="1"/>
    <col min="11527" max="11527" width="5.875" style="12" customWidth="1"/>
    <col min="11528" max="11528" width="5.625" style="12" customWidth="1"/>
    <col min="11529" max="11529" width="7.5" style="12" customWidth="1"/>
    <col min="11530" max="11530" width="6.875" style="12" customWidth="1"/>
    <col min="11531" max="11531" width="6" style="12" customWidth="1"/>
    <col min="11532" max="11532" width="8.375" style="12" customWidth="1"/>
    <col min="11533" max="11533" width="7.125" style="12" customWidth="1"/>
    <col min="11534" max="11534" width="54.375" style="12" customWidth="1"/>
    <col min="11535" max="11535" width="11.375" style="12" customWidth="1"/>
    <col min="11536" max="11776" width="9" style="12" customWidth="1"/>
    <col min="11777" max="11777" width="11.625" style="12" customWidth="1"/>
    <col min="11778" max="11778" width="9.375" style="12" customWidth="1"/>
    <col min="11779" max="11779" width="5.75" style="12" customWidth="1"/>
    <col min="11780" max="11780" width="11.625" style="12" customWidth="1"/>
    <col min="11781" max="11781" width="5" style="12" customWidth="1"/>
    <col min="11782" max="11782" width="9.75" style="12" customWidth="1"/>
    <col min="11783" max="11783" width="5.875" style="12" customWidth="1"/>
    <col min="11784" max="11784" width="5.625" style="12" customWidth="1"/>
    <col min="11785" max="11785" width="7.5" style="12" customWidth="1"/>
    <col min="11786" max="11786" width="6.875" style="12" customWidth="1"/>
    <col min="11787" max="11787" width="6" style="12" customWidth="1"/>
    <col min="11788" max="11788" width="8.375" style="12" customWidth="1"/>
    <col min="11789" max="11789" width="7.125" style="12" customWidth="1"/>
    <col min="11790" max="11790" width="54.375" style="12" customWidth="1"/>
    <col min="11791" max="11791" width="11.375" style="12" customWidth="1"/>
    <col min="11792" max="12032" width="9" style="12" customWidth="1"/>
    <col min="12033" max="12033" width="11.625" style="12" customWidth="1"/>
    <col min="12034" max="12034" width="9.375" style="12" customWidth="1"/>
    <col min="12035" max="12035" width="5.75" style="12" customWidth="1"/>
    <col min="12036" max="12036" width="11.625" style="12" customWidth="1"/>
    <col min="12037" max="12037" width="5" style="12" customWidth="1"/>
    <col min="12038" max="12038" width="9.75" style="12" customWidth="1"/>
    <col min="12039" max="12039" width="5.875" style="12" customWidth="1"/>
    <col min="12040" max="12040" width="5.625" style="12" customWidth="1"/>
    <col min="12041" max="12041" width="7.5" style="12" customWidth="1"/>
    <col min="12042" max="12042" width="6.875" style="12" customWidth="1"/>
    <col min="12043" max="12043" width="6" style="12" customWidth="1"/>
    <col min="12044" max="12044" width="8.375" style="12" customWidth="1"/>
    <col min="12045" max="12045" width="7.125" style="12" customWidth="1"/>
    <col min="12046" max="12046" width="54.375" style="12" customWidth="1"/>
    <col min="12047" max="12047" width="11.375" style="12" customWidth="1"/>
    <col min="12048" max="12288" width="9" style="12" customWidth="1"/>
    <col min="12289" max="12289" width="11.625" style="12" customWidth="1"/>
    <col min="12290" max="12290" width="9.375" style="12" customWidth="1"/>
    <col min="12291" max="12291" width="5.75" style="12" customWidth="1"/>
    <col min="12292" max="12292" width="11.625" style="12" customWidth="1"/>
    <col min="12293" max="12293" width="5" style="12" customWidth="1"/>
    <col min="12294" max="12294" width="9.75" style="12" customWidth="1"/>
    <col min="12295" max="12295" width="5.875" style="12" customWidth="1"/>
    <col min="12296" max="12296" width="5.625" style="12" customWidth="1"/>
    <col min="12297" max="12297" width="7.5" style="12" customWidth="1"/>
    <col min="12298" max="12298" width="6.875" style="12" customWidth="1"/>
    <col min="12299" max="12299" width="6" style="12" customWidth="1"/>
    <col min="12300" max="12300" width="8.375" style="12" customWidth="1"/>
    <col min="12301" max="12301" width="7.125" style="12" customWidth="1"/>
    <col min="12302" max="12302" width="54.375" style="12" customWidth="1"/>
    <col min="12303" max="12303" width="11.375" style="12" customWidth="1"/>
    <col min="12304" max="12544" width="9" style="12" customWidth="1"/>
    <col min="12545" max="12545" width="11.625" style="12" customWidth="1"/>
    <col min="12546" max="12546" width="9.375" style="12" customWidth="1"/>
    <col min="12547" max="12547" width="5.75" style="12" customWidth="1"/>
    <col min="12548" max="12548" width="11.625" style="12" customWidth="1"/>
    <col min="12549" max="12549" width="5" style="12" customWidth="1"/>
    <col min="12550" max="12550" width="9.75" style="12" customWidth="1"/>
    <col min="12551" max="12551" width="5.875" style="12" customWidth="1"/>
    <col min="12552" max="12552" width="5.625" style="12" customWidth="1"/>
    <col min="12553" max="12553" width="7.5" style="12" customWidth="1"/>
    <col min="12554" max="12554" width="6.875" style="12" customWidth="1"/>
    <col min="12555" max="12555" width="6" style="12" customWidth="1"/>
    <col min="12556" max="12556" width="8.375" style="12" customWidth="1"/>
    <col min="12557" max="12557" width="7.125" style="12" customWidth="1"/>
    <col min="12558" max="12558" width="54.375" style="12" customWidth="1"/>
    <col min="12559" max="12559" width="11.375" style="12" customWidth="1"/>
    <col min="12560" max="12800" width="9" style="12" customWidth="1"/>
    <col min="12801" max="12801" width="11.625" style="12" customWidth="1"/>
    <col min="12802" max="12802" width="9.375" style="12" customWidth="1"/>
    <col min="12803" max="12803" width="5.75" style="12" customWidth="1"/>
    <col min="12804" max="12804" width="11.625" style="12" customWidth="1"/>
    <col min="12805" max="12805" width="5" style="12" customWidth="1"/>
    <col min="12806" max="12806" width="9.75" style="12" customWidth="1"/>
    <col min="12807" max="12807" width="5.875" style="12" customWidth="1"/>
    <col min="12808" max="12808" width="5.625" style="12" customWidth="1"/>
    <col min="12809" max="12809" width="7.5" style="12" customWidth="1"/>
    <col min="12810" max="12810" width="6.875" style="12" customWidth="1"/>
    <col min="12811" max="12811" width="6" style="12" customWidth="1"/>
    <col min="12812" max="12812" width="8.375" style="12" customWidth="1"/>
    <col min="12813" max="12813" width="7.125" style="12" customWidth="1"/>
    <col min="12814" max="12814" width="54.375" style="12" customWidth="1"/>
    <col min="12815" max="12815" width="11.375" style="12" customWidth="1"/>
    <col min="12816" max="13056" width="9" style="12" customWidth="1"/>
    <col min="13057" max="13057" width="11.625" style="12" customWidth="1"/>
    <col min="13058" max="13058" width="9.375" style="12" customWidth="1"/>
    <col min="13059" max="13059" width="5.75" style="12" customWidth="1"/>
    <col min="13060" max="13060" width="11.625" style="12" customWidth="1"/>
    <col min="13061" max="13061" width="5" style="12" customWidth="1"/>
    <col min="13062" max="13062" width="9.75" style="12" customWidth="1"/>
    <col min="13063" max="13063" width="5.875" style="12" customWidth="1"/>
    <col min="13064" max="13064" width="5.625" style="12" customWidth="1"/>
    <col min="13065" max="13065" width="7.5" style="12" customWidth="1"/>
    <col min="13066" max="13066" width="6.875" style="12" customWidth="1"/>
    <col min="13067" max="13067" width="6" style="12" customWidth="1"/>
    <col min="13068" max="13068" width="8.375" style="12" customWidth="1"/>
    <col min="13069" max="13069" width="7.125" style="12" customWidth="1"/>
    <col min="13070" max="13070" width="54.375" style="12" customWidth="1"/>
    <col min="13071" max="13071" width="11.375" style="12" customWidth="1"/>
    <col min="13072" max="13312" width="9" style="12" customWidth="1"/>
    <col min="13313" max="13313" width="11.625" style="12" customWidth="1"/>
    <col min="13314" max="13314" width="9.375" style="12" customWidth="1"/>
    <col min="13315" max="13315" width="5.75" style="12" customWidth="1"/>
    <col min="13316" max="13316" width="11.625" style="12" customWidth="1"/>
    <col min="13317" max="13317" width="5" style="12" customWidth="1"/>
    <col min="13318" max="13318" width="9.75" style="12" customWidth="1"/>
    <col min="13319" max="13319" width="5.875" style="12" customWidth="1"/>
    <col min="13320" max="13320" width="5.625" style="12" customWidth="1"/>
    <col min="13321" max="13321" width="7.5" style="12" customWidth="1"/>
    <col min="13322" max="13322" width="6.875" style="12" customWidth="1"/>
    <col min="13323" max="13323" width="6" style="12" customWidth="1"/>
    <col min="13324" max="13324" width="8.375" style="12" customWidth="1"/>
    <col min="13325" max="13325" width="7.125" style="12" customWidth="1"/>
    <col min="13326" max="13326" width="54.375" style="12" customWidth="1"/>
    <col min="13327" max="13327" width="11.375" style="12" customWidth="1"/>
    <col min="13328" max="13568" width="9" style="12" customWidth="1"/>
    <col min="13569" max="13569" width="11.625" style="12" customWidth="1"/>
    <col min="13570" max="13570" width="9.375" style="12" customWidth="1"/>
    <col min="13571" max="13571" width="5.75" style="12" customWidth="1"/>
    <col min="13572" max="13572" width="11.625" style="12" customWidth="1"/>
    <col min="13573" max="13573" width="5" style="12" customWidth="1"/>
    <col min="13574" max="13574" width="9.75" style="12" customWidth="1"/>
    <col min="13575" max="13575" width="5.875" style="12" customWidth="1"/>
    <col min="13576" max="13576" width="5.625" style="12" customWidth="1"/>
    <col min="13577" max="13577" width="7.5" style="12" customWidth="1"/>
    <col min="13578" max="13578" width="6.875" style="12" customWidth="1"/>
    <col min="13579" max="13579" width="6" style="12" customWidth="1"/>
    <col min="13580" max="13580" width="8.375" style="12" customWidth="1"/>
    <col min="13581" max="13581" width="7.125" style="12" customWidth="1"/>
    <col min="13582" max="13582" width="54.375" style="12" customWidth="1"/>
    <col min="13583" max="13583" width="11.375" style="12" customWidth="1"/>
    <col min="13584" max="13824" width="9" style="12" customWidth="1"/>
    <col min="13825" max="13825" width="11.625" style="12" customWidth="1"/>
    <col min="13826" max="13826" width="9.375" style="12" customWidth="1"/>
    <col min="13827" max="13827" width="5.75" style="12" customWidth="1"/>
    <col min="13828" max="13828" width="11.625" style="12" customWidth="1"/>
    <col min="13829" max="13829" width="5" style="12" customWidth="1"/>
    <col min="13830" max="13830" width="9.75" style="12" customWidth="1"/>
    <col min="13831" max="13831" width="5.875" style="12" customWidth="1"/>
    <col min="13832" max="13832" width="5.625" style="12" customWidth="1"/>
    <col min="13833" max="13833" width="7.5" style="12" customWidth="1"/>
    <col min="13834" max="13834" width="6.875" style="12" customWidth="1"/>
    <col min="13835" max="13835" width="6" style="12" customWidth="1"/>
    <col min="13836" max="13836" width="8.375" style="12" customWidth="1"/>
    <col min="13837" max="13837" width="7.125" style="12" customWidth="1"/>
    <col min="13838" max="13838" width="54.375" style="12" customWidth="1"/>
    <col min="13839" max="13839" width="11.375" style="12" customWidth="1"/>
    <col min="13840" max="14080" width="9" style="12" customWidth="1"/>
    <col min="14081" max="14081" width="11.625" style="12" customWidth="1"/>
    <col min="14082" max="14082" width="9.375" style="12" customWidth="1"/>
    <col min="14083" max="14083" width="5.75" style="12" customWidth="1"/>
    <col min="14084" max="14084" width="11.625" style="12" customWidth="1"/>
    <col min="14085" max="14085" width="5" style="12" customWidth="1"/>
    <col min="14086" max="14086" width="9.75" style="12" customWidth="1"/>
    <col min="14087" max="14087" width="5.875" style="12" customWidth="1"/>
    <col min="14088" max="14088" width="5.625" style="12" customWidth="1"/>
    <col min="14089" max="14089" width="7.5" style="12" customWidth="1"/>
    <col min="14090" max="14090" width="6.875" style="12" customWidth="1"/>
    <col min="14091" max="14091" width="6" style="12" customWidth="1"/>
    <col min="14092" max="14092" width="8.375" style="12" customWidth="1"/>
    <col min="14093" max="14093" width="7.125" style="12" customWidth="1"/>
    <col min="14094" max="14094" width="54.375" style="12" customWidth="1"/>
    <col min="14095" max="14095" width="11.375" style="12" customWidth="1"/>
    <col min="14096" max="14336" width="9" style="12" customWidth="1"/>
    <col min="14337" max="14337" width="11.625" style="12" customWidth="1"/>
    <col min="14338" max="14338" width="9.375" style="12" customWidth="1"/>
    <col min="14339" max="14339" width="5.75" style="12" customWidth="1"/>
    <col min="14340" max="14340" width="11.625" style="12" customWidth="1"/>
    <col min="14341" max="14341" width="5" style="12" customWidth="1"/>
    <col min="14342" max="14342" width="9.75" style="12" customWidth="1"/>
    <col min="14343" max="14343" width="5.875" style="12" customWidth="1"/>
    <col min="14344" max="14344" width="5.625" style="12" customWidth="1"/>
    <col min="14345" max="14345" width="7.5" style="12" customWidth="1"/>
    <col min="14346" max="14346" width="6.875" style="12" customWidth="1"/>
    <col min="14347" max="14347" width="6" style="12" customWidth="1"/>
    <col min="14348" max="14348" width="8.375" style="12" customWidth="1"/>
    <col min="14349" max="14349" width="7.125" style="12" customWidth="1"/>
    <col min="14350" max="14350" width="54.375" style="12" customWidth="1"/>
    <col min="14351" max="14351" width="11.375" style="12" customWidth="1"/>
    <col min="14352" max="14592" width="9" style="12" customWidth="1"/>
    <col min="14593" max="14593" width="11.625" style="12" customWidth="1"/>
    <col min="14594" max="14594" width="9.375" style="12" customWidth="1"/>
    <col min="14595" max="14595" width="5.75" style="12" customWidth="1"/>
    <col min="14596" max="14596" width="11.625" style="12" customWidth="1"/>
    <col min="14597" max="14597" width="5" style="12" customWidth="1"/>
    <col min="14598" max="14598" width="9.75" style="12" customWidth="1"/>
    <col min="14599" max="14599" width="5.875" style="12" customWidth="1"/>
    <col min="14600" max="14600" width="5.625" style="12" customWidth="1"/>
    <col min="14601" max="14601" width="7.5" style="12" customWidth="1"/>
    <col min="14602" max="14602" width="6.875" style="12" customWidth="1"/>
    <col min="14603" max="14603" width="6" style="12" customWidth="1"/>
    <col min="14604" max="14604" width="8.375" style="12" customWidth="1"/>
    <col min="14605" max="14605" width="7.125" style="12" customWidth="1"/>
    <col min="14606" max="14606" width="54.375" style="12" customWidth="1"/>
    <col min="14607" max="14607" width="11.375" style="12" customWidth="1"/>
    <col min="14608" max="14848" width="9" style="12" customWidth="1"/>
    <col min="14849" max="14849" width="11.625" style="12" customWidth="1"/>
    <col min="14850" max="14850" width="9.375" style="12" customWidth="1"/>
    <col min="14851" max="14851" width="5.75" style="12" customWidth="1"/>
    <col min="14852" max="14852" width="11.625" style="12" customWidth="1"/>
    <col min="14853" max="14853" width="5" style="12" customWidth="1"/>
    <col min="14854" max="14854" width="9.75" style="12" customWidth="1"/>
    <col min="14855" max="14855" width="5.875" style="12" customWidth="1"/>
    <col min="14856" max="14856" width="5.625" style="12" customWidth="1"/>
    <col min="14857" max="14857" width="7.5" style="12" customWidth="1"/>
    <col min="14858" max="14858" width="6.875" style="12" customWidth="1"/>
    <col min="14859" max="14859" width="6" style="12" customWidth="1"/>
    <col min="14860" max="14860" width="8.375" style="12" customWidth="1"/>
    <col min="14861" max="14861" width="7.125" style="12" customWidth="1"/>
    <col min="14862" max="14862" width="54.375" style="12" customWidth="1"/>
    <col min="14863" max="14863" width="11.375" style="12" customWidth="1"/>
    <col min="14864" max="15104" width="9" style="12" customWidth="1"/>
    <col min="15105" max="15105" width="11.625" style="12" customWidth="1"/>
    <col min="15106" max="15106" width="9.375" style="12" customWidth="1"/>
    <col min="15107" max="15107" width="5.75" style="12" customWidth="1"/>
    <col min="15108" max="15108" width="11.625" style="12" customWidth="1"/>
    <col min="15109" max="15109" width="5" style="12" customWidth="1"/>
    <col min="15110" max="15110" width="9.75" style="12" customWidth="1"/>
    <col min="15111" max="15111" width="5.875" style="12" customWidth="1"/>
    <col min="15112" max="15112" width="5.625" style="12" customWidth="1"/>
    <col min="15113" max="15113" width="7.5" style="12" customWidth="1"/>
    <col min="15114" max="15114" width="6.875" style="12" customWidth="1"/>
    <col min="15115" max="15115" width="6" style="12" customWidth="1"/>
    <col min="15116" max="15116" width="8.375" style="12" customWidth="1"/>
    <col min="15117" max="15117" width="7.125" style="12" customWidth="1"/>
    <col min="15118" max="15118" width="54.375" style="12" customWidth="1"/>
    <col min="15119" max="15119" width="11.375" style="12" customWidth="1"/>
    <col min="15120" max="15360" width="9" style="12" customWidth="1"/>
    <col min="15361" max="15361" width="11.625" style="12" customWidth="1"/>
    <col min="15362" max="15362" width="9.375" style="12" customWidth="1"/>
    <col min="15363" max="15363" width="5.75" style="12" customWidth="1"/>
    <col min="15364" max="15364" width="11.625" style="12" customWidth="1"/>
    <col min="15365" max="15365" width="5" style="12" customWidth="1"/>
    <col min="15366" max="15366" width="9.75" style="12" customWidth="1"/>
    <col min="15367" max="15367" width="5.875" style="12" customWidth="1"/>
    <col min="15368" max="15368" width="5.625" style="12" customWidth="1"/>
    <col min="15369" max="15369" width="7.5" style="12" customWidth="1"/>
    <col min="15370" max="15370" width="6.875" style="12" customWidth="1"/>
    <col min="15371" max="15371" width="6" style="12" customWidth="1"/>
    <col min="15372" max="15372" width="8.375" style="12" customWidth="1"/>
    <col min="15373" max="15373" width="7.125" style="12" customWidth="1"/>
    <col min="15374" max="15374" width="54.375" style="12" customWidth="1"/>
    <col min="15375" max="15375" width="11.375" style="12" customWidth="1"/>
    <col min="15376" max="15616" width="9" style="12" customWidth="1"/>
    <col min="15617" max="15617" width="11.625" style="12" customWidth="1"/>
    <col min="15618" max="15618" width="9.375" style="12" customWidth="1"/>
    <col min="15619" max="15619" width="5.75" style="12" customWidth="1"/>
    <col min="15620" max="15620" width="11.625" style="12" customWidth="1"/>
    <col min="15621" max="15621" width="5" style="12" customWidth="1"/>
    <col min="15622" max="15622" width="9.75" style="12" customWidth="1"/>
    <col min="15623" max="15623" width="5.875" style="12" customWidth="1"/>
    <col min="15624" max="15624" width="5.625" style="12" customWidth="1"/>
    <col min="15625" max="15625" width="7.5" style="12" customWidth="1"/>
    <col min="15626" max="15626" width="6.875" style="12" customWidth="1"/>
    <col min="15627" max="15627" width="6" style="12" customWidth="1"/>
    <col min="15628" max="15628" width="8.375" style="12" customWidth="1"/>
    <col min="15629" max="15629" width="7.125" style="12" customWidth="1"/>
    <col min="15630" max="15630" width="54.375" style="12" customWidth="1"/>
    <col min="15631" max="15631" width="11.375" style="12" customWidth="1"/>
    <col min="15632" max="15872" width="9" style="12" customWidth="1"/>
    <col min="15873" max="15873" width="11.625" style="12" customWidth="1"/>
    <col min="15874" max="15874" width="9.375" style="12" customWidth="1"/>
    <col min="15875" max="15875" width="5.75" style="12" customWidth="1"/>
    <col min="15876" max="15876" width="11.625" style="12" customWidth="1"/>
    <col min="15877" max="15877" width="5" style="12" customWidth="1"/>
    <col min="15878" max="15878" width="9.75" style="12" customWidth="1"/>
    <col min="15879" max="15879" width="5.875" style="12" customWidth="1"/>
    <col min="15880" max="15880" width="5.625" style="12" customWidth="1"/>
    <col min="15881" max="15881" width="7.5" style="12" customWidth="1"/>
    <col min="15882" max="15882" width="6.875" style="12" customWidth="1"/>
    <col min="15883" max="15883" width="6" style="12" customWidth="1"/>
    <col min="15884" max="15884" width="8.375" style="12" customWidth="1"/>
    <col min="15885" max="15885" width="7.125" style="12" customWidth="1"/>
    <col min="15886" max="15886" width="54.375" style="12" customWidth="1"/>
    <col min="15887" max="15887" width="11.375" style="12" customWidth="1"/>
    <col min="15888" max="16128" width="9" style="12" customWidth="1"/>
    <col min="16129" max="16129" width="11.625" style="12" customWidth="1"/>
    <col min="16130" max="16130" width="9.375" style="12" customWidth="1"/>
    <col min="16131" max="16131" width="5.75" style="12" customWidth="1"/>
    <col min="16132" max="16132" width="11.625" style="12" customWidth="1"/>
    <col min="16133" max="16133" width="5" style="12" customWidth="1"/>
    <col min="16134" max="16134" width="9.75" style="12" customWidth="1"/>
    <col min="16135" max="16135" width="5.875" style="12" customWidth="1"/>
    <col min="16136" max="16136" width="5.625" style="12" customWidth="1"/>
    <col min="16137" max="16137" width="7.5" style="12" customWidth="1"/>
    <col min="16138" max="16138" width="6.875" style="12" customWidth="1"/>
    <col min="16139" max="16139" width="6" style="12" customWidth="1"/>
    <col min="16140" max="16140" width="8.375" style="12" customWidth="1"/>
    <col min="16141" max="16141" width="7.125" style="12" customWidth="1"/>
    <col min="16142" max="16142" width="54.375" style="12" customWidth="1"/>
    <col min="16143" max="16143" width="11.375" style="12" customWidth="1"/>
    <col min="16144" max="16384" width="9" style="12" customWidth="1"/>
  </cols>
  <sheetData>
    <row r="1" ht="27.75" customHeight="1" spans="1:14" s="13" customFormat="1" x14ac:dyDescent="0.25">
      <c r="A1" s="14" t="s">
        <v>19</v>
      </c>
      <c r="B1" s="15" t="s">
        <v>20</v>
      </c>
      <c r="C1" s="16"/>
      <c r="D1" s="16"/>
      <c r="E1" s="16"/>
      <c r="F1" s="16"/>
      <c r="G1" s="16"/>
      <c r="H1" s="16"/>
      <c r="I1" s="17"/>
      <c r="J1" s="17"/>
      <c r="K1" s="16"/>
      <c r="L1" s="16"/>
      <c r="M1" s="16"/>
      <c r="N1" s="18"/>
    </row>
    <row r="2" ht="21" customHeight="1" spans="1:8" x14ac:dyDescent="0.25">
      <c r="A2" s="19" t="s">
        <v>21</v>
      </c>
      <c r="B2" s="20" t="s">
        <v>22</v>
      </c>
      <c r="C2" s="20"/>
      <c r="D2" s="21" t="s">
        <v>23</v>
      </c>
      <c r="E2" s="21"/>
      <c r="F2" s="21"/>
      <c r="G2" s="21"/>
      <c r="H2" s="21"/>
    </row>
    <row r="3" ht="32.25" customHeight="1" spans="1:15" s="16" customFormat="1" x14ac:dyDescent="0.25">
      <c r="A3" s="14" t="s">
        <v>24</v>
      </c>
      <c r="B3" s="14" t="s">
        <v>25</v>
      </c>
      <c r="C3" s="14" t="s">
        <v>26</v>
      </c>
      <c r="D3" s="22" t="s">
        <v>27</v>
      </c>
      <c r="E3" s="22" t="s">
        <v>28</v>
      </c>
      <c r="F3" s="22" t="s">
        <v>29</v>
      </c>
      <c r="G3" s="22" t="s">
        <v>30</v>
      </c>
      <c r="H3" s="22" t="s">
        <v>31</v>
      </c>
      <c r="I3" s="23" t="s">
        <v>32</v>
      </c>
      <c r="J3" s="23" t="s">
        <v>33</v>
      </c>
      <c r="K3" s="22" t="s">
        <v>34</v>
      </c>
      <c r="L3" s="22" t="s">
        <v>35</v>
      </c>
      <c r="M3" s="22" t="s">
        <v>36</v>
      </c>
      <c r="N3" s="24" t="s">
        <v>37</v>
      </c>
      <c r="O3" s="24" t="s">
        <v>38</v>
      </c>
    </row>
    <row r="4" spans="1:15" s="25" customFormat="1" x14ac:dyDescent="0.25">
      <c r="A4" s="26">
        <v>1</v>
      </c>
      <c r="B4" s="26">
        <v>20240422</v>
      </c>
      <c r="C4" s="26"/>
      <c r="D4" s="26">
        <v>2</v>
      </c>
      <c r="E4" s="26">
        <v>1</v>
      </c>
      <c r="F4" s="26">
        <v>231800</v>
      </c>
      <c r="G4" s="26" t="s">
        <v>39</v>
      </c>
      <c r="H4" s="26">
        <v>1</v>
      </c>
      <c r="I4" s="27">
        <v>1.5</v>
      </c>
      <c r="J4" s="27"/>
      <c r="K4" s="26"/>
      <c r="L4" s="26"/>
      <c r="M4" s="26">
        <v>0</v>
      </c>
      <c r="N4" s="28" t="s">
        <v>40</v>
      </c>
      <c r="O4" s="29"/>
    </row>
    <row r="5" spans="1:15" s="25" customFormat="1" x14ac:dyDescent="0.25">
      <c r="A5" s="26">
        <v>1</v>
      </c>
      <c r="B5" s="26">
        <v>20240422</v>
      </c>
      <c r="C5" s="26"/>
      <c r="D5" s="26">
        <v>2</v>
      </c>
      <c r="E5" s="26">
        <v>2</v>
      </c>
      <c r="F5" s="26">
        <v>231800</v>
      </c>
      <c r="G5" s="26" t="s">
        <v>39</v>
      </c>
      <c r="H5" s="26">
        <v>1</v>
      </c>
      <c r="I5" s="27">
        <v>0.5</v>
      </c>
      <c r="J5" s="27"/>
      <c r="K5" s="26"/>
      <c r="L5" s="26"/>
      <c r="M5" s="26">
        <v>0</v>
      </c>
      <c r="N5" s="28" t="s">
        <v>40</v>
      </c>
      <c r="O5" s="29"/>
    </row>
    <row r="6" spans="1:15" s="25" customFormat="1" x14ac:dyDescent="0.25">
      <c r="A6" s="26">
        <v>1</v>
      </c>
      <c r="B6" s="26">
        <v>20240422</v>
      </c>
      <c r="C6" s="26"/>
      <c r="D6" s="26">
        <v>2</v>
      </c>
      <c r="E6" s="26">
        <v>3</v>
      </c>
      <c r="F6" s="26">
        <v>231800</v>
      </c>
      <c r="G6" s="26" t="s">
        <v>39</v>
      </c>
      <c r="H6" s="26">
        <v>1</v>
      </c>
      <c r="I6" s="27">
        <v>4</v>
      </c>
      <c r="J6" s="27"/>
      <c r="K6" s="26"/>
      <c r="L6" s="26"/>
      <c r="M6" s="26">
        <v>0</v>
      </c>
      <c r="N6" s="28" t="s">
        <v>41</v>
      </c>
      <c r="O6" s="29"/>
    </row>
    <row r="7" spans="1:15" s="25" customFormat="1" x14ac:dyDescent="0.25">
      <c r="A7" s="26">
        <v>1</v>
      </c>
      <c r="B7" s="26">
        <v>20240422</v>
      </c>
      <c r="C7" s="26"/>
      <c r="D7" s="26">
        <v>2</v>
      </c>
      <c r="E7" s="26">
        <v>4</v>
      </c>
      <c r="F7" s="26">
        <v>239010</v>
      </c>
      <c r="G7" s="26" t="s">
        <v>42</v>
      </c>
      <c r="H7" s="26">
        <v>1</v>
      </c>
      <c r="I7" s="27">
        <v>0.5</v>
      </c>
      <c r="J7" s="27"/>
      <c r="K7" s="26"/>
      <c r="L7" s="26"/>
      <c r="M7" s="26">
        <v>0</v>
      </c>
      <c r="N7" s="28" t="s">
        <v>43</v>
      </c>
      <c r="O7" s="29"/>
    </row>
    <row r="8" spans="1:15" s="25" customFormat="1" x14ac:dyDescent="0.25">
      <c r="A8" s="26">
        <v>1</v>
      </c>
      <c r="B8" s="26">
        <v>20240422</v>
      </c>
      <c r="C8" s="26"/>
      <c r="D8" s="26">
        <v>2</v>
      </c>
      <c r="E8" s="26">
        <v>5</v>
      </c>
      <c r="F8" s="26">
        <v>231800</v>
      </c>
      <c r="G8" s="26" t="s">
        <v>39</v>
      </c>
      <c r="H8" s="26">
        <v>1</v>
      </c>
      <c r="I8" s="27">
        <v>0.5</v>
      </c>
      <c r="J8" s="27"/>
      <c r="K8" s="26"/>
      <c r="L8" s="26"/>
      <c r="M8" s="26">
        <v>0</v>
      </c>
      <c r="N8" s="28" t="s">
        <v>44</v>
      </c>
      <c r="O8" s="29"/>
    </row>
    <row r="9" spans="1:15" s="25" customFormat="1" x14ac:dyDescent="0.25">
      <c r="A9" s="26">
        <v>1</v>
      </c>
      <c r="B9" s="26">
        <v>20240422</v>
      </c>
      <c r="C9" s="26"/>
      <c r="D9" s="26">
        <v>2</v>
      </c>
      <c r="E9" s="26">
        <v>6</v>
      </c>
      <c r="F9" s="26">
        <v>231800</v>
      </c>
      <c r="G9" s="26" t="s">
        <v>39</v>
      </c>
      <c r="H9" s="26">
        <v>1</v>
      </c>
      <c r="I9" s="27">
        <v>0.5</v>
      </c>
      <c r="J9" s="27"/>
      <c r="K9" s="26"/>
      <c r="L9" s="26"/>
      <c r="M9" s="26">
        <v>0</v>
      </c>
      <c r="N9" s="28" t="s">
        <v>45</v>
      </c>
      <c r="O9" s="29"/>
    </row>
    <row r="10" spans="1:15" s="25" customFormat="1" x14ac:dyDescent="0.25">
      <c r="A10" s="26">
        <v>1</v>
      </c>
      <c r="B10" s="26">
        <v>20240422</v>
      </c>
      <c r="C10" s="26"/>
      <c r="D10" s="26">
        <v>2</v>
      </c>
      <c r="E10" s="26">
        <v>7</v>
      </c>
      <c r="F10" s="26">
        <v>239010</v>
      </c>
      <c r="G10" s="26" t="s">
        <v>42</v>
      </c>
      <c r="H10" s="26">
        <v>1</v>
      </c>
      <c r="I10" s="27">
        <v>0.5</v>
      </c>
      <c r="J10" s="27"/>
      <c r="K10" s="26"/>
      <c r="L10" s="26"/>
      <c r="M10" s="26">
        <v>0</v>
      </c>
      <c r="N10" s="28" t="s">
        <v>46</v>
      </c>
      <c r="O10" s="29"/>
    </row>
    <row r="11" spans="1:15" s="25" customFormat="1" x14ac:dyDescent="0.25">
      <c r="A11" s="26">
        <v>1</v>
      </c>
      <c r="B11" s="26">
        <v>20240423</v>
      </c>
      <c r="C11" s="26"/>
      <c r="D11" s="26">
        <v>2</v>
      </c>
      <c r="E11" s="26">
        <v>1</v>
      </c>
      <c r="F11" s="26">
        <v>231800</v>
      </c>
      <c r="G11" s="26" t="s">
        <v>39</v>
      </c>
      <c r="H11" s="26">
        <v>1</v>
      </c>
      <c r="I11" s="27">
        <v>3.5</v>
      </c>
      <c r="J11" s="27"/>
      <c r="K11" s="26"/>
      <c r="L11" s="26"/>
      <c r="M11" s="26">
        <v>0</v>
      </c>
      <c r="N11" s="28" t="s">
        <v>47</v>
      </c>
      <c r="O11" s="29"/>
    </row>
    <row r="12" spans="1:15" s="25" customFormat="1" x14ac:dyDescent="0.25">
      <c r="A12" s="26">
        <v>1</v>
      </c>
      <c r="B12" s="26">
        <v>20240423</v>
      </c>
      <c r="C12" s="26"/>
      <c r="D12" s="26">
        <v>2</v>
      </c>
      <c r="E12" s="26">
        <v>2</v>
      </c>
      <c r="F12" s="26">
        <v>231800</v>
      </c>
      <c r="G12" s="26" t="s">
        <v>39</v>
      </c>
      <c r="H12" s="26">
        <v>1</v>
      </c>
      <c r="I12" s="27">
        <v>4.5</v>
      </c>
      <c r="J12" s="27"/>
      <c r="K12" s="26"/>
      <c r="L12" s="26"/>
      <c r="M12" s="26">
        <v>0</v>
      </c>
      <c r="N12" s="28" t="s">
        <v>48</v>
      </c>
      <c r="O12" s="29"/>
    </row>
    <row r="13" spans="1:15" s="25" customFormat="1" x14ac:dyDescent="0.25">
      <c r="A13" s="26">
        <v>1</v>
      </c>
      <c r="B13" s="26">
        <v>20240424</v>
      </c>
      <c r="C13" s="26"/>
      <c r="D13" s="26">
        <v>2</v>
      </c>
      <c r="E13" s="26">
        <v>1</v>
      </c>
      <c r="F13" s="26">
        <v>231800</v>
      </c>
      <c r="G13" s="26" t="s">
        <v>39</v>
      </c>
      <c r="H13" s="26">
        <v>1</v>
      </c>
      <c r="I13" s="27">
        <v>3.5</v>
      </c>
      <c r="J13" s="27"/>
      <c r="K13" s="26"/>
      <c r="L13" s="26"/>
      <c r="M13" s="26">
        <v>0</v>
      </c>
      <c r="N13" s="28" t="s">
        <v>49</v>
      </c>
      <c r="O13" s="29"/>
    </row>
    <row r="14" spans="1:15" s="25" customFormat="1" x14ac:dyDescent="0.25">
      <c r="A14" s="26">
        <v>1</v>
      </c>
      <c r="B14" s="26">
        <v>20240424</v>
      </c>
      <c r="C14" s="26"/>
      <c r="D14" s="26">
        <v>2</v>
      </c>
      <c r="E14" s="26">
        <v>2</v>
      </c>
      <c r="F14" s="26">
        <v>231800</v>
      </c>
      <c r="G14" s="26" t="s">
        <v>50</v>
      </c>
      <c r="H14" s="26">
        <v>1</v>
      </c>
      <c r="I14" s="27">
        <v>4.5</v>
      </c>
      <c r="J14" s="27"/>
      <c r="K14" s="26"/>
      <c r="L14" s="26"/>
      <c r="M14" s="26">
        <v>0</v>
      </c>
      <c r="N14" s="28" t="s">
        <v>51</v>
      </c>
      <c r="O14" s="29"/>
    </row>
    <row r="15" spans="1:15" s="25" customFormat="1" x14ac:dyDescent="0.25">
      <c r="A15" s="26">
        <v>1</v>
      </c>
      <c r="B15" s="26">
        <v>20240425</v>
      </c>
      <c r="C15" s="26"/>
      <c r="D15" s="26">
        <v>2</v>
      </c>
      <c r="E15" s="26">
        <v>1</v>
      </c>
      <c r="F15" s="26">
        <v>231800</v>
      </c>
      <c r="G15" s="26" t="s">
        <v>39</v>
      </c>
      <c r="H15" s="26">
        <v>1</v>
      </c>
      <c r="I15" s="27">
        <v>3</v>
      </c>
      <c r="J15" s="27"/>
      <c r="K15" s="26"/>
      <c r="L15" s="26"/>
      <c r="M15" s="26">
        <v>0</v>
      </c>
      <c r="N15" s="28" t="s">
        <v>52</v>
      </c>
      <c r="O15" s="29"/>
    </row>
    <row r="16" spans="1:15" s="25" customFormat="1" x14ac:dyDescent="0.25">
      <c r="A16" s="26">
        <v>1</v>
      </c>
      <c r="B16" s="26">
        <v>20240425</v>
      </c>
      <c r="C16" s="26"/>
      <c r="D16" s="26">
        <v>2</v>
      </c>
      <c r="E16" s="26">
        <v>2</v>
      </c>
      <c r="F16" s="26">
        <v>231800</v>
      </c>
      <c r="G16" s="26" t="s">
        <v>39</v>
      </c>
      <c r="H16" s="26">
        <v>1</v>
      </c>
      <c r="I16" s="27">
        <v>5</v>
      </c>
      <c r="J16" s="27"/>
      <c r="K16" s="26"/>
      <c r="L16" s="26"/>
      <c r="M16" s="26">
        <v>0</v>
      </c>
      <c r="N16" s="28" t="s">
        <v>53</v>
      </c>
      <c r="O16" s="29"/>
    </row>
    <row r="17" spans="1:15" s="25" customFormat="1" x14ac:dyDescent="0.25">
      <c r="A17" s="26">
        <v>1</v>
      </c>
      <c r="B17" s="26">
        <v>20240426</v>
      </c>
      <c r="C17" s="26"/>
      <c r="D17" s="26">
        <v>2</v>
      </c>
      <c r="E17" s="26">
        <v>1</v>
      </c>
      <c r="F17" s="26">
        <v>233530</v>
      </c>
      <c r="G17" s="26" t="s">
        <v>54</v>
      </c>
      <c r="H17" s="26">
        <v>1</v>
      </c>
      <c r="I17" s="27">
        <v>5.5</v>
      </c>
      <c r="J17" s="27"/>
      <c r="K17" s="26"/>
      <c r="L17" s="26"/>
      <c r="M17" s="26">
        <v>0</v>
      </c>
      <c r="N17" s="28" t="s">
        <v>55</v>
      </c>
      <c r="O17" s="29"/>
    </row>
    <row r="18" spans="1:15" s="25" customFormat="1" x14ac:dyDescent="0.25">
      <c r="A18" s="26">
        <v>1</v>
      </c>
      <c r="B18" s="26">
        <v>20240426</v>
      </c>
      <c r="C18" s="26"/>
      <c r="D18" s="26">
        <v>2</v>
      </c>
      <c r="E18" s="26">
        <v>2</v>
      </c>
      <c r="F18" s="26">
        <v>239010</v>
      </c>
      <c r="G18" s="26" t="s">
        <v>42</v>
      </c>
      <c r="H18" s="26">
        <v>1</v>
      </c>
      <c r="I18" s="27">
        <v>2.5</v>
      </c>
      <c r="J18" s="27"/>
      <c r="K18" s="26"/>
      <c r="L18" s="26"/>
      <c r="M18" s="26">
        <v>0</v>
      </c>
      <c r="N18" s="28" t="s">
        <v>56</v>
      </c>
      <c r="O18" s="29"/>
    </row>
    <row r="19" spans="1:15" s="25" customFormat="1" x14ac:dyDescent="0.25">
      <c r="A19" s="26">
        <v>1</v>
      </c>
      <c r="B19" s="26">
        <v>20240430</v>
      </c>
      <c r="C19" s="26"/>
      <c r="D19" s="26">
        <v>2</v>
      </c>
      <c r="E19" s="26">
        <v>1</v>
      </c>
      <c r="F19" s="26">
        <v>233530</v>
      </c>
      <c r="G19" s="26" t="s">
        <v>54</v>
      </c>
      <c r="H19" s="26">
        <v>1</v>
      </c>
      <c r="I19" s="27">
        <v>4</v>
      </c>
      <c r="J19" s="27"/>
      <c r="K19" s="26"/>
      <c r="L19" s="26"/>
      <c r="M19" s="26">
        <v>0</v>
      </c>
      <c r="N19" s="28" t="s">
        <v>57</v>
      </c>
      <c r="O19" s="29"/>
    </row>
    <row r="20" spans="1:15" s="25" customFormat="1" x14ac:dyDescent="0.25">
      <c r="A20" s="26">
        <v>1</v>
      </c>
      <c r="B20" s="26">
        <v>20240430</v>
      </c>
      <c r="C20" s="26"/>
      <c r="D20" s="26">
        <v>2</v>
      </c>
      <c r="E20" s="26">
        <v>2</v>
      </c>
      <c r="F20" s="26">
        <v>231800</v>
      </c>
      <c r="G20" s="26" t="s">
        <v>39</v>
      </c>
      <c r="H20" s="26">
        <v>1</v>
      </c>
      <c r="I20" s="27">
        <v>4</v>
      </c>
      <c r="J20" s="27"/>
      <c r="K20" s="26"/>
      <c r="L20" s="26"/>
      <c r="M20" s="26">
        <v>0</v>
      </c>
      <c r="N20" s="28" t="s">
        <v>58</v>
      </c>
      <c r="O20" s="29"/>
    </row>
    <row r="21" spans="1:15" s="25" customFormat="1" x14ac:dyDescent="0.25">
      <c r="A21" s="26"/>
      <c r="B21" s="26"/>
      <c r="C21" s="26"/>
      <c r="D21" s="26"/>
      <c r="E21" s="26"/>
      <c r="F21" s="26"/>
      <c r="G21" s="26"/>
      <c r="H21" s="26"/>
      <c r="I21" s="27"/>
      <c r="J21" s="27"/>
      <c r="K21" s="26"/>
      <c r="L21" s="26"/>
      <c r="M21" s="26"/>
      <c r="N21" s="28"/>
      <c r="O21" s="29"/>
    </row>
    <row r="22" spans="1:15" s="25" customFormat="1" x14ac:dyDescent="0.25">
      <c r="A22" s="26"/>
      <c r="B22" s="26"/>
      <c r="C22" s="26"/>
      <c r="D22" s="26"/>
      <c r="E22" s="26"/>
      <c r="F22" s="26"/>
      <c r="G22" s="26"/>
      <c r="H22" s="26"/>
      <c r="I22" s="27"/>
      <c r="J22" s="27"/>
      <c r="K22" s="26"/>
      <c r="L22" s="26"/>
      <c r="M22" s="26"/>
      <c r="N22" s="28"/>
      <c r="O22" s="29"/>
    </row>
    <row r="23" spans="1:15" s="25" customFormat="1" x14ac:dyDescent="0.25">
      <c r="A23" s="26"/>
      <c r="B23" s="26"/>
      <c r="C23" s="26"/>
      <c r="D23" s="26"/>
      <c r="E23" s="26"/>
      <c r="F23" s="26"/>
      <c r="G23" s="26"/>
      <c r="H23" s="26"/>
      <c r="I23" s="27"/>
      <c r="J23" s="27"/>
      <c r="K23" s="26"/>
      <c r="L23" s="26"/>
      <c r="M23" s="26"/>
      <c r="N23" s="28"/>
      <c r="O23" s="29"/>
    </row>
    <row r="24" spans="1:15" s="25" customFormat="1" x14ac:dyDescent="0.25">
      <c r="A24" s="26"/>
      <c r="B24" s="26"/>
      <c r="C24" s="26"/>
      <c r="D24" s="26"/>
      <c r="E24" s="26"/>
      <c r="F24" s="26"/>
      <c r="G24" s="26"/>
      <c r="H24" s="26"/>
      <c r="I24" s="27"/>
      <c r="J24" s="27"/>
      <c r="K24" s="26"/>
      <c r="L24" s="26"/>
      <c r="M24" s="26"/>
      <c r="N24" s="28"/>
      <c r="O24" s="29"/>
    </row>
    <row r="25" spans="1:15" s="25" customFormat="1" x14ac:dyDescent="0.25">
      <c r="A25" s="26"/>
      <c r="B25" s="26"/>
      <c r="C25" s="26"/>
      <c r="D25" s="26"/>
      <c r="E25" s="26"/>
      <c r="F25" s="26"/>
      <c r="G25" s="26"/>
      <c r="H25" s="26"/>
      <c r="I25" s="27"/>
      <c r="J25" s="27"/>
      <c r="K25" s="26"/>
      <c r="L25" s="26"/>
      <c r="M25" s="26"/>
      <c r="N25" s="28"/>
      <c r="O25" s="29"/>
    </row>
    <row r="26" spans="1:15" s="25" customFormat="1" x14ac:dyDescent="0.25">
      <c r="A26" s="26"/>
      <c r="B26" s="26"/>
      <c r="C26" s="26"/>
      <c r="D26" s="26"/>
      <c r="E26" s="26"/>
      <c r="F26" s="26"/>
      <c r="G26" s="26"/>
      <c r="H26" s="26"/>
      <c r="I26" s="27"/>
      <c r="J26" s="27"/>
      <c r="K26" s="26"/>
      <c r="L26" s="26"/>
      <c r="M26" s="26"/>
      <c r="N26" s="28"/>
      <c r="O26" s="29"/>
    </row>
    <row r="27" spans="1:15" s="25" customFormat="1" x14ac:dyDescent="0.25">
      <c r="A27" s="26"/>
      <c r="B27" s="26"/>
      <c r="C27" s="26"/>
      <c r="D27" s="26"/>
      <c r="E27" s="26"/>
      <c r="F27" s="26"/>
      <c r="G27" s="26"/>
      <c r="H27" s="26"/>
      <c r="I27" s="27"/>
      <c r="J27" s="27"/>
      <c r="K27" s="26"/>
      <c r="L27" s="26"/>
      <c r="M27" s="26"/>
      <c r="N27" s="28"/>
      <c r="O27" s="29"/>
    </row>
    <row r="28" spans="1:15" s="25" customFormat="1" x14ac:dyDescent="0.25">
      <c r="A28" s="26"/>
      <c r="B28" s="26"/>
      <c r="C28" s="26"/>
      <c r="D28" s="26"/>
      <c r="E28" s="26"/>
      <c r="F28" s="26"/>
      <c r="G28" s="26"/>
      <c r="H28" s="26"/>
      <c r="I28" s="27"/>
      <c r="J28" s="27"/>
      <c r="K28" s="26"/>
      <c r="L28" s="26"/>
      <c r="M28" s="26"/>
      <c r="N28" s="28"/>
      <c r="O28" s="29"/>
    </row>
    <row r="29" spans="1:15" s="25" customFormat="1" x14ac:dyDescent="0.25">
      <c r="A29" s="26"/>
      <c r="B29" s="26"/>
      <c r="C29" s="26"/>
      <c r="D29" s="26"/>
      <c r="E29" s="26"/>
      <c r="F29" s="26"/>
      <c r="G29" s="26"/>
      <c r="H29" s="26"/>
      <c r="I29" s="27"/>
      <c r="J29" s="27"/>
      <c r="K29" s="26"/>
      <c r="L29" s="26"/>
      <c r="M29" s="26"/>
      <c r="N29" s="28"/>
      <c r="O29" s="29"/>
    </row>
    <row r="30" spans="1:15" s="25" customFormat="1" x14ac:dyDescent="0.25">
      <c r="A30" s="26"/>
      <c r="B30" s="26"/>
      <c r="C30" s="26"/>
      <c r="D30" s="26"/>
      <c r="E30" s="26"/>
      <c r="F30" s="26"/>
      <c r="G30" s="26"/>
      <c r="H30" s="26"/>
      <c r="I30" s="27"/>
      <c r="J30" s="27"/>
      <c r="K30" s="26"/>
      <c r="L30" s="26"/>
      <c r="M30" s="26"/>
      <c r="N30" s="28"/>
      <c r="O30" s="29"/>
    </row>
    <row r="31" spans="1:15" s="25" customFormat="1" x14ac:dyDescent="0.25">
      <c r="A31" s="26"/>
      <c r="B31" s="26"/>
      <c r="C31" s="26"/>
      <c r="D31" s="26"/>
      <c r="E31" s="26"/>
      <c r="F31" s="26"/>
      <c r="G31" s="26"/>
      <c r="H31" s="26"/>
      <c r="I31" s="27"/>
      <c r="J31" s="27"/>
      <c r="K31" s="26"/>
      <c r="L31" s="26"/>
      <c r="M31" s="26"/>
      <c r="N31" s="28"/>
      <c r="O31" s="29"/>
    </row>
    <row r="32" spans="1:15" s="25" customFormat="1" x14ac:dyDescent="0.25">
      <c r="A32" s="26"/>
      <c r="B32" s="26"/>
      <c r="C32" s="26"/>
      <c r="D32" s="26"/>
      <c r="E32" s="26"/>
      <c r="F32" s="26"/>
      <c r="G32" s="26"/>
      <c r="H32" s="26"/>
      <c r="I32" s="27"/>
      <c r="J32" s="27"/>
      <c r="K32" s="26"/>
      <c r="L32" s="26"/>
      <c r="M32" s="26"/>
      <c r="N32" s="28"/>
      <c r="O32" s="29"/>
    </row>
    <row r="33" spans="1:15" s="25" customFormat="1" x14ac:dyDescent="0.25">
      <c r="A33" s="26"/>
      <c r="B33" s="26"/>
      <c r="C33" s="26"/>
      <c r="D33" s="26"/>
      <c r="E33" s="26"/>
      <c r="F33" s="26"/>
      <c r="G33" s="26"/>
      <c r="H33" s="26"/>
      <c r="I33" s="27"/>
      <c r="J33" s="27"/>
      <c r="K33" s="26"/>
      <c r="L33" s="26"/>
      <c r="M33" s="26"/>
      <c r="N33" s="28"/>
      <c r="O33" s="29"/>
    </row>
    <row r="34" spans="1:15" s="25" customFormat="1" x14ac:dyDescent="0.25">
      <c r="A34" s="26"/>
      <c r="B34" s="26"/>
      <c r="C34" s="26"/>
      <c r="D34" s="26"/>
      <c r="E34" s="26"/>
      <c r="F34" s="26"/>
      <c r="G34" s="26"/>
      <c r="H34" s="26"/>
      <c r="I34" s="27"/>
      <c r="J34" s="27"/>
      <c r="K34" s="26"/>
      <c r="L34" s="26"/>
      <c r="M34" s="26"/>
      <c r="N34" s="28"/>
      <c r="O34" s="29"/>
    </row>
    <row r="35" spans="1:15" s="25" customFormat="1" x14ac:dyDescent="0.25">
      <c r="A35" s="26"/>
      <c r="B35" s="26"/>
      <c r="C35" s="26"/>
      <c r="D35" s="26"/>
      <c r="E35" s="26"/>
      <c r="F35" s="26"/>
      <c r="G35" s="26"/>
      <c r="H35" s="26"/>
      <c r="I35" s="27"/>
      <c r="J35" s="27"/>
      <c r="K35" s="26"/>
      <c r="L35" s="26"/>
      <c r="M35" s="26"/>
      <c r="N35" s="28"/>
      <c r="O35" s="29"/>
    </row>
    <row r="36" spans="1:15" s="25" customFormat="1" x14ac:dyDescent="0.25">
      <c r="A36" s="26"/>
      <c r="B36" s="26"/>
      <c r="C36" s="26"/>
      <c r="D36" s="26"/>
      <c r="E36" s="26"/>
      <c r="F36" s="26"/>
      <c r="G36" s="26"/>
      <c r="H36" s="26"/>
      <c r="I36" s="27"/>
      <c r="J36" s="27"/>
      <c r="K36" s="26"/>
      <c r="L36" s="26"/>
      <c r="M36" s="26"/>
      <c r="N36" s="28"/>
      <c r="O36" s="29"/>
    </row>
    <row r="37" spans="1:15" s="25" customFormat="1" x14ac:dyDescent="0.25">
      <c r="A37" s="26"/>
      <c r="B37" s="26"/>
      <c r="C37" s="26"/>
      <c r="D37" s="26"/>
      <c r="E37" s="26"/>
      <c r="F37" s="26"/>
      <c r="G37" s="26"/>
      <c r="H37" s="26"/>
      <c r="I37" s="27"/>
      <c r="J37" s="27"/>
      <c r="K37" s="26"/>
      <c r="L37" s="26"/>
      <c r="M37" s="26"/>
      <c r="N37" s="28"/>
      <c r="O37" s="29"/>
    </row>
    <row r="38" spans="1:15" s="25" customFormat="1" x14ac:dyDescent="0.25">
      <c r="A38" s="26"/>
      <c r="B38" s="26"/>
      <c r="C38" s="26"/>
      <c r="D38" s="26"/>
      <c r="E38" s="26"/>
      <c r="F38" s="26"/>
      <c r="G38" s="26"/>
      <c r="H38" s="26"/>
      <c r="I38" s="27"/>
      <c r="J38" s="27"/>
      <c r="K38" s="26"/>
      <c r="L38" s="26"/>
      <c r="M38" s="26"/>
      <c r="N38" s="28"/>
      <c r="O38" s="29"/>
    </row>
    <row r="39" spans="1:15" s="25" customFormat="1" x14ac:dyDescent="0.25">
      <c r="A39" s="26"/>
      <c r="B39" s="26"/>
      <c r="C39" s="26"/>
      <c r="D39" s="26"/>
      <c r="E39" s="26"/>
      <c r="F39" s="26"/>
      <c r="G39" s="26"/>
      <c r="H39" s="26"/>
      <c r="I39" s="27"/>
      <c r="J39" s="27"/>
      <c r="K39" s="26"/>
      <c r="L39" s="26"/>
      <c r="M39" s="26"/>
      <c r="N39" s="28"/>
      <c r="O39" s="29"/>
    </row>
    <row r="40" spans="1:15" s="25" customFormat="1" x14ac:dyDescent="0.25">
      <c r="A40" s="26"/>
      <c r="B40" s="26"/>
      <c r="C40" s="26"/>
      <c r="D40" s="26"/>
      <c r="E40" s="26"/>
      <c r="F40" s="26"/>
      <c r="G40" s="26"/>
      <c r="H40" s="26"/>
      <c r="I40" s="27"/>
      <c r="J40" s="27"/>
      <c r="K40" s="26"/>
      <c r="L40" s="26"/>
      <c r="M40" s="26"/>
      <c r="N40" s="28"/>
      <c r="O40" s="29"/>
    </row>
    <row r="41" spans="1:15" s="25" customFormat="1" x14ac:dyDescent="0.25">
      <c r="A41" s="26"/>
      <c r="B41" s="26"/>
      <c r="C41" s="26"/>
      <c r="D41" s="26"/>
      <c r="E41" s="26"/>
      <c r="F41" s="26"/>
      <c r="G41" s="26"/>
      <c r="H41" s="26"/>
      <c r="I41" s="27"/>
      <c r="J41" s="27"/>
      <c r="K41" s="26"/>
      <c r="L41" s="26"/>
      <c r="M41" s="26"/>
      <c r="N41" s="28"/>
      <c r="O41" s="29"/>
    </row>
    <row r="42" spans="1:15" s="25" customFormat="1" x14ac:dyDescent="0.25">
      <c r="A42" s="26"/>
      <c r="B42" s="26"/>
      <c r="C42" s="26"/>
      <c r="D42" s="26"/>
      <c r="E42" s="26"/>
      <c r="F42" s="26"/>
      <c r="G42" s="26"/>
      <c r="H42" s="26"/>
      <c r="I42" s="27"/>
      <c r="J42" s="27"/>
      <c r="K42" s="26"/>
      <c r="L42" s="26"/>
      <c r="M42" s="26"/>
      <c r="N42" s="28"/>
      <c r="O42" s="29"/>
    </row>
    <row r="43" spans="1:15" s="25" customFormat="1" x14ac:dyDescent="0.25">
      <c r="A43" s="26"/>
      <c r="B43" s="26"/>
      <c r="C43" s="26"/>
      <c r="D43" s="26"/>
      <c r="E43" s="26"/>
      <c r="F43" s="26"/>
      <c r="G43" s="26"/>
      <c r="H43" s="26"/>
      <c r="I43" s="27"/>
      <c r="J43" s="27"/>
      <c r="K43" s="26"/>
      <c r="L43" s="26"/>
      <c r="M43" s="26"/>
      <c r="N43" s="28"/>
      <c r="O43" s="29"/>
    </row>
    <row r="44" spans="1:15" s="25" customFormat="1" x14ac:dyDescent="0.25">
      <c r="A44" s="26"/>
      <c r="B44" s="26"/>
      <c r="C44" s="26"/>
      <c r="D44" s="26"/>
      <c r="E44" s="26"/>
      <c r="F44" s="26"/>
      <c r="G44" s="26"/>
      <c r="H44" s="26"/>
      <c r="I44" s="27"/>
      <c r="J44" s="27"/>
      <c r="K44" s="26"/>
      <c r="L44" s="26"/>
      <c r="M44" s="26"/>
      <c r="N44" s="28"/>
      <c r="O44" s="29"/>
    </row>
    <row r="45" spans="1:15" s="25" customFormat="1" x14ac:dyDescent="0.25">
      <c r="A45" s="26"/>
      <c r="B45" s="26"/>
      <c r="C45" s="26"/>
      <c r="D45" s="26"/>
      <c r="E45" s="26"/>
      <c r="F45" s="26"/>
      <c r="G45" s="26"/>
      <c r="H45" s="26"/>
      <c r="I45" s="27"/>
      <c r="J45" s="27"/>
      <c r="K45" s="26"/>
      <c r="L45" s="26"/>
      <c r="M45" s="26"/>
      <c r="N45" s="28"/>
      <c r="O45" s="29"/>
    </row>
    <row r="46" spans="1:15" s="25" customFormat="1" x14ac:dyDescent="0.25">
      <c r="A46" s="26"/>
      <c r="B46" s="26"/>
      <c r="C46" s="26"/>
      <c r="D46" s="26"/>
      <c r="E46" s="26"/>
      <c r="F46" s="26"/>
      <c r="G46" s="26"/>
      <c r="H46" s="26"/>
      <c r="I46" s="27"/>
      <c r="J46" s="27"/>
      <c r="K46" s="26"/>
      <c r="L46" s="26"/>
      <c r="M46" s="26"/>
      <c r="N46" s="28"/>
      <c r="O46" s="29"/>
    </row>
    <row r="47" spans="1:15" s="25" customFormat="1" x14ac:dyDescent="0.25">
      <c r="A47" s="26"/>
      <c r="B47" s="26"/>
      <c r="C47" s="26"/>
      <c r="D47" s="26"/>
      <c r="E47" s="26"/>
      <c r="F47" s="26"/>
      <c r="G47" s="26"/>
      <c r="H47" s="26"/>
      <c r="I47" s="27"/>
      <c r="J47" s="27"/>
      <c r="K47" s="26"/>
      <c r="L47" s="26"/>
      <c r="M47" s="26"/>
      <c r="N47" s="28"/>
      <c r="O47" s="29"/>
    </row>
    <row r="48" spans="1:15" s="25" customFormat="1" x14ac:dyDescent="0.25">
      <c r="A48" s="26"/>
      <c r="B48" s="26"/>
      <c r="C48" s="26"/>
      <c r="D48" s="26"/>
      <c r="E48" s="26"/>
      <c r="F48" s="26"/>
      <c r="G48" s="26"/>
      <c r="H48" s="26"/>
      <c r="I48" s="27"/>
      <c r="J48" s="27"/>
      <c r="K48" s="26"/>
      <c r="L48" s="26"/>
      <c r="M48" s="26"/>
      <c r="N48" s="28"/>
      <c r="O48" s="29"/>
    </row>
    <row r="49" spans="1:15" s="25" customFormat="1" x14ac:dyDescent="0.25">
      <c r="A49" s="26"/>
      <c r="B49" s="26"/>
      <c r="C49" s="26"/>
      <c r="D49" s="26"/>
      <c r="E49" s="26"/>
      <c r="F49" s="26"/>
      <c r="G49" s="26"/>
      <c r="H49" s="26"/>
      <c r="I49" s="27"/>
      <c r="J49" s="27"/>
      <c r="K49" s="26"/>
      <c r="L49" s="26"/>
      <c r="M49" s="26"/>
      <c r="N49" s="28"/>
      <c r="O49" s="29"/>
    </row>
    <row r="50" spans="1:15" s="25" customFormat="1" x14ac:dyDescent="0.25">
      <c r="A50" s="26"/>
      <c r="B50" s="26"/>
      <c r="C50" s="26"/>
      <c r="D50" s="26"/>
      <c r="E50" s="26"/>
      <c r="F50" s="26"/>
      <c r="G50" s="26"/>
      <c r="H50" s="26"/>
      <c r="I50" s="27"/>
      <c r="J50" s="27"/>
      <c r="K50" s="26"/>
      <c r="L50" s="26"/>
      <c r="M50" s="26"/>
      <c r="N50" s="28"/>
      <c r="O50" s="29"/>
    </row>
    <row r="51" spans="1:15" s="25" customFormat="1" x14ac:dyDescent="0.25">
      <c r="A51" s="26"/>
      <c r="B51" s="26"/>
      <c r="C51" s="26"/>
      <c r="D51" s="26"/>
      <c r="E51" s="26"/>
      <c r="F51" s="26"/>
      <c r="G51" s="26"/>
      <c r="H51" s="26"/>
      <c r="I51" s="27"/>
      <c r="J51" s="27"/>
      <c r="K51" s="26"/>
      <c r="L51" s="26"/>
      <c r="M51" s="26"/>
      <c r="N51" s="28"/>
      <c r="O51" s="29"/>
    </row>
    <row r="52" spans="1:15" s="25" customFormat="1" x14ac:dyDescent="0.25">
      <c r="A52" s="26"/>
      <c r="B52" s="26"/>
      <c r="C52" s="26"/>
      <c r="D52" s="26"/>
      <c r="E52" s="26"/>
      <c r="F52" s="26"/>
      <c r="G52" s="26"/>
      <c r="H52" s="26"/>
      <c r="I52" s="27"/>
      <c r="J52" s="27"/>
      <c r="K52" s="26"/>
      <c r="L52" s="26"/>
      <c r="M52" s="26"/>
      <c r="N52" s="28"/>
      <c r="O52" s="29"/>
    </row>
    <row r="53" spans="1:15" s="25" customFormat="1" x14ac:dyDescent="0.25">
      <c r="A53" s="26"/>
      <c r="B53" s="26"/>
      <c r="C53" s="26"/>
      <c r="D53" s="26"/>
      <c r="E53" s="26"/>
      <c r="F53" s="26"/>
      <c r="G53" s="26"/>
      <c r="H53" s="26"/>
      <c r="I53" s="27"/>
      <c r="J53" s="27"/>
      <c r="K53" s="26"/>
      <c r="L53" s="26"/>
      <c r="M53" s="26"/>
      <c r="N53" s="28"/>
      <c r="O53" s="29"/>
    </row>
    <row r="54" spans="1:15" s="25" customFormat="1" x14ac:dyDescent="0.25">
      <c r="A54" s="26"/>
      <c r="B54" s="26"/>
      <c r="C54" s="26"/>
      <c r="D54" s="26"/>
      <c r="E54" s="26"/>
      <c r="F54" s="26"/>
      <c r="G54" s="26"/>
      <c r="H54" s="26"/>
      <c r="I54" s="27"/>
      <c r="J54" s="27"/>
      <c r="K54" s="26"/>
      <c r="L54" s="26"/>
      <c r="M54" s="26"/>
      <c r="N54" s="28"/>
      <c r="O54" s="29"/>
    </row>
    <row r="55" spans="1:15" s="25" customFormat="1" x14ac:dyDescent="0.25">
      <c r="A55" s="26"/>
      <c r="B55" s="26"/>
      <c r="C55" s="26"/>
      <c r="D55" s="26"/>
      <c r="E55" s="26"/>
      <c r="F55" s="26"/>
      <c r="G55" s="26"/>
      <c r="H55" s="26"/>
      <c r="I55" s="27"/>
      <c r="J55" s="27"/>
      <c r="K55" s="26"/>
      <c r="L55" s="26"/>
      <c r="M55" s="26"/>
      <c r="N55" s="28"/>
      <c r="O55" s="29"/>
    </row>
    <row r="56" spans="1:15" s="25" customFormat="1" x14ac:dyDescent="0.25">
      <c r="A56" s="26"/>
      <c r="B56" s="26"/>
      <c r="C56" s="26"/>
      <c r="D56" s="26"/>
      <c r="E56" s="26"/>
      <c r="F56" s="26"/>
      <c r="G56" s="26"/>
      <c r="H56" s="26"/>
      <c r="I56" s="27"/>
      <c r="J56" s="27"/>
      <c r="K56" s="26"/>
      <c r="L56" s="26"/>
      <c r="M56" s="26"/>
      <c r="N56" s="28"/>
      <c r="O56" s="29"/>
    </row>
    <row r="57" spans="1:15" s="25" customFormat="1" x14ac:dyDescent="0.25">
      <c r="A57" s="26"/>
      <c r="B57" s="26"/>
      <c r="C57" s="26"/>
      <c r="D57" s="26"/>
      <c r="E57" s="26"/>
      <c r="F57" s="26"/>
      <c r="G57" s="26"/>
      <c r="H57" s="26"/>
      <c r="I57" s="27"/>
      <c r="J57" s="27"/>
      <c r="K57" s="26"/>
      <c r="L57" s="26"/>
      <c r="M57" s="26"/>
      <c r="N57" s="28"/>
      <c r="O57" s="29"/>
    </row>
    <row r="58" spans="1:15" s="25" customFormat="1" x14ac:dyDescent="0.25">
      <c r="A58" s="26"/>
      <c r="B58" s="26"/>
      <c r="C58" s="26"/>
      <c r="D58" s="26"/>
      <c r="E58" s="26"/>
      <c r="F58" s="26"/>
      <c r="G58" s="26"/>
      <c r="H58" s="26"/>
      <c r="I58" s="27"/>
      <c r="J58" s="27"/>
      <c r="K58" s="26"/>
      <c r="L58" s="26"/>
      <c r="M58" s="26"/>
      <c r="N58" s="28"/>
      <c r="O58" s="29"/>
    </row>
    <row r="59" spans="1:15" s="25" customFormat="1" x14ac:dyDescent="0.25">
      <c r="A59" s="26"/>
      <c r="B59" s="26"/>
      <c r="C59" s="26"/>
      <c r="D59" s="26"/>
      <c r="E59" s="26"/>
      <c r="F59" s="26"/>
      <c r="G59" s="26"/>
      <c r="H59" s="26"/>
      <c r="I59" s="27"/>
      <c r="J59" s="27"/>
      <c r="K59" s="26"/>
      <c r="L59" s="26"/>
      <c r="M59" s="26"/>
      <c r="N59" s="28"/>
      <c r="O59" s="29"/>
    </row>
    <row r="60" spans="1:15" s="25" customFormat="1" x14ac:dyDescent="0.25">
      <c r="A60" s="26"/>
      <c r="B60" s="26"/>
      <c r="C60" s="26"/>
      <c r="D60" s="26"/>
      <c r="E60" s="26"/>
      <c r="F60" s="26"/>
      <c r="G60" s="26"/>
      <c r="H60" s="26"/>
      <c r="I60" s="27"/>
      <c r="J60" s="27"/>
      <c r="K60" s="26"/>
      <c r="L60" s="26"/>
      <c r="M60" s="26"/>
      <c r="N60" s="28"/>
      <c r="O60" s="29"/>
    </row>
    <row r="61" spans="1:15" s="25" customFormat="1" x14ac:dyDescent="0.25">
      <c r="A61" s="26"/>
      <c r="B61" s="26"/>
      <c r="C61" s="26"/>
      <c r="D61" s="26"/>
      <c r="E61" s="26"/>
      <c r="F61" s="26"/>
      <c r="G61" s="26"/>
      <c r="H61" s="26"/>
      <c r="I61" s="27"/>
      <c r="J61" s="27"/>
      <c r="K61" s="26"/>
      <c r="L61" s="26"/>
      <c r="M61" s="26"/>
      <c r="N61" s="28"/>
      <c r="O61" s="29"/>
    </row>
    <row r="62" spans="1:15" s="25" customFormat="1" x14ac:dyDescent="0.25">
      <c r="A62" s="26"/>
      <c r="B62" s="26"/>
      <c r="C62" s="26"/>
      <c r="D62" s="26"/>
      <c r="E62" s="26"/>
      <c r="F62" s="26"/>
      <c r="G62" s="26"/>
      <c r="H62" s="26"/>
      <c r="I62" s="27"/>
      <c r="J62" s="27"/>
      <c r="K62" s="26"/>
      <c r="L62" s="26"/>
      <c r="M62" s="26"/>
      <c r="N62" s="28"/>
      <c r="O62" s="29"/>
    </row>
    <row r="63" spans="1:15" s="25" customFormat="1" x14ac:dyDescent="0.25">
      <c r="A63" s="26"/>
      <c r="B63" s="26"/>
      <c r="C63" s="26"/>
      <c r="D63" s="26"/>
      <c r="E63" s="26"/>
      <c r="F63" s="26"/>
      <c r="G63" s="26"/>
      <c r="H63" s="26"/>
      <c r="I63" s="27"/>
      <c r="J63" s="27"/>
      <c r="K63" s="26"/>
      <c r="L63" s="26"/>
      <c r="M63" s="26"/>
      <c r="N63" s="28"/>
      <c r="O63" s="29"/>
    </row>
    <row r="64" spans="1:15" s="25" customFormat="1" x14ac:dyDescent="0.25">
      <c r="A64" s="26"/>
      <c r="B64" s="26"/>
      <c r="C64" s="26"/>
      <c r="D64" s="26"/>
      <c r="E64" s="26"/>
      <c r="F64" s="26"/>
      <c r="G64" s="26"/>
      <c r="H64" s="26"/>
      <c r="I64" s="27"/>
      <c r="J64" s="27"/>
      <c r="K64" s="26"/>
      <c r="L64" s="26"/>
      <c r="M64" s="26"/>
      <c r="N64" s="28"/>
      <c r="O64" s="29"/>
    </row>
    <row r="65" spans="1:15" s="25" customFormat="1" x14ac:dyDescent="0.25">
      <c r="A65" s="26"/>
      <c r="B65" s="26"/>
      <c r="C65" s="26"/>
      <c r="D65" s="26"/>
      <c r="E65" s="26"/>
      <c r="F65" s="26"/>
      <c r="G65" s="26"/>
      <c r="H65" s="26"/>
      <c r="I65" s="27"/>
      <c r="J65" s="27"/>
      <c r="K65" s="26"/>
      <c r="L65" s="26"/>
      <c r="M65" s="26"/>
      <c r="N65" s="28"/>
      <c r="O65" s="29"/>
    </row>
    <row r="66" spans="1:15" s="25" customFormat="1" x14ac:dyDescent="0.25">
      <c r="A66" s="26"/>
      <c r="B66" s="26"/>
      <c r="C66" s="26"/>
      <c r="D66" s="26"/>
      <c r="E66" s="26"/>
      <c r="F66" s="26"/>
      <c r="G66" s="26"/>
      <c r="H66" s="26"/>
      <c r="I66" s="27"/>
      <c r="J66" s="27"/>
      <c r="K66" s="26"/>
      <c r="L66" s="26"/>
      <c r="M66" s="26"/>
      <c r="N66" s="28"/>
      <c r="O66" s="29"/>
    </row>
    <row r="67" spans="1:15" s="25" customFormat="1" x14ac:dyDescent="0.25">
      <c r="A67" s="26"/>
      <c r="B67" s="26"/>
      <c r="C67" s="26"/>
      <c r="D67" s="26"/>
      <c r="E67" s="26"/>
      <c r="F67" s="26"/>
      <c r="G67" s="26"/>
      <c r="H67" s="26"/>
      <c r="I67" s="27"/>
      <c r="J67" s="27"/>
      <c r="K67" s="26"/>
      <c r="L67" s="26"/>
      <c r="M67" s="26"/>
      <c r="N67" s="28"/>
      <c r="O67" s="29"/>
    </row>
    <row r="68" spans="1:15" s="25" customFormat="1" x14ac:dyDescent="0.25">
      <c r="A68" s="26"/>
      <c r="B68" s="26"/>
      <c r="C68" s="26"/>
      <c r="D68" s="26"/>
      <c r="E68" s="26"/>
      <c r="F68" s="26"/>
      <c r="G68" s="26"/>
      <c r="H68" s="26"/>
      <c r="I68" s="27"/>
      <c r="J68" s="27"/>
      <c r="K68" s="26"/>
      <c r="L68" s="26"/>
      <c r="M68" s="26"/>
      <c r="N68" s="28"/>
      <c r="O68" s="29"/>
    </row>
    <row r="69" spans="1:15" s="25" customFormat="1" x14ac:dyDescent="0.25">
      <c r="A69" s="26"/>
      <c r="B69" s="26"/>
      <c r="C69" s="26"/>
      <c r="D69" s="26"/>
      <c r="E69" s="26"/>
      <c r="F69" s="26"/>
      <c r="G69" s="26"/>
      <c r="H69" s="26"/>
      <c r="I69" s="27"/>
      <c r="J69" s="27"/>
      <c r="K69" s="26"/>
      <c r="L69" s="26"/>
      <c r="M69" s="26"/>
      <c r="N69" s="28"/>
      <c r="O69" s="29"/>
    </row>
    <row r="70" spans="1:15" s="25" customFormat="1" x14ac:dyDescent="0.25">
      <c r="A70" s="26"/>
      <c r="B70" s="26"/>
      <c r="C70" s="26"/>
      <c r="D70" s="26"/>
      <c r="E70" s="26"/>
      <c r="F70" s="26"/>
      <c r="G70" s="26"/>
      <c r="H70" s="26"/>
      <c r="I70" s="27"/>
      <c r="J70" s="27"/>
      <c r="K70" s="26"/>
      <c r="L70" s="26"/>
      <c r="M70" s="26"/>
      <c r="N70" s="28"/>
      <c r="O70" s="29"/>
    </row>
    <row r="71" spans="1:15" s="25" customFormat="1" x14ac:dyDescent="0.25">
      <c r="A71" s="26"/>
      <c r="B71" s="26"/>
      <c r="C71" s="26"/>
      <c r="D71" s="26"/>
      <c r="E71" s="26"/>
      <c r="F71" s="26"/>
      <c r="G71" s="26"/>
      <c r="H71" s="26"/>
      <c r="I71" s="27"/>
      <c r="J71" s="27"/>
      <c r="K71" s="26"/>
      <c r="L71" s="26"/>
      <c r="M71" s="26"/>
      <c r="N71" s="28"/>
      <c r="O71" s="29"/>
    </row>
    <row r="72" spans="1:15" s="25" customFormat="1" x14ac:dyDescent="0.25">
      <c r="A72" s="26"/>
      <c r="B72" s="26"/>
      <c r="C72" s="26"/>
      <c r="D72" s="26"/>
      <c r="E72" s="26"/>
      <c r="F72" s="26"/>
      <c r="G72" s="26"/>
      <c r="H72" s="26"/>
      <c r="I72" s="27"/>
      <c r="J72" s="27"/>
      <c r="K72" s="26"/>
      <c r="L72" s="26"/>
      <c r="M72" s="26"/>
      <c r="N72" s="28"/>
      <c r="O72" s="29"/>
    </row>
    <row r="73" spans="1:15" s="25" customFormat="1" x14ac:dyDescent="0.25">
      <c r="A73" s="26"/>
      <c r="B73" s="26"/>
      <c r="C73" s="26"/>
      <c r="D73" s="26"/>
      <c r="E73" s="26"/>
      <c r="F73" s="26"/>
      <c r="G73" s="26"/>
      <c r="H73" s="26"/>
      <c r="I73" s="27"/>
      <c r="J73" s="27"/>
      <c r="K73" s="26"/>
      <c r="L73" s="26"/>
      <c r="M73" s="26"/>
      <c r="N73" s="28"/>
      <c r="O73" s="29"/>
    </row>
    <row r="74" spans="1:15" s="25" customFormat="1" x14ac:dyDescent="0.25">
      <c r="A74" s="26"/>
      <c r="B74" s="26"/>
      <c r="C74" s="26"/>
      <c r="D74" s="26"/>
      <c r="E74" s="26"/>
      <c r="F74" s="26"/>
      <c r="G74" s="26"/>
      <c r="H74" s="26"/>
      <c r="I74" s="27"/>
      <c r="J74" s="27"/>
      <c r="K74" s="26"/>
      <c r="L74" s="26"/>
      <c r="M74" s="26"/>
      <c r="N74" s="28"/>
      <c r="O74" s="29"/>
    </row>
    <row r="75" spans="1:15" s="25" customFormat="1" x14ac:dyDescent="0.25">
      <c r="A75" s="26"/>
      <c r="B75" s="26"/>
      <c r="C75" s="26"/>
      <c r="D75" s="26"/>
      <c r="E75" s="26"/>
      <c r="F75" s="26"/>
      <c r="G75" s="26"/>
      <c r="H75" s="26"/>
      <c r="I75" s="27"/>
      <c r="J75" s="27"/>
      <c r="K75" s="26"/>
      <c r="L75" s="26"/>
      <c r="M75" s="26"/>
      <c r="N75" s="28"/>
      <c r="O75" s="29"/>
    </row>
    <row r="76" spans="1:15" s="25" customFormat="1" x14ac:dyDescent="0.25">
      <c r="A76" s="26"/>
      <c r="B76" s="26"/>
      <c r="C76" s="26"/>
      <c r="D76" s="26"/>
      <c r="E76" s="26"/>
      <c r="F76" s="26"/>
      <c r="G76" s="26"/>
      <c r="H76" s="26"/>
      <c r="I76" s="27"/>
      <c r="J76" s="27"/>
      <c r="K76" s="26"/>
      <c r="L76" s="26"/>
      <c r="M76" s="26"/>
      <c r="N76" s="28"/>
      <c r="O76" s="29"/>
    </row>
    <row r="77" spans="1:15" s="25" customFormat="1" x14ac:dyDescent="0.25">
      <c r="A77" s="26"/>
      <c r="B77" s="26"/>
      <c r="C77" s="26"/>
      <c r="D77" s="26"/>
      <c r="E77" s="26"/>
      <c r="F77" s="26"/>
      <c r="G77" s="26"/>
      <c r="H77" s="26"/>
      <c r="I77" s="27"/>
      <c r="J77" s="27"/>
      <c r="K77" s="26"/>
      <c r="L77" s="26"/>
      <c r="M77" s="26"/>
      <c r="N77" s="28"/>
      <c r="O77" s="29"/>
    </row>
    <row r="78" spans="1:15" s="25" customFormat="1" x14ac:dyDescent="0.25">
      <c r="A78" s="26"/>
      <c r="B78" s="26"/>
      <c r="C78" s="26"/>
      <c r="D78" s="26"/>
      <c r="E78" s="26"/>
      <c r="F78" s="26"/>
      <c r="G78" s="26"/>
      <c r="H78" s="26"/>
      <c r="I78" s="27"/>
      <c r="J78" s="27"/>
      <c r="K78" s="26"/>
      <c r="L78" s="26"/>
      <c r="M78" s="26"/>
      <c r="N78" s="28"/>
      <c r="O78" s="29"/>
    </row>
    <row r="79" spans="1:15" s="25" customFormat="1" x14ac:dyDescent="0.25">
      <c r="A79" s="26"/>
      <c r="B79" s="26"/>
      <c r="C79" s="26"/>
      <c r="D79" s="26"/>
      <c r="E79" s="26"/>
      <c r="F79" s="26"/>
      <c r="G79" s="26"/>
      <c r="H79" s="26"/>
      <c r="I79" s="27"/>
      <c r="J79" s="27"/>
      <c r="K79" s="26"/>
      <c r="L79" s="26"/>
      <c r="M79" s="26"/>
      <c r="N79" s="28"/>
      <c r="O79" s="29"/>
    </row>
    <row r="80" spans="1:15" s="25" customFormat="1" x14ac:dyDescent="0.25">
      <c r="A80" s="26"/>
      <c r="B80" s="26"/>
      <c r="C80" s="26"/>
      <c r="D80" s="26"/>
      <c r="E80" s="26"/>
      <c r="F80" s="26"/>
      <c r="G80" s="26"/>
      <c r="H80" s="26"/>
      <c r="I80" s="27"/>
      <c r="J80" s="27"/>
      <c r="K80" s="26"/>
      <c r="L80" s="26"/>
      <c r="M80" s="26"/>
      <c r="N80" s="28"/>
      <c r="O80" s="29"/>
    </row>
    <row r="81" spans="1:15" s="25" customFormat="1" x14ac:dyDescent="0.25">
      <c r="A81" s="26"/>
      <c r="B81" s="26"/>
      <c r="C81" s="26"/>
      <c r="D81" s="26"/>
      <c r="E81" s="26"/>
      <c r="F81" s="26"/>
      <c r="G81" s="26"/>
      <c r="H81" s="26"/>
      <c r="I81" s="27"/>
      <c r="J81" s="27"/>
      <c r="K81" s="26"/>
      <c r="L81" s="26"/>
      <c r="M81" s="26"/>
      <c r="N81" s="28"/>
      <c r="O81" s="29"/>
    </row>
    <row r="82" spans="1:15" s="25" customFormat="1" x14ac:dyDescent="0.25">
      <c r="A82" s="26"/>
      <c r="B82" s="26"/>
      <c r="C82" s="26"/>
      <c r="D82" s="26"/>
      <c r="E82" s="26"/>
      <c r="F82" s="26"/>
      <c r="G82" s="26"/>
      <c r="H82" s="26"/>
      <c r="I82" s="27"/>
      <c r="J82" s="27"/>
      <c r="K82" s="26"/>
      <c r="L82" s="26"/>
      <c r="M82" s="26"/>
      <c r="N82" s="28"/>
      <c r="O82" s="29"/>
    </row>
    <row r="83" spans="1:15" s="25" customFormat="1" x14ac:dyDescent="0.25">
      <c r="A83" s="26"/>
      <c r="B83" s="26"/>
      <c r="C83" s="26"/>
      <c r="D83" s="26"/>
      <c r="E83" s="26"/>
      <c r="F83" s="26"/>
      <c r="G83" s="26"/>
      <c r="H83" s="26"/>
      <c r="I83" s="27"/>
      <c r="J83" s="27"/>
      <c r="K83" s="26"/>
      <c r="L83" s="26"/>
      <c r="M83" s="26"/>
      <c r="N83" s="28"/>
      <c r="O83" s="29"/>
    </row>
    <row r="84" spans="1:15" s="25" customFormat="1" x14ac:dyDescent="0.25">
      <c r="A84" s="26"/>
      <c r="B84" s="26"/>
      <c r="C84" s="26"/>
      <c r="D84" s="26"/>
      <c r="E84" s="26"/>
      <c r="F84" s="26"/>
      <c r="G84" s="26"/>
      <c r="H84" s="26"/>
      <c r="I84" s="27"/>
      <c r="J84" s="27"/>
      <c r="K84" s="26"/>
      <c r="L84" s="26"/>
      <c r="M84" s="26"/>
      <c r="N84" s="28"/>
      <c r="O84" s="29"/>
    </row>
    <row r="85" spans="1:15" s="25" customFormat="1" x14ac:dyDescent="0.25">
      <c r="A85" s="26"/>
      <c r="B85" s="26"/>
      <c r="C85" s="26"/>
      <c r="D85" s="26"/>
      <c r="E85" s="26"/>
      <c r="F85" s="26"/>
      <c r="G85" s="26"/>
      <c r="H85" s="26"/>
      <c r="I85" s="27"/>
      <c r="J85" s="27"/>
      <c r="K85" s="26"/>
      <c r="L85" s="26"/>
      <c r="M85" s="26"/>
      <c r="N85" s="28"/>
      <c r="O85" s="29"/>
    </row>
    <row r="86" spans="1:15" s="25" customFormat="1" x14ac:dyDescent="0.25">
      <c r="A86" s="26"/>
      <c r="B86" s="26"/>
      <c r="C86" s="26"/>
      <c r="D86" s="26"/>
      <c r="E86" s="26"/>
      <c r="F86" s="26"/>
      <c r="G86" s="26"/>
      <c r="H86" s="26"/>
      <c r="I86" s="27"/>
      <c r="J86" s="27"/>
      <c r="K86" s="26"/>
      <c r="L86" s="26"/>
      <c r="M86" s="26"/>
      <c r="N86" s="28"/>
      <c r="O86" s="29"/>
    </row>
    <row r="87" spans="1:15" s="25" customFormat="1" x14ac:dyDescent="0.25">
      <c r="A87" s="26"/>
      <c r="B87" s="26"/>
      <c r="C87" s="26"/>
      <c r="D87" s="26"/>
      <c r="E87" s="26"/>
      <c r="F87" s="26"/>
      <c r="G87" s="26"/>
      <c r="H87" s="26"/>
      <c r="I87" s="27"/>
      <c r="J87" s="27"/>
      <c r="K87" s="26"/>
      <c r="L87" s="26"/>
      <c r="M87" s="26"/>
      <c r="N87" s="28"/>
      <c r="O87" s="29"/>
    </row>
    <row r="88" spans="1:15" s="25" customFormat="1" x14ac:dyDescent="0.25">
      <c r="A88" s="26"/>
      <c r="B88" s="26"/>
      <c r="C88" s="26"/>
      <c r="D88" s="26"/>
      <c r="E88" s="26"/>
      <c r="F88" s="26"/>
      <c r="G88" s="26"/>
      <c r="H88" s="26"/>
      <c r="I88" s="27"/>
      <c r="J88" s="27"/>
      <c r="K88" s="26"/>
      <c r="L88" s="26"/>
      <c r="M88" s="26"/>
      <c r="N88" s="28"/>
      <c r="O88" s="29"/>
    </row>
    <row r="89" spans="1:15" s="25" customFormat="1" x14ac:dyDescent="0.25">
      <c r="A89" s="26"/>
      <c r="B89" s="26"/>
      <c r="C89" s="26"/>
      <c r="D89" s="26"/>
      <c r="E89" s="26"/>
      <c r="F89" s="26"/>
      <c r="G89" s="26"/>
      <c r="H89" s="26"/>
      <c r="I89" s="27"/>
      <c r="J89" s="27"/>
      <c r="K89" s="26"/>
      <c r="L89" s="26"/>
      <c r="M89" s="26"/>
      <c r="N89" s="28"/>
      <c r="O89" s="29"/>
    </row>
    <row r="90" spans="1:15" s="25" customFormat="1" x14ac:dyDescent="0.25">
      <c r="A90" s="26"/>
      <c r="B90" s="26"/>
      <c r="C90" s="26"/>
      <c r="D90" s="26"/>
      <c r="E90" s="26"/>
      <c r="F90" s="26"/>
      <c r="G90" s="26"/>
      <c r="H90" s="26"/>
      <c r="I90" s="27"/>
      <c r="J90" s="27"/>
      <c r="K90" s="26"/>
      <c r="L90" s="26"/>
      <c r="M90" s="26"/>
      <c r="N90" s="28"/>
      <c r="O90" s="29"/>
    </row>
    <row r="91" spans="1:15" s="25" customFormat="1" x14ac:dyDescent="0.25">
      <c r="A91" s="26"/>
      <c r="B91" s="26"/>
      <c r="C91" s="26"/>
      <c r="D91" s="26"/>
      <c r="E91" s="26"/>
      <c r="F91" s="26"/>
      <c r="G91" s="26"/>
      <c r="H91" s="26"/>
      <c r="I91" s="27"/>
      <c r="J91" s="27"/>
      <c r="K91" s="26"/>
      <c r="L91" s="26"/>
      <c r="M91" s="26"/>
      <c r="N91" s="28"/>
      <c r="O91" s="29"/>
    </row>
    <row r="92" spans="1:15" s="25" customFormat="1" x14ac:dyDescent="0.25">
      <c r="A92" s="26"/>
      <c r="B92" s="26"/>
      <c r="C92" s="26"/>
      <c r="D92" s="26"/>
      <c r="E92" s="26"/>
      <c r="F92" s="26"/>
      <c r="G92" s="26"/>
      <c r="H92" s="26"/>
      <c r="I92" s="27"/>
      <c r="J92" s="27"/>
      <c r="K92" s="26"/>
      <c r="L92" s="26"/>
      <c r="M92" s="26"/>
      <c r="N92" s="28"/>
      <c r="O92" s="29"/>
    </row>
    <row r="93" spans="1:15" s="25" customFormat="1" x14ac:dyDescent="0.25">
      <c r="A93" s="26"/>
      <c r="B93" s="26"/>
      <c r="C93" s="26"/>
      <c r="D93" s="26"/>
      <c r="E93" s="26"/>
      <c r="F93" s="26"/>
      <c r="G93" s="26"/>
      <c r="H93" s="26"/>
      <c r="I93" s="27"/>
      <c r="J93" s="27"/>
      <c r="K93" s="26"/>
      <c r="L93" s="26"/>
      <c r="M93" s="26"/>
      <c r="N93" s="28"/>
      <c r="O93" s="29"/>
    </row>
    <row r="94" spans="1:15" s="25" customFormat="1" x14ac:dyDescent="0.25">
      <c r="A94" s="26"/>
      <c r="B94" s="26"/>
      <c r="C94" s="26"/>
      <c r="D94" s="26"/>
      <c r="E94" s="26"/>
      <c r="F94" s="26"/>
      <c r="G94" s="26"/>
      <c r="H94" s="26"/>
      <c r="I94" s="27"/>
      <c r="J94" s="27"/>
      <c r="K94" s="26"/>
      <c r="L94" s="26"/>
      <c r="M94" s="26"/>
      <c r="N94" s="28"/>
      <c r="O94" s="29"/>
    </row>
    <row r="95" spans="1:15" s="25" customFormat="1" x14ac:dyDescent="0.25">
      <c r="A95" s="26"/>
      <c r="B95" s="26"/>
      <c r="C95" s="26"/>
      <c r="D95" s="26"/>
      <c r="E95" s="26"/>
      <c r="F95" s="26"/>
      <c r="G95" s="26"/>
      <c r="H95" s="26"/>
      <c r="I95" s="27"/>
      <c r="J95" s="27"/>
      <c r="K95" s="26"/>
      <c r="L95" s="26"/>
      <c r="M95" s="26"/>
      <c r="N95" s="28"/>
      <c r="O95" s="29"/>
    </row>
    <row r="96" spans="1:15" s="25" customFormat="1" x14ac:dyDescent="0.25">
      <c r="A96" s="26"/>
      <c r="B96" s="26"/>
      <c r="C96" s="26"/>
      <c r="D96" s="26"/>
      <c r="E96" s="26"/>
      <c r="F96" s="26"/>
      <c r="G96" s="26"/>
      <c r="H96" s="26"/>
      <c r="I96" s="27"/>
      <c r="J96" s="27"/>
      <c r="K96" s="26"/>
      <c r="L96" s="26"/>
      <c r="M96" s="26"/>
      <c r="N96" s="28"/>
      <c r="O96" s="29"/>
    </row>
    <row r="97" spans="1:15" s="25" customFormat="1" x14ac:dyDescent="0.25">
      <c r="A97" s="26"/>
      <c r="B97" s="26"/>
      <c r="C97" s="26"/>
      <c r="D97" s="26"/>
      <c r="E97" s="26"/>
      <c r="F97" s="26"/>
      <c r="G97" s="26"/>
      <c r="H97" s="26"/>
      <c r="I97" s="27"/>
      <c r="J97" s="27"/>
      <c r="K97" s="26"/>
      <c r="L97" s="26"/>
      <c r="M97" s="26"/>
      <c r="N97" s="28"/>
      <c r="O97" s="29"/>
    </row>
    <row r="98" spans="1:15" s="25" customFormat="1" x14ac:dyDescent="0.25">
      <c r="A98" s="26"/>
      <c r="B98" s="26"/>
      <c r="C98" s="26"/>
      <c r="D98" s="26"/>
      <c r="E98" s="26"/>
      <c r="F98" s="26"/>
      <c r="G98" s="26"/>
      <c r="H98" s="26"/>
      <c r="I98" s="27"/>
      <c r="J98" s="27"/>
      <c r="K98" s="26"/>
      <c r="L98" s="26"/>
      <c r="M98" s="26"/>
      <c r="N98" s="28"/>
      <c r="O98" s="29"/>
    </row>
    <row r="99" spans="1:15" s="25" customFormat="1" x14ac:dyDescent="0.25">
      <c r="A99" s="26"/>
      <c r="B99" s="26"/>
      <c r="C99" s="26"/>
      <c r="D99" s="26"/>
      <c r="E99" s="26"/>
      <c r="F99" s="26"/>
      <c r="G99" s="26"/>
      <c r="H99" s="26"/>
      <c r="I99" s="27"/>
      <c r="J99" s="27"/>
      <c r="K99" s="26"/>
      <c r="L99" s="26"/>
      <c r="M99" s="26"/>
      <c r="N99" s="28"/>
      <c r="O99" s="29"/>
    </row>
    <row r="100" spans="1:15" s="25" customFormat="1" x14ac:dyDescent="0.25">
      <c r="A100" s="26"/>
      <c r="B100" s="26"/>
      <c r="C100" s="26"/>
      <c r="D100" s="26"/>
      <c r="E100" s="26"/>
      <c r="F100" s="26"/>
      <c r="G100" s="26"/>
      <c r="H100" s="26"/>
      <c r="I100" s="27"/>
      <c r="J100" s="27"/>
      <c r="K100" s="26"/>
      <c r="L100" s="26"/>
      <c r="M100" s="26"/>
      <c r="N100" s="28"/>
      <c r="O100" s="29"/>
    </row>
    <row r="101" spans="1:15" s="25" customFormat="1" x14ac:dyDescent="0.25">
      <c r="A101" s="26"/>
      <c r="B101" s="26"/>
      <c r="C101" s="26"/>
      <c r="D101" s="26"/>
      <c r="E101" s="26"/>
      <c r="F101" s="26"/>
      <c r="G101" s="26"/>
      <c r="H101" s="26"/>
      <c r="I101" s="27"/>
      <c r="J101" s="27"/>
      <c r="K101" s="26"/>
      <c r="L101" s="26"/>
      <c r="M101" s="26"/>
      <c r="N101" s="28"/>
      <c r="O101" s="29"/>
    </row>
    <row r="102" spans="1:15" s="25" customFormat="1" x14ac:dyDescent="0.25">
      <c r="A102" s="26"/>
      <c r="B102" s="26"/>
      <c r="C102" s="26"/>
      <c r="D102" s="26"/>
      <c r="E102" s="26"/>
      <c r="F102" s="26"/>
      <c r="G102" s="26"/>
      <c r="H102" s="26"/>
      <c r="I102" s="27"/>
      <c r="J102" s="27"/>
      <c r="K102" s="26"/>
      <c r="L102" s="26"/>
      <c r="M102" s="26"/>
      <c r="N102" s="28"/>
      <c r="O102" s="29"/>
    </row>
    <row r="103" spans="1:15" s="25" customFormat="1" x14ac:dyDescent="0.25">
      <c r="A103" s="26"/>
      <c r="B103" s="26"/>
      <c r="C103" s="26"/>
      <c r="D103" s="26"/>
      <c r="E103" s="26"/>
      <c r="F103" s="26"/>
      <c r="G103" s="26"/>
      <c r="H103" s="26"/>
      <c r="I103" s="27"/>
      <c r="J103" s="27"/>
      <c r="K103" s="26"/>
      <c r="L103" s="26"/>
      <c r="M103" s="26"/>
      <c r="N103" s="28"/>
      <c r="O103" s="29"/>
    </row>
    <row r="104" spans="1:15" s="25" customFormat="1" x14ac:dyDescent="0.25">
      <c r="A104" s="26"/>
      <c r="B104" s="26"/>
      <c r="C104" s="26"/>
      <c r="D104" s="26"/>
      <c r="E104" s="26"/>
      <c r="F104" s="26"/>
      <c r="G104" s="26"/>
      <c r="H104" s="26"/>
      <c r="I104" s="27"/>
      <c r="J104" s="27"/>
      <c r="K104" s="26"/>
      <c r="L104" s="26"/>
      <c r="M104" s="26"/>
      <c r="N104" s="28"/>
      <c r="O104" s="29"/>
    </row>
    <row r="105" spans="1:15" s="25" customFormat="1" x14ac:dyDescent="0.25">
      <c r="A105" s="26"/>
      <c r="B105" s="26"/>
      <c r="C105" s="26"/>
      <c r="D105" s="26"/>
      <c r="E105" s="26"/>
      <c r="F105" s="26"/>
      <c r="G105" s="26"/>
      <c r="H105" s="26"/>
      <c r="I105" s="27"/>
      <c r="J105" s="27"/>
      <c r="K105" s="26"/>
      <c r="L105" s="26"/>
      <c r="M105" s="26"/>
      <c r="N105" s="28"/>
      <c r="O105" s="29"/>
    </row>
    <row r="106" spans="1:15" s="25" customFormat="1" x14ac:dyDescent="0.25">
      <c r="A106" s="26"/>
      <c r="B106" s="26"/>
      <c r="C106" s="26"/>
      <c r="D106" s="26"/>
      <c r="E106" s="26"/>
      <c r="F106" s="26"/>
      <c r="G106" s="26"/>
      <c r="H106" s="26"/>
      <c r="I106" s="27"/>
      <c r="J106" s="27"/>
      <c r="K106" s="26"/>
      <c r="L106" s="26"/>
      <c r="M106" s="26"/>
      <c r="N106" s="28"/>
      <c r="O106" s="29"/>
    </row>
    <row r="107" spans="1:15" s="25" customFormat="1" x14ac:dyDescent="0.25">
      <c r="A107" s="26"/>
      <c r="B107" s="26"/>
      <c r="C107" s="26"/>
      <c r="D107" s="26"/>
      <c r="E107" s="26"/>
      <c r="F107" s="26"/>
      <c r="G107" s="26"/>
      <c r="H107" s="26"/>
      <c r="I107" s="27"/>
      <c r="J107" s="27"/>
      <c r="K107" s="26"/>
      <c r="L107" s="26"/>
      <c r="M107" s="26"/>
      <c r="N107" s="28"/>
      <c r="O107" s="29"/>
    </row>
    <row r="108" spans="1:15" s="25" customFormat="1" x14ac:dyDescent="0.25">
      <c r="A108" s="26"/>
      <c r="B108" s="26"/>
      <c r="C108" s="26"/>
      <c r="D108" s="26"/>
      <c r="E108" s="26"/>
      <c r="F108" s="26"/>
      <c r="G108" s="26"/>
      <c r="H108" s="26"/>
      <c r="I108" s="27"/>
      <c r="J108" s="27"/>
      <c r="K108" s="26"/>
      <c r="L108" s="26"/>
      <c r="M108" s="26"/>
      <c r="N108" s="28"/>
      <c r="O108" s="29"/>
    </row>
    <row r="109" spans="1:15" s="25" customFormat="1" x14ac:dyDescent="0.25">
      <c r="A109" s="26"/>
      <c r="B109" s="26"/>
      <c r="C109" s="26"/>
      <c r="D109" s="26"/>
      <c r="E109" s="26"/>
      <c r="F109" s="26"/>
      <c r="G109" s="26"/>
      <c r="H109" s="26"/>
      <c r="I109" s="27"/>
      <c r="J109" s="27"/>
      <c r="K109" s="26"/>
      <c r="L109" s="26"/>
      <c r="M109" s="26"/>
      <c r="N109" s="28"/>
      <c r="O109" s="29"/>
    </row>
    <row r="110" spans="1:15" s="25" customFormat="1" x14ac:dyDescent="0.25">
      <c r="A110" s="26"/>
      <c r="B110" s="26"/>
      <c r="C110" s="26"/>
      <c r="D110" s="26"/>
      <c r="E110" s="26"/>
      <c r="F110" s="26"/>
      <c r="G110" s="26"/>
      <c r="H110" s="26"/>
      <c r="I110" s="27"/>
      <c r="J110" s="27"/>
      <c r="K110" s="26"/>
      <c r="L110" s="26"/>
      <c r="M110" s="26"/>
      <c r="N110" s="28"/>
      <c r="O110" s="29"/>
    </row>
    <row r="111" spans="1:15" s="25" customFormat="1" x14ac:dyDescent="0.25">
      <c r="A111" s="26"/>
      <c r="B111" s="26"/>
      <c r="C111" s="26"/>
      <c r="D111" s="26"/>
      <c r="E111" s="26"/>
      <c r="F111" s="26"/>
      <c r="G111" s="26"/>
      <c r="H111" s="26"/>
      <c r="I111" s="27"/>
      <c r="J111" s="27"/>
      <c r="K111" s="26"/>
      <c r="L111" s="26"/>
      <c r="M111" s="26"/>
      <c r="N111" s="28"/>
      <c r="O111" s="29"/>
    </row>
    <row r="112" spans="1:15" s="25" customFormat="1" x14ac:dyDescent="0.25">
      <c r="A112" s="26"/>
      <c r="B112" s="26"/>
      <c r="C112" s="26"/>
      <c r="D112" s="26"/>
      <c r="E112" s="26"/>
      <c r="F112" s="26"/>
      <c r="G112" s="26"/>
      <c r="H112" s="26"/>
      <c r="I112" s="27"/>
      <c r="J112" s="27"/>
      <c r="K112" s="26"/>
      <c r="L112" s="26"/>
      <c r="M112" s="26"/>
      <c r="N112" s="28"/>
      <c r="O112" s="29"/>
    </row>
    <row r="113" spans="1:15" s="25" customFormat="1" x14ac:dyDescent="0.25">
      <c r="A113" s="26"/>
      <c r="B113" s="26"/>
      <c r="C113" s="26"/>
      <c r="D113" s="26"/>
      <c r="E113" s="26"/>
      <c r="F113" s="26"/>
      <c r="G113" s="26"/>
      <c r="H113" s="26"/>
      <c r="I113" s="27"/>
      <c r="J113" s="27"/>
      <c r="K113" s="26"/>
      <c r="L113" s="26"/>
      <c r="M113" s="26"/>
      <c r="N113" s="28"/>
      <c r="O113" s="29"/>
    </row>
    <row r="114" spans="1:15" s="25" customFormat="1" x14ac:dyDescent="0.25">
      <c r="A114" s="26"/>
      <c r="B114" s="26"/>
      <c r="C114" s="26"/>
      <c r="D114" s="26"/>
      <c r="E114" s="26"/>
      <c r="F114" s="26"/>
      <c r="G114" s="26"/>
      <c r="H114" s="26"/>
      <c r="I114" s="27"/>
      <c r="J114" s="27"/>
      <c r="K114" s="26"/>
      <c r="L114" s="26"/>
      <c r="M114" s="26"/>
      <c r="N114" s="28"/>
      <c r="O114" s="29"/>
    </row>
    <row r="115" spans="1:15" s="25" customFormat="1" x14ac:dyDescent="0.25">
      <c r="A115" s="26"/>
      <c r="B115" s="26"/>
      <c r="C115" s="26"/>
      <c r="D115" s="26"/>
      <c r="E115" s="26"/>
      <c r="F115" s="26"/>
      <c r="G115" s="26"/>
      <c r="H115" s="26"/>
      <c r="I115" s="27"/>
      <c r="J115" s="27"/>
      <c r="K115" s="26"/>
      <c r="L115" s="26"/>
      <c r="M115" s="26"/>
      <c r="N115" s="28"/>
      <c r="O115" s="29"/>
    </row>
    <row r="116" spans="1:15" s="25" customFormat="1" x14ac:dyDescent="0.25">
      <c r="A116" s="26"/>
      <c r="B116" s="26"/>
      <c r="C116" s="26"/>
      <c r="D116" s="26"/>
      <c r="E116" s="26"/>
      <c r="F116" s="26"/>
      <c r="G116" s="26"/>
      <c r="H116" s="26"/>
      <c r="I116" s="27"/>
      <c r="J116" s="27"/>
      <c r="K116" s="26"/>
      <c r="L116" s="26"/>
      <c r="M116" s="26"/>
      <c r="N116" s="28"/>
      <c r="O116" s="29"/>
    </row>
    <row r="117" spans="1:15" s="25" customFormat="1" x14ac:dyDescent="0.25">
      <c r="A117" s="26"/>
      <c r="B117" s="26"/>
      <c r="C117" s="26"/>
      <c r="D117" s="26"/>
      <c r="E117" s="26"/>
      <c r="F117" s="26"/>
      <c r="G117" s="26"/>
      <c r="H117" s="26"/>
      <c r="I117" s="27"/>
      <c r="J117" s="27"/>
      <c r="K117" s="26"/>
      <c r="L117" s="26"/>
      <c r="M117" s="26"/>
      <c r="N117" s="28"/>
      <c r="O117" s="29"/>
    </row>
    <row r="118" spans="1:15" s="25" customFormat="1" x14ac:dyDescent="0.25">
      <c r="A118" s="26"/>
      <c r="B118" s="26"/>
      <c r="C118" s="26"/>
      <c r="D118" s="26"/>
      <c r="E118" s="26"/>
      <c r="F118" s="26"/>
      <c r="G118" s="26"/>
      <c r="H118" s="26"/>
      <c r="I118" s="27"/>
      <c r="J118" s="27"/>
      <c r="K118" s="26"/>
      <c r="L118" s="26"/>
      <c r="M118" s="26"/>
      <c r="N118" s="28"/>
      <c r="O118" s="29"/>
    </row>
    <row r="119" spans="1:15" s="25" customFormat="1" x14ac:dyDescent="0.25">
      <c r="A119" s="26"/>
      <c r="B119" s="26"/>
      <c r="C119" s="26"/>
      <c r="D119" s="26"/>
      <c r="E119" s="26"/>
      <c r="F119" s="26"/>
      <c r="G119" s="26"/>
      <c r="H119" s="26"/>
      <c r="I119" s="27"/>
      <c r="J119" s="27"/>
      <c r="K119" s="26"/>
      <c r="L119" s="26"/>
      <c r="M119" s="26"/>
      <c r="N119" s="28"/>
      <c r="O119" s="29"/>
    </row>
    <row r="120" spans="1:15" s="25" customFormat="1" x14ac:dyDescent="0.25">
      <c r="A120" s="26"/>
      <c r="B120" s="26"/>
      <c r="C120" s="26"/>
      <c r="D120" s="26"/>
      <c r="E120" s="26"/>
      <c r="F120" s="26"/>
      <c r="G120" s="26"/>
      <c r="H120" s="26"/>
      <c r="I120" s="27"/>
      <c r="J120" s="27"/>
      <c r="K120" s="26"/>
      <c r="L120" s="26"/>
      <c r="M120" s="26"/>
      <c r="N120" s="28"/>
      <c r="O120" s="29"/>
    </row>
    <row r="121" spans="1:15" s="25" customFormat="1" x14ac:dyDescent="0.25">
      <c r="A121" s="26"/>
      <c r="B121" s="26"/>
      <c r="C121" s="26"/>
      <c r="D121" s="26"/>
      <c r="E121" s="26"/>
      <c r="F121" s="26"/>
      <c r="G121" s="26"/>
      <c r="H121" s="26"/>
      <c r="I121" s="27"/>
      <c r="J121" s="27"/>
      <c r="K121" s="26"/>
      <c r="L121" s="26"/>
      <c r="M121" s="26"/>
      <c r="N121" s="28"/>
      <c r="O121" s="29"/>
    </row>
    <row r="122" spans="1:15" s="25" customFormat="1" x14ac:dyDescent="0.25">
      <c r="A122" s="26"/>
      <c r="B122" s="26"/>
      <c r="C122" s="26"/>
      <c r="D122" s="26"/>
      <c r="E122" s="26"/>
      <c r="F122" s="26"/>
      <c r="G122" s="26"/>
      <c r="H122" s="26"/>
      <c r="I122" s="27"/>
      <c r="J122" s="27"/>
      <c r="K122" s="26"/>
      <c r="L122" s="26"/>
      <c r="M122" s="26"/>
      <c r="N122" s="28"/>
      <c r="O122" s="29"/>
    </row>
    <row r="123" spans="1:15" s="25" customFormat="1" x14ac:dyDescent="0.25">
      <c r="A123" s="26"/>
      <c r="B123" s="26"/>
      <c r="C123" s="26"/>
      <c r="D123" s="26"/>
      <c r="E123" s="26"/>
      <c r="F123" s="26"/>
      <c r="G123" s="26"/>
      <c r="H123" s="26"/>
      <c r="I123" s="27"/>
      <c r="J123" s="27"/>
      <c r="K123" s="26"/>
      <c r="L123" s="26"/>
      <c r="M123" s="26"/>
      <c r="N123" s="28"/>
      <c r="O123" s="29"/>
    </row>
    <row r="124" spans="1:15" s="25" customFormat="1" x14ac:dyDescent="0.25">
      <c r="A124" s="26"/>
      <c r="B124" s="26"/>
      <c r="C124" s="26"/>
      <c r="D124" s="26"/>
      <c r="E124" s="26"/>
      <c r="F124" s="26"/>
      <c r="G124" s="26"/>
      <c r="H124" s="26"/>
      <c r="I124" s="27"/>
      <c r="J124" s="27"/>
      <c r="K124" s="26"/>
      <c r="L124" s="26"/>
      <c r="M124" s="26"/>
      <c r="N124" s="28"/>
      <c r="O124" s="29"/>
    </row>
    <row r="125" spans="1:15" s="25" customFormat="1" x14ac:dyDescent="0.25">
      <c r="A125" s="26"/>
      <c r="B125" s="26"/>
      <c r="C125" s="26"/>
      <c r="D125" s="26"/>
      <c r="E125" s="26"/>
      <c r="F125" s="26"/>
      <c r="G125" s="26"/>
      <c r="H125" s="26"/>
      <c r="I125" s="27"/>
      <c r="J125" s="27"/>
      <c r="K125" s="26"/>
      <c r="L125" s="26"/>
      <c r="M125" s="26"/>
      <c r="N125" s="28"/>
      <c r="O125" s="29"/>
    </row>
    <row r="126" spans="1:15" s="25" customFormat="1" x14ac:dyDescent="0.25">
      <c r="A126" s="26"/>
      <c r="B126" s="26"/>
      <c r="C126" s="26"/>
      <c r="D126" s="26"/>
      <c r="E126" s="26"/>
      <c r="F126" s="26"/>
      <c r="G126" s="26"/>
      <c r="H126" s="26"/>
      <c r="I126" s="27"/>
      <c r="J126" s="27"/>
      <c r="K126" s="26"/>
      <c r="L126" s="26"/>
      <c r="M126" s="26"/>
      <c r="N126" s="28"/>
      <c r="O126" s="29"/>
    </row>
    <row r="127" spans="1:15" s="25" customFormat="1" x14ac:dyDescent="0.25">
      <c r="A127" s="26"/>
      <c r="B127" s="26"/>
      <c r="C127" s="26"/>
      <c r="D127" s="26"/>
      <c r="E127" s="26"/>
      <c r="F127" s="26"/>
      <c r="G127" s="26"/>
      <c r="H127" s="26"/>
      <c r="I127" s="27"/>
      <c r="J127" s="27"/>
      <c r="K127" s="26"/>
      <c r="L127" s="26"/>
      <c r="M127" s="26"/>
      <c r="N127" s="28"/>
      <c r="O127" s="29"/>
    </row>
    <row r="128" spans="1:15" s="25" customFormat="1" x14ac:dyDescent="0.25">
      <c r="A128" s="26"/>
      <c r="B128" s="26"/>
      <c r="C128" s="26"/>
      <c r="D128" s="26"/>
      <c r="E128" s="26"/>
      <c r="F128" s="26"/>
      <c r="G128" s="26"/>
      <c r="H128" s="26"/>
      <c r="I128" s="27"/>
      <c r="J128" s="27"/>
      <c r="K128" s="26"/>
      <c r="L128" s="26"/>
      <c r="M128" s="26"/>
      <c r="N128" s="28"/>
      <c r="O128" s="29"/>
    </row>
    <row r="129" spans="1:15" s="25" customFormat="1" x14ac:dyDescent="0.25">
      <c r="A129" s="26"/>
      <c r="B129" s="26"/>
      <c r="C129" s="26"/>
      <c r="D129" s="26"/>
      <c r="E129" s="26"/>
      <c r="F129" s="26"/>
      <c r="G129" s="26"/>
      <c r="H129" s="26"/>
      <c r="I129" s="27"/>
      <c r="J129" s="27"/>
      <c r="K129" s="26"/>
      <c r="L129" s="26"/>
      <c r="M129" s="26"/>
      <c r="N129" s="28"/>
      <c r="O129" s="29"/>
    </row>
    <row r="130" spans="1:15" s="25" customFormat="1" x14ac:dyDescent="0.25">
      <c r="A130" s="26"/>
      <c r="B130" s="26"/>
      <c r="C130" s="26"/>
      <c r="D130" s="26"/>
      <c r="E130" s="26"/>
      <c r="F130" s="26"/>
      <c r="G130" s="26"/>
      <c r="H130" s="26"/>
      <c r="I130" s="27"/>
      <c r="J130" s="27"/>
      <c r="K130" s="26"/>
      <c r="L130" s="26"/>
      <c r="M130" s="26"/>
      <c r="N130" s="28"/>
      <c r="O130" s="29"/>
    </row>
    <row r="131" spans="1:15" s="25" customFormat="1" x14ac:dyDescent="0.25">
      <c r="A131" s="26"/>
      <c r="B131" s="26"/>
      <c r="C131" s="26"/>
      <c r="D131" s="26"/>
      <c r="E131" s="26"/>
      <c r="F131" s="26"/>
      <c r="G131" s="26"/>
      <c r="H131" s="26"/>
      <c r="I131" s="27"/>
      <c r="J131" s="27"/>
      <c r="K131" s="26"/>
      <c r="L131" s="26"/>
      <c r="M131" s="26"/>
      <c r="N131" s="28"/>
      <c r="O131" s="29"/>
    </row>
    <row r="132" spans="1:15" s="25" customFormat="1" x14ac:dyDescent="0.25">
      <c r="A132" s="26"/>
      <c r="B132" s="26"/>
      <c r="C132" s="26"/>
      <c r="D132" s="26"/>
      <c r="E132" s="26"/>
      <c r="F132" s="26"/>
      <c r="G132" s="26"/>
      <c r="H132" s="26"/>
      <c r="I132" s="27"/>
      <c r="J132" s="27"/>
      <c r="K132" s="26"/>
      <c r="L132" s="26"/>
      <c r="M132" s="26"/>
      <c r="N132" s="28"/>
      <c r="O132" s="29"/>
    </row>
    <row r="133" spans="1:15" s="25" customFormat="1" x14ac:dyDescent="0.25">
      <c r="A133" s="26"/>
      <c r="B133" s="26"/>
      <c r="C133" s="26"/>
      <c r="D133" s="26"/>
      <c r="E133" s="26"/>
      <c r="F133" s="26"/>
      <c r="G133" s="26"/>
      <c r="H133" s="26"/>
      <c r="I133" s="27"/>
      <c r="J133" s="27"/>
      <c r="K133" s="26"/>
      <c r="L133" s="26"/>
      <c r="M133" s="26"/>
      <c r="N133" s="28"/>
      <c r="O133" s="29"/>
    </row>
    <row r="134" spans="1:15" s="25" customFormat="1" x14ac:dyDescent="0.25">
      <c r="A134" s="26"/>
      <c r="B134" s="26"/>
      <c r="C134" s="26"/>
      <c r="D134" s="26"/>
      <c r="E134" s="26"/>
      <c r="F134" s="26"/>
      <c r="G134" s="26"/>
      <c r="H134" s="26"/>
      <c r="I134" s="27"/>
      <c r="J134" s="27"/>
      <c r="K134" s="26"/>
      <c r="L134" s="26"/>
      <c r="M134" s="26"/>
      <c r="N134" s="28"/>
      <c r="O134" s="29"/>
    </row>
    <row r="135" spans="1:15" s="25" customFormat="1" x14ac:dyDescent="0.25">
      <c r="A135" s="26"/>
      <c r="B135" s="26"/>
      <c r="C135" s="26"/>
      <c r="D135" s="26"/>
      <c r="E135" s="26"/>
      <c r="F135" s="26"/>
      <c r="G135" s="26"/>
      <c r="H135" s="26"/>
      <c r="I135" s="27"/>
      <c r="J135" s="27"/>
      <c r="K135" s="26"/>
      <c r="L135" s="26"/>
      <c r="M135" s="26"/>
      <c r="N135" s="28"/>
      <c r="O135" s="29"/>
    </row>
    <row r="136" spans="1:15" s="25" customFormat="1" x14ac:dyDescent="0.25">
      <c r="A136" s="26"/>
      <c r="B136" s="26"/>
      <c r="C136" s="26"/>
      <c r="D136" s="26"/>
      <c r="E136" s="26"/>
      <c r="F136" s="26"/>
      <c r="G136" s="26"/>
      <c r="H136" s="26"/>
      <c r="I136" s="27"/>
      <c r="J136" s="27"/>
      <c r="K136" s="26"/>
      <c r="L136" s="26"/>
      <c r="M136" s="26"/>
      <c r="N136" s="28"/>
      <c r="O136" s="29"/>
    </row>
    <row r="137" spans="1:15" s="25" customFormat="1" x14ac:dyDescent="0.25">
      <c r="A137" s="26"/>
      <c r="B137" s="26"/>
      <c r="C137" s="26"/>
      <c r="D137" s="26"/>
      <c r="E137" s="26"/>
      <c r="F137" s="26"/>
      <c r="G137" s="26"/>
      <c r="H137" s="26"/>
      <c r="I137" s="27"/>
      <c r="J137" s="27"/>
      <c r="K137" s="26"/>
      <c r="L137" s="26"/>
      <c r="M137" s="26"/>
      <c r="N137" s="28"/>
      <c r="O137" s="29"/>
    </row>
    <row r="138" spans="1:15" s="25" customFormat="1" x14ac:dyDescent="0.25">
      <c r="A138" s="26"/>
      <c r="B138" s="26"/>
      <c r="C138" s="26"/>
      <c r="D138" s="26"/>
      <c r="E138" s="26"/>
      <c r="F138" s="26"/>
      <c r="G138" s="26"/>
      <c r="H138" s="26"/>
      <c r="I138" s="27"/>
      <c r="J138" s="27"/>
      <c r="K138" s="26"/>
      <c r="L138" s="26"/>
      <c r="M138" s="26"/>
      <c r="N138" s="28"/>
      <c r="O138" s="29"/>
    </row>
    <row r="139" spans="1:15" s="25" customFormat="1" x14ac:dyDescent="0.25">
      <c r="A139" s="26"/>
      <c r="B139" s="26"/>
      <c r="C139" s="26"/>
      <c r="D139" s="26"/>
      <c r="E139" s="26"/>
      <c r="F139" s="26"/>
      <c r="G139" s="26"/>
      <c r="H139" s="26"/>
      <c r="I139" s="27"/>
      <c r="J139" s="27"/>
      <c r="K139" s="26"/>
      <c r="L139" s="26"/>
      <c r="M139" s="26"/>
      <c r="N139" s="28"/>
      <c r="O139" s="29"/>
    </row>
    <row r="140" spans="1:15" s="25" customFormat="1" x14ac:dyDescent="0.25">
      <c r="A140" s="26"/>
      <c r="B140" s="26"/>
      <c r="C140" s="26"/>
      <c r="D140" s="26"/>
      <c r="E140" s="26"/>
      <c r="F140" s="26"/>
      <c r="G140" s="26"/>
      <c r="H140" s="26"/>
      <c r="I140" s="27"/>
      <c r="J140" s="27"/>
      <c r="K140" s="26"/>
      <c r="L140" s="26"/>
      <c r="M140" s="26"/>
      <c r="N140" s="28"/>
      <c r="O140" s="29"/>
    </row>
    <row r="141" spans="1:15" s="25" customFormat="1" x14ac:dyDescent="0.25">
      <c r="A141" s="26"/>
      <c r="B141" s="26"/>
      <c r="C141" s="26"/>
      <c r="D141" s="26"/>
      <c r="E141" s="26"/>
      <c r="F141" s="26"/>
      <c r="G141" s="26"/>
      <c r="H141" s="26"/>
      <c r="I141" s="27"/>
      <c r="J141" s="27"/>
      <c r="K141" s="26"/>
      <c r="L141" s="26"/>
      <c r="M141" s="26"/>
      <c r="N141" s="28"/>
      <c r="O141" s="29"/>
    </row>
    <row r="142" spans="1:15" s="25" customFormat="1" x14ac:dyDescent="0.25">
      <c r="A142" s="26"/>
      <c r="B142" s="26"/>
      <c r="C142" s="26"/>
      <c r="D142" s="26"/>
      <c r="E142" s="26"/>
      <c r="F142" s="26"/>
      <c r="G142" s="26"/>
      <c r="H142" s="26"/>
      <c r="I142" s="27"/>
      <c r="J142" s="27"/>
      <c r="K142" s="26"/>
      <c r="L142" s="26"/>
      <c r="M142" s="26"/>
      <c r="N142" s="28"/>
      <c r="O142" s="29"/>
    </row>
    <row r="143" spans="1:15" s="25" customFormat="1" x14ac:dyDescent="0.25">
      <c r="A143" s="26"/>
      <c r="B143" s="26"/>
      <c r="C143" s="26"/>
      <c r="D143" s="26"/>
      <c r="E143" s="26"/>
      <c r="F143" s="26"/>
      <c r="G143" s="26"/>
      <c r="H143" s="26"/>
      <c r="I143" s="27"/>
      <c r="J143" s="27"/>
      <c r="K143" s="26"/>
      <c r="L143" s="26"/>
      <c r="M143" s="26"/>
      <c r="N143" s="28"/>
      <c r="O143" s="29"/>
    </row>
    <row r="144" spans="1:15" s="25" customFormat="1" x14ac:dyDescent="0.25">
      <c r="A144" s="26"/>
      <c r="B144" s="26"/>
      <c r="C144" s="26"/>
      <c r="D144" s="26"/>
      <c r="E144" s="26"/>
      <c r="F144" s="26"/>
      <c r="G144" s="26"/>
      <c r="H144" s="26"/>
      <c r="I144" s="27"/>
      <c r="J144" s="27"/>
      <c r="K144" s="26"/>
      <c r="L144" s="26"/>
      <c r="M144" s="26"/>
      <c r="N144" s="28"/>
      <c r="O144" s="29"/>
    </row>
    <row r="145" spans="1:15" s="25" customFormat="1" x14ac:dyDescent="0.25">
      <c r="A145" s="26"/>
      <c r="B145" s="26"/>
      <c r="C145" s="26"/>
      <c r="D145" s="26"/>
      <c r="E145" s="26"/>
      <c r="F145" s="26"/>
      <c r="G145" s="26"/>
      <c r="H145" s="26"/>
      <c r="I145" s="27"/>
      <c r="J145" s="27"/>
      <c r="K145" s="26"/>
      <c r="L145" s="26"/>
      <c r="M145" s="26"/>
      <c r="N145" s="28"/>
      <c r="O145" s="29"/>
    </row>
    <row r="146" spans="1:15" s="25" customFormat="1" x14ac:dyDescent="0.25">
      <c r="A146" s="26"/>
      <c r="B146" s="26"/>
      <c r="C146" s="26"/>
      <c r="D146" s="26"/>
      <c r="E146" s="26"/>
      <c r="F146" s="26"/>
      <c r="G146" s="26"/>
      <c r="H146" s="26"/>
      <c r="I146" s="27"/>
      <c r="J146" s="27"/>
      <c r="K146" s="26"/>
      <c r="L146" s="26"/>
      <c r="M146" s="26"/>
      <c r="N146" s="28"/>
      <c r="O146" s="29"/>
    </row>
    <row r="147" spans="1:15" s="25" customFormat="1" x14ac:dyDescent="0.25">
      <c r="A147" s="26"/>
      <c r="B147" s="26"/>
      <c r="C147" s="26"/>
      <c r="D147" s="26"/>
      <c r="E147" s="26"/>
      <c r="F147" s="26"/>
      <c r="G147" s="26"/>
      <c r="H147" s="26"/>
      <c r="I147" s="27"/>
      <c r="J147" s="27"/>
      <c r="K147" s="26"/>
      <c r="L147" s="26"/>
      <c r="M147" s="26"/>
      <c r="N147" s="28"/>
      <c r="O147" s="29"/>
    </row>
    <row r="148" spans="1:15" s="25" customFormat="1" x14ac:dyDescent="0.25">
      <c r="A148" s="26"/>
      <c r="B148" s="26"/>
      <c r="C148" s="26"/>
      <c r="D148" s="26"/>
      <c r="E148" s="26"/>
      <c r="F148" s="26"/>
      <c r="G148" s="26"/>
      <c r="H148" s="26"/>
      <c r="I148" s="27"/>
      <c r="J148" s="27"/>
      <c r="K148" s="26"/>
      <c r="L148" s="26"/>
      <c r="M148" s="26"/>
      <c r="N148" s="28"/>
      <c r="O148" s="29"/>
    </row>
    <row r="149" spans="1:15" s="25" customFormat="1" x14ac:dyDescent="0.25">
      <c r="A149" s="26"/>
      <c r="B149" s="26"/>
      <c r="C149" s="26"/>
      <c r="D149" s="26"/>
      <c r="E149" s="26"/>
      <c r="F149" s="26"/>
      <c r="G149" s="26"/>
      <c r="H149" s="26"/>
      <c r="I149" s="27"/>
      <c r="J149" s="27"/>
      <c r="K149" s="26"/>
      <c r="L149" s="26"/>
      <c r="M149" s="26"/>
      <c r="N149" s="28"/>
      <c r="O149" s="29"/>
    </row>
    <row r="150" spans="1:15" s="25" customFormat="1" x14ac:dyDescent="0.25">
      <c r="A150" s="26"/>
      <c r="B150" s="26"/>
      <c r="C150" s="26"/>
      <c r="D150" s="26"/>
      <c r="E150" s="26"/>
      <c r="F150" s="26"/>
      <c r="G150" s="26"/>
      <c r="H150" s="26"/>
      <c r="I150" s="27"/>
      <c r="J150" s="27"/>
      <c r="K150" s="26"/>
      <c r="L150" s="26"/>
      <c r="M150" s="26"/>
      <c r="N150" s="28"/>
      <c r="O150" s="29"/>
    </row>
    <row r="151" spans="1:15" s="25" customFormat="1" x14ac:dyDescent="0.25">
      <c r="A151" s="26"/>
      <c r="B151" s="26"/>
      <c r="C151" s="26"/>
      <c r="D151" s="26"/>
      <c r="E151" s="26"/>
      <c r="F151" s="26"/>
      <c r="G151" s="26"/>
      <c r="H151" s="26"/>
      <c r="I151" s="27"/>
      <c r="J151" s="27"/>
      <c r="K151" s="26"/>
      <c r="L151" s="26"/>
      <c r="M151" s="26"/>
      <c r="N151" s="28"/>
      <c r="O151" s="29"/>
    </row>
    <row r="152" spans="1:15" s="25" customFormat="1" x14ac:dyDescent="0.25">
      <c r="A152" s="26"/>
      <c r="B152" s="26"/>
      <c r="C152" s="26"/>
      <c r="D152" s="26"/>
      <c r="E152" s="26"/>
      <c r="F152" s="26"/>
      <c r="G152" s="26"/>
      <c r="H152" s="26"/>
      <c r="I152" s="27"/>
      <c r="J152" s="27"/>
      <c r="K152" s="26"/>
      <c r="L152" s="26"/>
      <c r="M152" s="26"/>
      <c r="N152" s="28"/>
      <c r="O152" s="29"/>
    </row>
    <row r="153" spans="1:15" s="25" customFormat="1" x14ac:dyDescent="0.25">
      <c r="A153" s="26"/>
      <c r="B153" s="26"/>
      <c r="C153" s="26"/>
      <c r="D153" s="26"/>
      <c r="E153" s="26"/>
      <c r="F153" s="26"/>
      <c r="G153" s="26"/>
      <c r="H153" s="26"/>
      <c r="I153" s="27"/>
      <c r="J153" s="27"/>
      <c r="K153" s="26"/>
      <c r="L153" s="26"/>
      <c r="M153" s="26"/>
      <c r="N153" s="28"/>
      <c r="O153" s="29"/>
    </row>
    <row r="154" spans="1:15" s="25" customFormat="1" x14ac:dyDescent="0.25">
      <c r="A154" s="26"/>
      <c r="B154" s="26"/>
      <c r="C154" s="26"/>
      <c r="D154" s="26"/>
      <c r="E154" s="26"/>
      <c r="F154" s="26"/>
      <c r="G154" s="26"/>
      <c r="H154" s="26"/>
      <c r="I154" s="27"/>
      <c r="J154" s="27"/>
      <c r="K154" s="26"/>
      <c r="L154" s="26"/>
      <c r="M154" s="26"/>
      <c r="N154" s="28"/>
      <c r="O154" s="29"/>
    </row>
    <row r="155" spans="1:15" s="25" customFormat="1" x14ac:dyDescent="0.25">
      <c r="A155" s="26"/>
      <c r="B155" s="26"/>
      <c r="C155" s="26"/>
      <c r="D155" s="26"/>
      <c r="E155" s="26"/>
      <c r="F155" s="26"/>
      <c r="G155" s="26"/>
      <c r="H155" s="26"/>
      <c r="I155" s="27"/>
      <c r="J155" s="27"/>
      <c r="K155" s="26"/>
      <c r="L155" s="26"/>
      <c r="M155" s="26"/>
      <c r="N155" s="28"/>
      <c r="O155" s="29"/>
    </row>
    <row r="156" spans="1:15" s="25" customFormat="1" x14ac:dyDescent="0.25">
      <c r="A156" s="26"/>
      <c r="B156" s="26"/>
      <c r="C156" s="26"/>
      <c r="D156" s="26"/>
      <c r="E156" s="26"/>
      <c r="F156" s="26"/>
      <c r="G156" s="26"/>
      <c r="H156" s="26"/>
      <c r="I156" s="27"/>
      <c r="J156" s="27"/>
      <c r="K156" s="26"/>
      <c r="L156" s="26"/>
      <c r="M156" s="26"/>
      <c r="N156" s="28"/>
      <c r="O156" s="29"/>
    </row>
    <row r="157" spans="1:15" s="25" customFormat="1" x14ac:dyDescent="0.25">
      <c r="A157" s="26"/>
      <c r="B157" s="26"/>
      <c r="C157" s="26"/>
      <c r="D157" s="26"/>
      <c r="E157" s="26"/>
      <c r="F157" s="26"/>
      <c r="G157" s="26"/>
      <c r="H157" s="26"/>
      <c r="I157" s="27"/>
      <c r="J157" s="27"/>
      <c r="K157" s="26"/>
      <c r="L157" s="26"/>
      <c r="M157" s="26"/>
      <c r="N157" s="28"/>
      <c r="O157" s="29"/>
    </row>
    <row r="158" spans="1:15" s="25" customFormat="1" x14ac:dyDescent="0.25">
      <c r="A158" s="26"/>
      <c r="B158" s="26"/>
      <c r="C158" s="26"/>
      <c r="D158" s="26"/>
      <c r="E158" s="26"/>
      <c r="F158" s="26"/>
      <c r="G158" s="26"/>
      <c r="H158" s="26"/>
      <c r="I158" s="27"/>
      <c r="J158" s="27"/>
      <c r="K158" s="26"/>
      <c r="L158" s="26"/>
      <c r="M158" s="26"/>
      <c r="N158" s="28"/>
      <c r="O158" s="29"/>
    </row>
    <row r="159" spans="1:15" s="25" customFormat="1" x14ac:dyDescent="0.25">
      <c r="A159" s="26"/>
      <c r="B159" s="26"/>
      <c r="C159" s="26"/>
      <c r="D159" s="26"/>
      <c r="E159" s="26"/>
      <c r="F159" s="26"/>
      <c r="G159" s="26"/>
      <c r="H159" s="26"/>
      <c r="I159" s="27"/>
      <c r="J159" s="27"/>
      <c r="K159" s="26"/>
      <c r="L159" s="26"/>
      <c r="M159" s="26"/>
      <c r="N159" s="28"/>
      <c r="O159" s="29"/>
    </row>
    <row r="160" spans="1:15" s="25" customFormat="1" x14ac:dyDescent="0.25">
      <c r="A160" s="26"/>
      <c r="B160" s="26"/>
      <c r="C160" s="26"/>
      <c r="D160" s="26"/>
      <c r="E160" s="26"/>
      <c r="F160" s="26"/>
      <c r="G160" s="26"/>
      <c r="H160" s="26"/>
      <c r="I160" s="27"/>
      <c r="J160" s="27"/>
      <c r="K160" s="26"/>
      <c r="L160" s="26"/>
      <c r="M160" s="26"/>
      <c r="N160" s="28"/>
      <c r="O160" s="29"/>
    </row>
    <row r="161" spans="1:15" s="25" customFormat="1" x14ac:dyDescent="0.25">
      <c r="A161" s="26"/>
      <c r="B161" s="26"/>
      <c r="C161" s="26"/>
      <c r="D161" s="26"/>
      <c r="E161" s="26"/>
      <c r="F161" s="26"/>
      <c r="G161" s="26"/>
      <c r="H161" s="26"/>
      <c r="I161" s="27"/>
      <c r="J161" s="27"/>
      <c r="K161" s="26"/>
      <c r="L161" s="26"/>
      <c r="M161" s="26"/>
      <c r="N161" s="28"/>
      <c r="O161" s="29"/>
    </row>
    <row r="162" spans="1:15" s="25" customFormat="1" x14ac:dyDescent="0.25">
      <c r="A162" s="26"/>
      <c r="B162" s="26"/>
      <c r="C162" s="26"/>
      <c r="D162" s="26"/>
      <c r="E162" s="26"/>
      <c r="F162" s="26"/>
      <c r="G162" s="26"/>
      <c r="H162" s="26"/>
      <c r="I162" s="27"/>
      <c r="J162" s="27"/>
      <c r="K162" s="26"/>
      <c r="L162" s="26"/>
      <c r="M162" s="26"/>
      <c r="N162" s="28"/>
      <c r="O162" s="29"/>
    </row>
    <row r="163" spans="1:15" s="25" customFormat="1" x14ac:dyDescent="0.25">
      <c r="A163" s="26"/>
      <c r="B163" s="26"/>
      <c r="C163" s="26"/>
      <c r="D163" s="26"/>
      <c r="E163" s="26"/>
      <c r="F163" s="26"/>
      <c r="G163" s="26"/>
      <c r="H163" s="26"/>
      <c r="I163" s="27"/>
      <c r="J163" s="27"/>
      <c r="K163" s="26"/>
      <c r="L163" s="26"/>
      <c r="M163" s="26"/>
      <c r="N163" s="28"/>
      <c r="O163" s="29"/>
    </row>
    <row r="164" spans="1:15" s="25" customFormat="1" x14ac:dyDescent="0.25">
      <c r="A164" s="26"/>
      <c r="B164" s="26"/>
      <c r="C164" s="26"/>
      <c r="D164" s="26"/>
      <c r="E164" s="26"/>
      <c r="F164" s="26"/>
      <c r="G164" s="26"/>
      <c r="H164" s="26"/>
      <c r="I164" s="27"/>
      <c r="J164" s="27"/>
      <c r="K164" s="26"/>
      <c r="L164" s="26"/>
      <c r="M164" s="26"/>
      <c r="N164" s="28"/>
      <c r="O164" s="29"/>
    </row>
    <row r="165" spans="1:15" s="25" customFormat="1" x14ac:dyDescent="0.25">
      <c r="A165" s="26"/>
      <c r="B165" s="26"/>
      <c r="C165" s="26"/>
      <c r="D165" s="26"/>
      <c r="E165" s="26"/>
      <c r="F165" s="26"/>
      <c r="G165" s="26"/>
      <c r="H165" s="26"/>
      <c r="I165" s="27"/>
      <c r="J165" s="27"/>
      <c r="K165" s="26"/>
      <c r="L165" s="26"/>
      <c r="M165" s="26"/>
      <c r="N165" s="28"/>
      <c r="O165" s="29"/>
    </row>
    <row r="166" spans="1:15" s="25" customFormat="1" x14ac:dyDescent="0.25">
      <c r="A166" s="26"/>
      <c r="B166" s="26"/>
      <c r="C166" s="26"/>
      <c r="D166" s="26"/>
      <c r="E166" s="26"/>
      <c r="F166" s="26"/>
      <c r="G166" s="26"/>
      <c r="H166" s="26"/>
      <c r="I166" s="27"/>
      <c r="J166" s="27"/>
      <c r="K166" s="26"/>
      <c r="L166" s="26"/>
      <c r="M166" s="26"/>
      <c r="N166" s="28"/>
      <c r="O166" s="29"/>
    </row>
    <row r="167" spans="1:15" s="25" customFormat="1" x14ac:dyDescent="0.25">
      <c r="A167" s="26"/>
      <c r="B167" s="26"/>
      <c r="C167" s="26"/>
      <c r="D167" s="26"/>
      <c r="E167" s="26"/>
      <c r="F167" s="26"/>
      <c r="G167" s="26"/>
      <c r="H167" s="26"/>
      <c r="I167" s="27"/>
      <c r="J167" s="27"/>
      <c r="K167" s="26"/>
      <c r="L167" s="26"/>
      <c r="M167" s="26"/>
      <c r="N167" s="28"/>
      <c r="O167" s="29"/>
    </row>
    <row r="168" spans="1:15" s="25" customFormat="1" x14ac:dyDescent="0.25">
      <c r="A168" s="26"/>
      <c r="B168" s="26"/>
      <c r="C168" s="26"/>
      <c r="D168" s="26"/>
      <c r="E168" s="26"/>
      <c r="F168" s="26"/>
      <c r="G168" s="26"/>
      <c r="H168" s="26"/>
      <c r="I168" s="27"/>
      <c r="J168" s="27"/>
      <c r="K168" s="26"/>
      <c r="L168" s="26"/>
      <c r="M168" s="26"/>
      <c r="N168" s="28"/>
      <c r="O168" s="29"/>
    </row>
    <row r="169" spans="1:15" s="25" customFormat="1" x14ac:dyDescent="0.25">
      <c r="A169" s="26"/>
      <c r="B169" s="26"/>
      <c r="C169" s="26"/>
      <c r="D169" s="26"/>
      <c r="E169" s="26"/>
      <c r="F169" s="26"/>
      <c r="G169" s="26"/>
      <c r="H169" s="26"/>
      <c r="I169" s="27"/>
      <c r="J169" s="27"/>
      <c r="K169" s="26"/>
      <c r="L169" s="26"/>
      <c r="M169" s="26"/>
      <c r="N169" s="28"/>
      <c r="O169" s="29"/>
    </row>
    <row r="170" spans="1:15" s="25" customFormat="1" x14ac:dyDescent="0.25">
      <c r="A170" s="26"/>
      <c r="B170" s="26"/>
      <c r="C170" s="26"/>
      <c r="D170" s="26"/>
      <c r="E170" s="26"/>
      <c r="F170" s="26"/>
      <c r="G170" s="26"/>
      <c r="H170" s="26"/>
      <c r="I170" s="27"/>
      <c r="J170" s="27"/>
      <c r="K170" s="26"/>
      <c r="L170" s="26"/>
      <c r="M170" s="26"/>
      <c r="N170" s="28"/>
      <c r="O170" s="29"/>
    </row>
    <row r="171" spans="1:15" s="25" customFormat="1" x14ac:dyDescent="0.25">
      <c r="A171" s="26"/>
      <c r="B171" s="26"/>
      <c r="C171" s="26"/>
      <c r="D171" s="26"/>
      <c r="E171" s="26"/>
      <c r="F171" s="26"/>
      <c r="G171" s="26"/>
      <c r="H171" s="26"/>
      <c r="I171" s="27"/>
      <c r="J171" s="27"/>
      <c r="K171" s="26"/>
      <c r="L171" s="26"/>
      <c r="M171" s="26"/>
      <c r="N171" s="28"/>
      <c r="O171" s="29"/>
    </row>
    <row r="172" spans="1:15" s="25" customFormat="1" x14ac:dyDescent="0.25">
      <c r="A172" s="26"/>
      <c r="B172" s="26"/>
      <c r="C172" s="26"/>
      <c r="D172" s="26"/>
      <c r="E172" s="26"/>
      <c r="F172" s="26"/>
      <c r="G172" s="26"/>
      <c r="H172" s="26"/>
      <c r="I172" s="27"/>
      <c r="J172" s="27"/>
      <c r="K172" s="26"/>
      <c r="L172" s="26"/>
      <c r="M172" s="26"/>
      <c r="N172" s="28"/>
      <c r="O172" s="29"/>
    </row>
    <row r="173" spans="1:15" s="25" customFormat="1" x14ac:dyDescent="0.25">
      <c r="A173" s="26"/>
      <c r="B173" s="26"/>
      <c r="C173" s="26"/>
      <c r="D173" s="26"/>
      <c r="E173" s="26"/>
      <c r="F173" s="26"/>
      <c r="G173" s="26"/>
      <c r="H173" s="26"/>
      <c r="I173" s="27"/>
      <c r="J173" s="27"/>
      <c r="K173" s="26"/>
      <c r="L173" s="26"/>
      <c r="M173" s="26"/>
      <c r="N173" s="28"/>
      <c r="O173" s="29"/>
    </row>
    <row r="174" spans="1:15" s="25" customFormat="1" x14ac:dyDescent="0.25">
      <c r="A174" s="26"/>
      <c r="B174" s="26"/>
      <c r="C174" s="26"/>
      <c r="D174" s="26"/>
      <c r="E174" s="26"/>
      <c r="F174" s="26"/>
      <c r="G174" s="26"/>
      <c r="H174" s="26"/>
      <c r="I174" s="27"/>
      <c r="J174" s="27"/>
      <c r="K174" s="26"/>
      <c r="L174" s="26"/>
      <c r="M174" s="26"/>
      <c r="N174" s="28"/>
      <c r="O174" s="29"/>
    </row>
    <row r="175" spans="1:15" s="25" customFormat="1" x14ac:dyDescent="0.25">
      <c r="A175" s="26"/>
      <c r="B175" s="26"/>
      <c r="C175" s="26"/>
      <c r="D175" s="26"/>
      <c r="E175" s="26"/>
      <c r="F175" s="26"/>
      <c r="G175" s="26"/>
      <c r="H175" s="26"/>
      <c r="I175" s="27"/>
      <c r="J175" s="27"/>
      <c r="K175" s="26"/>
      <c r="L175" s="26"/>
      <c r="M175" s="26"/>
      <c r="N175" s="28"/>
      <c r="O175" s="29"/>
    </row>
    <row r="176" spans="1:15" s="25" customFormat="1" x14ac:dyDescent="0.25">
      <c r="A176" s="26"/>
      <c r="B176" s="26"/>
      <c r="C176" s="26"/>
      <c r="D176" s="26"/>
      <c r="E176" s="26"/>
      <c r="F176" s="26"/>
      <c r="G176" s="26"/>
      <c r="H176" s="26"/>
      <c r="I176" s="27"/>
      <c r="J176" s="27"/>
      <c r="K176" s="26"/>
      <c r="L176" s="26"/>
      <c r="M176" s="26"/>
      <c r="N176" s="28"/>
      <c r="O176" s="29"/>
    </row>
    <row r="177" spans="1:15" s="25" customFormat="1" x14ac:dyDescent="0.25">
      <c r="A177" s="26"/>
      <c r="B177" s="26"/>
      <c r="C177" s="26"/>
      <c r="D177" s="26"/>
      <c r="E177" s="26"/>
      <c r="F177" s="26"/>
      <c r="G177" s="26"/>
      <c r="H177" s="26"/>
      <c r="I177" s="27"/>
      <c r="J177" s="27"/>
      <c r="K177" s="26"/>
      <c r="L177" s="26"/>
      <c r="M177" s="26"/>
      <c r="N177" s="28"/>
      <c r="O177" s="29"/>
    </row>
    <row r="178" spans="1:15" s="25" customFormat="1" x14ac:dyDescent="0.25">
      <c r="A178" s="26"/>
      <c r="B178" s="26"/>
      <c r="C178" s="26"/>
      <c r="D178" s="26"/>
      <c r="E178" s="26"/>
      <c r="F178" s="26"/>
      <c r="G178" s="26"/>
      <c r="H178" s="26"/>
      <c r="I178" s="27"/>
      <c r="J178" s="27"/>
      <c r="K178" s="26"/>
      <c r="L178" s="26"/>
      <c r="M178" s="26"/>
      <c r="N178" s="28"/>
      <c r="O178" s="29"/>
    </row>
    <row r="179" spans="1:15" s="25" customFormat="1" x14ac:dyDescent="0.25">
      <c r="A179" s="26"/>
      <c r="B179" s="26"/>
      <c r="C179" s="26"/>
      <c r="D179" s="26"/>
      <c r="E179" s="26"/>
      <c r="F179" s="26"/>
      <c r="G179" s="26"/>
      <c r="H179" s="26"/>
      <c r="I179" s="27"/>
      <c r="J179" s="27"/>
      <c r="K179" s="26"/>
      <c r="L179" s="26"/>
      <c r="M179" s="26"/>
      <c r="N179" s="28"/>
      <c r="O179" s="29"/>
    </row>
    <row r="180" spans="1:15" s="25" customFormat="1" x14ac:dyDescent="0.25">
      <c r="A180" s="26"/>
      <c r="B180" s="26"/>
      <c r="C180" s="26"/>
      <c r="D180" s="26"/>
      <c r="E180" s="26"/>
      <c r="F180" s="26"/>
      <c r="G180" s="26"/>
      <c r="H180" s="26"/>
      <c r="I180" s="27"/>
      <c r="J180" s="27"/>
      <c r="K180" s="26"/>
      <c r="L180" s="26"/>
      <c r="M180" s="26"/>
      <c r="N180" s="28"/>
      <c r="O180" s="29"/>
    </row>
    <row r="181" spans="1:15" s="25" customFormat="1" x14ac:dyDescent="0.25">
      <c r="A181" s="26"/>
      <c r="B181" s="26"/>
      <c r="C181" s="26"/>
      <c r="D181" s="26"/>
      <c r="E181" s="26"/>
      <c r="F181" s="26"/>
      <c r="G181" s="26"/>
      <c r="H181" s="26"/>
      <c r="I181" s="27"/>
      <c r="J181" s="27"/>
      <c r="K181" s="26"/>
      <c r="L181" s="26"/>
      <c r="M181" s="26"/>
      <c r="N181" s="28"/>
      <c r="O181" s="29"/>
    </row>
    <row r="182" spans="1:15" s="25" customFormat="1" x14ac:dyDescent="0.25">
      <c r="A182" s="26"/>
      <c r="B182" s="26"/>
      <c r="C182" s="26"/>
      <c r="D182" s="26"/>
      <c r="E182" s="26"/>
      <c r="F182" s="26"/>
      <c r="G182" s="26"/>
      <c r="H182" s="26"/>
      <c r="I182" s="27"/>
      <c r="J182" s="27"/>
      <c r="K182" s="26"/>
      <c r="L182" s="26"/>
      <c r="M182" s="26"/>
      <c r="N182" s="28"/>
      <c r="O182" s="29"/>
    </row>
    <row r="183" spans="1:15" s="25" customFormat="1" x14ac:dyDescent="0.25">
      <c r="A183" s="26"/>
      <c r="B183" s="26"/>
      <c r="C183" s="26"/>
      <c r="D183" s="26"/>
      <c r="E183" s="26"/>
      <c r="F183" s="26"/>
      <c r="G183" s="26"/>
      <c r="H183" s="26"/>
      <c r="I183" s="27"/>
      <c r="J183" s="27"/>
      <c r="K183" s="26"/>
      <c r="L183" s="26"/>
      <c r="M183" s="26"/>
      <c r="N183" s="28"/>
      <c r="O183" s="29"/>
    </row>
    <row r="184" spans="1:15" s="25" customFormat="1" x14ac:dyDescent="0.25">
      <c r="A184" s="26"/>
      <c r="B184" s="26"/>
      <c r="C184" s="26"/>
      <c r="D184" s="26"/>
      <c r="E184" s="26"/>
      <c r="F184" s="26"/>
      <c r="G184" s="26"/>
      <c r="H184" s="26"/>
      <c r="I184" s="27"/>
      <c r="J184" s="27"/>
      <c r="K184" s="26"/>
      <c r="L184" s="26"/>
      <c r="M184" s="26"/>
      <c r="N184" s="28"/>
      <c r="O184" s="29"/>
    </row>
    <row r="185" spans="1:15" s="25" customFormat="1" x14ac:dyDescent="0.25">
      <c r="A185" s="26"/>
      <c r="B185" s="26"/>
      <c r="C185" s="26"/>
      <c r="D185" s="26"/>
      <c r="E185" s="26"/>
      <c r="F185" s="26"/>
      <c r="G185" s="26"/>
      <c r="H185" s="26"/>
      <c r="I185" s="27"/>
      <c r="J185" s="27"/>
      <c r="K185" s="26"/>
      <c r="L185" s="26"/>
      <c r="M185" s="26"/>
      <c r="N185" s="28"/>
      <c r="O185" s="29"/>
    </row>
    <row r="186" spans="1:15" s="25" customFormat="1" x14ac:dyDescent="0.25">
      <c r="A186" s="26"/>
      <c r="B186" s="26"/>
      <c r="C186" s="26"/>
      <c r="D186" s="26"/>
      <c r="E186" s="26"/>
      <c r="F186" s="26"/>
      <c r="G186" s="26"/>
      <c r="H186" s="26"/>
      <c r="I186" s="27"/>
      <c r="J186" s="27"/>
      <c r="K186" s="26"/>
      <c r="L186" s="26"/>
      <c r="M186" s="26"/>
      <c r="N186" s="28"/>
      <c r="O186" s="29"/>
    </row>
    <row r="187" spans="1:15" s="25" customFormat="1" x14ac:dyDescent="0.25">
      <c r="A187" s="26"/>
      <c r="B187" s="26"/>
      <c r="C187" s="26"/>
      <c r="D187" s="26"/>
      <c r="E187" s="26"/>
      <c r="F187" s="26"/>
      <c r="G187" s="26"/>
      <c r="H187" s="26"/>
      <c r="I187" s="27"/>
      <c r="J187" s="27"/>
      <c r="K187" s="26"/>
      <c r="L187" s="26"/>
      <c r="M187" s="26"/>
      <c r="N187" s="28"/>
      <c r="O187" s="29"/>
    </row>
    <row r="188" spans="1:15" s="25" customFormat="1" x14ac:dyDescent="0.25">
      <c r="A188" s="26"/>
      <c r="B188" s="26"/>
      <c r="C188" s="26"/>
      <c r="D188" s="26"/>
      <c r="E188" s="26"/>
      <c r="F188" s="26"/>
      <c r="G188" s="26"/>
      <c r="H188" s="26"/>
      <c r="I188" s="27"/>
      <c r="J188" s="27"/>
      <c r="K188" s="26"/>
      <c r="L188" s="26"/>
      <c r="M188" s="26"/>
      <c r="N188" s="28"/>
      <c r="O188" s="29"/>
    </row>
    <row r="189" spans="1:15" s="25" customFormat="1" x14ac:dyDescent="0.25">
      <c r="A189" s="26"/>
      <c r="B189" s="26"/>
      <c r="C189" s="26"/>
      <c r="D189" s="26"/>
      <c r="E189" s="26"/>
      <c r="F189" s="26"/>
      <c r="G189" s="26"/>
      <c r="H189" s="26"/>
      <c r="I189" s="27"/>
      <c r="J189" s="27"/>
      <c r="K189" s="26"/>
      <c r="L189" s="26"/>
      <c r="M189" s="26"/>
      <c r="N189" s="28"/>
      <c r="O189" s="29"/>
    </row>
    <row r="190" spans="1:15" s="25" customFormat="1" x14ac:dyDescent="0.25">
      <c r="A190" s="26"/>
      <c r="B190" s="26"/>
      <c r="C190" s="26"/>
      <c r="D190" s="26"/>
      <c r="E190" s="26"/>
      <c r="F190" s="26"/>
      <c r="G190" s="26"/>
      <c r="H190" s="26"/>
      <c r="I190" s="27"/>
      <c r="J190" s="27"/>
      <c r="K190" s="26"/>
      <c r="L190" s="26"/>
      <c r="M190" s="26"/>
      <c r="N190" s="28"/>
      <c r="O190" s="29"/>
    </row>
    <row r="191" spans="1:15" s="25" customFormat="1" x14ac:dyDescent="0.25">
      <c r="A191" s="26"/>
      <c r="B191" s="26"/>
      <c r="C191" s="26"/>
      <c r="D191" s="26"/>
      <c r="E191" s="26"/>
      <c r="F191" s="26"/>
      <c r="G191" s="26"/>
      <c r="H191" s="26"/>
      <c r="I191" s="27"/>
      <c r="J191" s="27"/>
      <c r="K191" s="26"/>
      <c r="L191" s="26"/>
      <c r="M191" s="26"/>
      <c r="N191" s="28"/>
      <c r="O191" s="29"/>
    </row>
    <row r="192" spans="1:15" s="25" customFormat="1" x14ac:dyDescent="0.25">
      <c r="A192" s="26"/>
      <c r="B192" s="26"/>
      <c r="C192" s="26"/>
      <c r="D192" s="26"/>
      <c r="E192" s="26"/>
      <c r="F192" s="26"/>
      <c r="G192" s="26"/>
      <c r="H192" s="26"/>
      <c r="I192" s="27"/>
      <c r="J192" s="27"/>
      <c r="K192" s="26"/>
      <c r="L192" s="26"/>
      <c r="M192" s="26"/>
      <c r="N192" s="28"/>
      <c r="O192" s="29"/>
    </row>
    <row r="193" spans="1:15" s="25" customFormat="1" x14ac:dyDescent="0.25">
      <c r="A193" s="26"/>
      <c r="B193" s="26"/>
      <c r="C193" s="26"/>
      <c r="D193" s="26"/>
      <c r="E193" s="26"/>
      <c r="F193" s="26"/>
      <c r="G193" s="26"/>
      <c r="H193" s="26"/>
      <c r="I193" s="27"/>
      <c r="J193" s="27"/>
      <c r="K193" s="26"/>
      <c r="L193" s="26"/>
      <c r="M193" s="26"/>
      <c r="N193" s="28"/>
      <c r="O193" s="29"/>
    </row>
    <row r="194" spans="1:15" s="25" customFormat="1" x14ac:dyDescent="0.25">
      <c r="A194" s="26"/>
      <c r="B194" s="26"/>
      <c r="C194" s="26"/>
      <c r="D194" s="26"/>
      <c r="E194" s="26"/>
      <c r="F194" s="26"/>
      <c r="G194" s="26"/>
      <c r="H194" s="26"/>
      <c r="I194" s="27"/>
      <c r="J194" s="27"/>
      <c r="K194" s="26"/>
      <c r="L194" s="26"/>
      <c r="M194" s="26"/>
      <c r="N194" s="28"/>
      <c r="O194" s="29"/>
    </row>
    <row r="195" spans="1:15" s="25" customFormat="1" x14ac:dyDescent="0.25">
      <c r="A195" s="26"/>
      <c r="B195" s="26"/>
      <c r="C195" s="26"/>
      <c r="D195" s="26"/>
      <c r="E195" s="26"/>
      <c r="F195" s="26"/>
      <c r="G195" s="26"/>
      <c r="H195" s="26"/>
      <c r="I195" s="27"/>
      <c r="J195" s="27"/>
      <c r="K195" s="26"/>
      <c r="L195" s="26"/>
      <c r="M195" s="26"/>
      <c r="N195" s="28"/>
      <c r="O195" s="29"/>
    </row>
    <row r="196" spans="1:15" s="25" customFormat="1" x14ac:dyDescent="0.25">
      <c r="A196" s="26"/>
      <c r="B196" s="26"/>
      <c r="C196" s="26"/>
      <c r="D196" s="26"/>
      <c r="E196" s="26"/>
      <c r="F196" s="26"/>
      <c r="G196" s="26"/>
      <c r="H196" s="26"/>
      <c r="I196" s="27"/>
      <c r="J196" s="27"/>
      <c r="K196" s="26"/>
      <c r="L196" s="26"/>
      <c r="M196" s="26"/>
      <c r="N196" s="28"/>
      <c r="O196" s="29"/>
    </row>
    <row r="197" spans="1:15" s="25" customFormat="1" x14ac:dyDescent="0.25">
      <c r="A197" s="26"/>
      <c r="B197" s="26"/>
      <c r="C197" s="26"/>
      <c r="D197" s="26"/>
      <c r="E197" s="26"/>
      <c r="F197" s="26"/>
      <c r="G197" s="26"/>
      <c r="H197" s="26"/>
      <c r="I197" s="27"/>
      <c r="J197" s="27"/>
      <c r="K197" s="26"/>
      <c r="L197" s="26"/>
      <c r="M197" s="26"/>
      <c r="N197" s="28"/>
      <c r="O197" s="29"/>
    </row>
    <row r="198" spans="1:15" s="25" customFormat="1" x14ac:dyDescent="0.25">
      <c r="A198" s="26"/>
      <c r="B198" s="26"/>
      <c r="C198" s="26"/>
      <c r="D198" s="26"/>
      <c r="E198" s="26"/>
      <c r="F198" s="26"/>
      <c r="G198" s="26"/>
      <c r="H198" s="26"/>
      <c r="I198" s="27"/>
      <c r="J198" s="27"/>
      <c r="K198" s="26"/>
      <c r="L198" s="26"/>
      <c r="M198" s="26"/>
      <c r="N198" s="28"/>
      <c r="O198" s="29"/>
    </row>
    <row r="199" spans="1:15" s="25" customFormat="1" x14ac:dyDescent="0.25">
      <c r="A199" s="26"/>
      <c r="B199" s="26"/>
      <c r="C199" s="26"/>
      <c r="D199" s="26"/>
      <c r="E199" s="26"/>
      <c r="F199" s="26"/>
      <c r="G199" s="26"/>
      <c r="H199" s="26"/>
      <c r="I199" s="27"/>
      <c r="J199" s="27"/>
      <c r="K199" s="26"/>
      <c r="L199" s="26"/>
      <c r="M199" s="26"/>
      <c r="N199" s="28"/>
      <c r="O199" s="29"/>
    </row>
    <row r="200" spans="1:15" s="25" customFormat="1" x14ac:dyDescent="0.25">
      <c r="A200" s="26"/>
      <c r="B200" s="26"/>
      <c r="C200" s="26"/>
      <c r="D200" s="26"/>
      <c r="E200" s="26"/>
      <c r="F200" s="26"/>
      <c r="G200" s="26"/>
      <c r="H200" s="26"/>
      <c r="I200" s="27"/>
      <c r="J200" s="27"/>
      <c r="K200" s="26"/>
      <c r="L200" s="26"/>
      <c r="M200" s="26"/>
      <c r="N200" s="28"/>
      <c r="O200" s="29"/>
    </row>
  </sheetData>
  <mergeCells count="2">
    <mergeCell ref="B2:C2"/>
    <mergeCell ref="D2:H2"/>
  </mergeCells>
  <pageMargins left="0.75" right="0.75" top="1" bottom="1" header="0.512" footer="0.512"/>
  <pageSetup paperSize="9" orientation="portrait" horizontalDpi="4294967295" verticalDpi="4294967295" scale="100" fitToWidth="1" fitToHeight="1" firstPageNumber="1" useFirstPageNumber="1" copies="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 zoomScale="100" zoomScaleNormal="100"/>
  </sheetViews>
  <sheetFormatPr defaultRowHeight="13.5" outlineLevelRow="0" outlineLevelCol="0" x14ac:dyDescent="0" defaultColWidth="9" customHeight="1"/>
  <cols>
    <col min="1" max="8" width="9" style="12" customWidth="1"/>
    <col min="9" max="9" width="9" style="30" customWidth="1"/>
    <col min="10" max="16384" width="9" style="12" customWidth="1"/>
  </cols>
  <sheetData>
    <row r="1" spans="1:1" x14ac:dyDescent="0.25">
      <c r="A1" s="12">
        <v>1565</v>
      </c>
    </row>
    <row r="2" spans="1:4" x14ac:dyDescent="0.25">
      <c r="A2" s="12">
        <v>1</v>
      </c>
      <c r="B2" s="31">
        <v>20240422</v>
      </c>
      <c r="D2" s="12" t="s">
        <v>59</v>
      </c>
    </row>
    <row r="3" spans="1:13" x14ac:dyDescent="0.25">
      <c r="A3" s="12">
        <v>2</v>
      </c>
      <c r="B3" s="12">
        <v>1</v>
      </c>
      <c r="C3" s="12">
        <v>231800</v>
      </c>
      <c r="D3" s="12">
        <v>20</v>
      </c>
      <c r="E3" s="12">
        <v>1</v>
      </c>
      <c r="F3" s="12">
        <v>1.5</v>
      </c>
      <c r="G3" s="12">
        <v>0</v>
      </c>
      <c r="K3" s="12" t="s">
        <v>40</v>
      </c>
      <c r="M3" s="12" t="s">
        <v>59</v>
      </c>
    </row>
    <row r="4" spans="1:13" x14ac:dyDescent="0.25">
      <c r="A4" s="12">
        <v>2</v>
      </c>
      <c r="B4" s="12">
        <v>2</v>
      </c>
      <c r="C4" s="12">
        <v>231800</v>
      </c>
      <c r="D4" s="12">
        <v>20</v>
      </c>
      <c r="E4" s="12">
        <v>1</v>
      </c>
      <c r="F4" s="12">
        <v>0.5</v>
      </c>
      <c r="G4" s="12">
        <v>0</v>
      </c>
      <c r="K4" s="12" t="s">
        <v>40</v>
      </c>
      <c r="M4" s="12" t="s">
        <v>59</v>
      </c>
    </row>
    <row r="5" spans="1:13" x14ac:dyDescent="0.25">
      <c r="A5" s="12">
        <v>2</v>
      </c>
      <c r="B5" s="12">
        <v>3</v>
      </c>
      <c r="C5" s="12">
        <v>231800</v>
      </c>
      <c r="D5" s="12">
        <v>20</v>
      </c>
      <c r="E5" s="12">
        <v>1</v>
      </c>
      <c r="F5" s="12">
        <v>4</v>
      </c>
      <c r="G5" s="12">
        <v>0</v>
      </c>
      <c r="K5" s="12" t="s">
        <v>41</v>
      </c>
      <c r="M5" s="12" t="s">
        <v>59</v>
      </c>
    </row>
    <row r="6" spans="1:13" x14ac:dyDescent="0.25">
      <c r="A6" s="12">
        <v>2</v>
      </c>
      <c r="B6" s="12">
        <v>4</v>
      </c>
      <c r="C6" s="12">
        <v>239010</v>
      </c>
      <c r="D6" s="12">
        <v>99</v>
      </c>
      <c r="E6" s="12">
        <v>1</v>
      </c>
      <c r="F6" s="12">
        <v>0.5</v>
      </c>
      <c r="G6" s="12">
        <v>0</v>
      </c>
      <c r="K6" s="12" t="s">
        <v>43</v>
      </c>
      <c r="M6" s="12" t="s">
        <v>59</v>
      </c>
    </row>
    <row r="7" spans="1:13" x14ac:dyDescent="0.25">
      <c r="A7" s="12">
        <v>2</v>
      </c>
      <c r="B7" s="12">
        <v>5</v>
      </c>
      <c r="C7" s="12">
        <v>231800</v>
      </c>
      <c r="D7" s="12">
        <v>20</v>
      </c>
      <c r="E7" s="12">
        <v>1</v>
      </c>
      <c r="F7" s="12">
        <v>0.5</v>
      </c>
      <c r="G7" s="12">
        <v>0</v>
      </c>
      <c r="K7" s="12" t="s">
        <v>44</v>
      </c>
      <c r="M7" s="12" t="s">
        <v>59</v>
      </c>
    </row>
    <row r="8" spans="1:13" x14ac:dyDescent="0.25">
      <c r="A8" s="12">
        <v>2</v>
      </c>
      <c r="B8" s="12">
        <v>6</v>
      </c>
      <c r="C8" s="12">
        <v>231800</v>
      </c>
      <c r="D8" s="12">
        <v>20</v>
      </c>
      <c r="E8" s="12">
        <v>1</v>
      </c>
      <c r="F8" s="12">
        <v>0.5</v>
      </c>
      <c r="G8" s="12">
        <v>0</v>
      </c>
      <c r="K8" s="12" t="s">
        <v>45</v>
      </c>
      <c r="M8" s="12" t="s">
        <v>59</v>
      </c>
    </row>
    <row r="9" spans="1:13" x14ac:dyDescent="0.25">
      <c r="A9" s="12">
        <v>2</v>
      </c>
      <c r="B9" s="12">
        <v>7</v>
      </c>
      <c r="C9" s="12">
        <v>239010</v>
      </c>
      <c r="D9" s="12">
        <v>99</v>
      </c>
      <c r="E9" s="12">
        <v>1</v>
      </c>
      <c r="F9" s="12">
        <v>0.5</v>
      </c>
      <c r="G9" s="12">
        <v>0</v>
      </c>
      <c r="K9" s="12" t="s">
        <v>46</v>
      </c>
      <c r="M9" s="12" t="s">
        <v>59</v>
      </c>
    </row>
    <row r="10" spans="1:4" x14ac:dyDescent="0.25">
      <c r="A10" s="12">
        <v>1</v>
      </c>
      <c r="B10" s="12">
        <v>20240423</v>
      </c>
      <c r="D10" s="12" t="s">
        <v>59</v>
      </c>
    </row>
    <row r="11" spans="1:13" x14ac:dyDescent="0.25">
      <c r="A11" s="12">
        <v>2</v>
      </c>
      <c r="B11" s="12">
        <v>1</v>
      </c>
      <c r="C11" s="12">
        <v>231800</v>
      </c>
      <c r="D11" s="12">
        <v>20</v>
      </c>
      <c r="E11" s="12">
        <v>1</v>
      </c>
      <c r="F11" s="12">
        <v>3.5</v>
      </c>
      <c r="G11" s="12">
        <v>0</v>
      </c>
      <c r="K11" s="12" t="s">
        <v>47</v>
      </c>
      <c r="M11" s="12" t="s">
        <v>59</v>
      </c>
    </row>
    <row r="12" spans="1:13" x14ac:dyDescent="0.25">
      <c r="A12" s="12">
        <v>2</v>
      </c>
      <c r="B12" s="12">
        <v>2</v>
      </c>
      <c r="C12" s="12">
        <v>231800</v>
      </c>
      <c r="D12" s="12">
        <v>20</v>
      </c>
      <c r="E12" s="12">
        <v>1</v>
      </c>
      <c r="F12" s="12">
        <v>4.5</v>
      </c>
      <c r="G12" s="12">
        <v>0</v>
      </c>
      <c r="K12" s="12" t="s">
        <v>48</v>
      </c>
      <c r="M12" s="12" t="s">
        <v>59</v>
      </c>
    </row>
    <row r="13" spans="1:4" x14ac:dyDescent="0.25">
      <c r="A13" s="12">
        <v>1</v>
      </c>
      <c r="B13" s="12">
        <v>20240424</v>
      </c>
      <c r="D13" s="12" t="s">
        <v>59</v>
      </c>
    </row>
    <row r="14" spans="1:13" x14ac:dyDescent="0.25">
      <c r="A14" s="12">
        <v>2</v>
      </c>
      <c r="B14" s="12">
        <v>1</v>
      </c>
      <c r="C14" s="12">
        <v>231800</v>
      </c>
      <c r="D14" s="12">
        <v>20</v>
      </c>
      <c r="E14" s="12">
        <v>1</v>
      </c>
      <c r="F14" s="12">
        <v>3.5</v>
      </c>
      <c r="G14" s="12">
        <v>0</v>
      </c>
      <c r="K14" s="12" t="s">
        <v>49</v>
      </c>
      <c r="M14" s="12" t="s">
        <v>59</v>
      </c>
    </row>
    <row r="15" spans="1:13" x14ac:dyDescent="0.25">
      <c r="A15" s="12">
        <v>2</v>
      </c>
      <c r="B15" s="12">
        <v>2</v>
      </c>
      <c r="C15" s="12">
        <v>231800</v>
      </c>
      <c r="D15" s="12">
        <v>3</v>
      </c>
      <c r="E15" s="12">
        <v>1</v>
      </c>
      <c r="F15" s="12">
        <v>4.5</v>
      </c>
      <c r="G15" s="12">
        <v>0</v>
      </c>
      <c r="K15" s="12" t="s">
        <v>51</v>
      </c>
      <c r="M15" s="12" t="s">
        <v>59</v>
      </c>
    </row>
    <row r="16" spans="1:4" x14ac:dyDescent="0.25">
      <c r="A16" s="12">
        <v>1</v>
      </c>
      <c r="B16" s="12">
        <v>20240425</v>
      </c>
      <c r="D16" s="12" t="s">
        <v>59</v>
      </c>
    </row>
    <row r="17" spans="1:13" x14ac:dyDescent="0.25">
      <c r="A17" s="12">
        <v>2</v>
      </c>
      <c r="B17" s="12">
        <v>1</v>
      </c>
      <c r="C17" s="12">
        <v>231800</v>
      </c>
      <c r="D17" s="12">
        <v>20</v>
      </c>
      <c r="E17" s="12">
        <v>1</v>
      </c>
      <c r="F17" s="12">
        <v>3</v>
      </c>
      <c r="G17" s="12">
        <v>0</v>
      </c>
      <c r="K17" s="12" t="s">
        <v>52</v>
      </c>
      <c r="M17" s="12" t="s">
        <v>59</v>
      </c>
    </row>
    <row r="18" spans="1:13" x14ac:dyDescent="0.25">
      <c r="A18" s="12">
        <v>2</v>
      </c>
      <c r="B18" s="12">
        <v>2</v>
      </c>
      <c r="C18" s="12">
        <v>231800</v>
      </c>
      <c r="D18" s="12">
        <v>20</v>
      </c>
      <c r="E18" s="12">
        <v>1</v>
      </c>
      <c r="F18" s="12">
        <v>5</v>
      </c>
      <c r="G18" s="12">
        <v>0</v>
      </c>
      <c r="K18" s="12" t="s">
        <v>53</v>
      </c>
      <c r="M18" s="12" t="s">
        <v>59</v>
      </c>
    </row>
    <row r="19" spans="1:4" x14ac:dyDescent="0.25">
      <c r="A19" s="12">
        <v>1</v>
      </c>
      <c r="B19" s="12">
        <v>20240426</v>
      </c>
      <c r="D19" s="12" t="s">
        <v>59</v>
      </c>
    </row>
    <row r="20" spans="1:13" x14ac:dyDescent="0.25">
      <c r="A20" s="12">
        <v>2</v>
      </c>
      <c r="B20" s="12">
        <v>1</v>
      </c>
      <c r="C20" s="12">
        <v>233530</v>
      </c>
      <c r="D20" s="12">
        <v>12</v>
      </c>
      <c r="E20" s="12">
        <v>1</v>
      </c>
      <c r="F20" s="12">
        <v>5.5</v>
      </c>
      <c r="G20" s="12">
        <v>0</v>
      </c>
      <c r="K20" s="12" t="s">
        <v>55</v>
      </c>
      <c r="M20" s="12" t="s">
        <v>59</v>
      </c>
    </row>
    <row r="21" spans="1:13" x14ac:dyDescent="0.25">
      <c r="A21" s="12">
        <v>2</v>
      </c>
      <c r="B21" s="12">
        <v>2</v>
      </c>
      <c r="C21" s="12">
        <v>239010</v>
      </c>
      <c r="D21" s="12">
        <v>99</v>
      </c>
      <c r="E21" s="12">
        <v>1</v>
      </c>
      <c r="F21" s="12">
        <v>2.5</v>
      </c>
      <c r="G21" s="12">
        <v>0</v>
      </c>
      <c r="K21" s="12" t="s">
        <v>56</v>
      </c>
      <c r="M21" s="12" t="s">
        <v>59</v>
      </c>
    </row>
    <row r="22" spans="1:4" x14ac:dyDescent="0.25">
      <c r="A22" s="12">
        <v>1</v>
      </c>
      <c r="B22" s="12">
        <v>20240430</v>
      </c>
      <c r="D22" s="12" t="s">
        <v>59</v>
      </c>
    </row>
    <row r="23" spans="1:13" x14ac:dyDescent="0.25">
      <c r="A23" s="12">
        <v>2</v>
      </c>
      <c r="B23" s="12">
        <v>1</v>
      </c>
      <c r="C23" s="12">
        <v>233530</v>
      </c>
      <c r="D23" s="12">
        <v>12</v>
      </c>
      <c r="E23" s="12">
        <v>1</v>
      </c>
      <c r="F23" s="12">
        <v>4</v>
      </c>
      <c r="G23" s="12">
        <v>0</v>
      </c>
      <c r="K23" s="12" t="s">
        <v>57</v>
      </c>
      <c r="M23" s="12" t="s">
        <v>59</v>
      </c>
    </row>
    <row r="24" spans="1:13" x14ac:dyDescent="0.25">
      <c r="A24" s="12">
        <v>2</v>
      </c>
      <c r="B24" s="12">
        <v>2</v>
      </c>
      <c r="C24" s="12">
        <v>231800</v>
      </c>
      <c r="D24" s="12">
        <v>20</v>
      </c>
      <c r="E24" s="12">
        <v>1</v>
      </c>
      <c r="F24" s="12">
        <v>4</v>
      </c>
      <c r="G24" s="12">
        <v>0</v>
      </c>
      <c r="K24" s="12" t="s">
        <v>58</v>
      </c>
      <c r="M24" s="12" t="s">
        <v>59</v>
      </c>
    </row>
  </sheetData>
  <pageMargins left="0.75" right="0.75" top="1" bottom="1" header="0.512" footer="0.512"/>
  <pageSetup paperSize="9" orientation="portrait" horizontalDpi="1200" verticalDpi="1200" scale="100" fitToWidth="1" fitToHeight="1" firstPageNumber="1" useFirstPageNumber="1" copies="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4"/>
  <sheetViews>
    <sheetView workbookViewId="0" zoomScale="130" zoomScaleNormal="130">
      <selection activeCell="A5" sqref="A5"/>
    </sheetView>
  </sheetViews>
  <sheetFormatPr defaultRowHeight="13.5" outlineLevelRow="0" outlineLevelCol="0" x14ac:dyDescent="0" defaultColWidth="9" customHeight="1"/>
  <cols>
    <col min="1" max="1" width="16.375" style="1" customWidth="1"/>
    <col min="2" max="2" width="7.5" style="1" customWidth="1"/>
    <col min="3" max="3" width="8.625" style="1" customWidth="1"/>
    <col min="4" max="4" width="41.5" style="1" customWidth="1"/>
    <col min="5" max="5" width="5.5" style="1" customWidth="1"/>
    <col min="6" max="6" width="3.5" style="1" customWidth="1"/>
    <col min="7" max="7" width="15.875" style="1" customWidth="1"/>
    <col min="8" max="8" width="7.5" style="2" customWidth="1"/>
    <col min="9" max="9" width="11" style="1" customWidth="1"/>
    <col min="10" max="10" width="10.375" style="1" customWidth="1"/>
    <col min="11" max="11" width="2.5" style="1" customWidth="1"/>
    <col min="12" max="16384" width="9" style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1"/>
    </row>
    <row r="2" spans="1:8" x14ac:dyDescent="0.25">
      <c r="A2" s="4" t="s">
        <v>5</v>
      </c>
      <c r="B2" s="5">
        <v>239010</v>
      </c>
      <c r="C2" s="4" t="s">
        <v>6</v>
      </c>
      <c r="D2" s="5" t="s">
        <v>7</v>
      </c>
      <c r="H2" s="1"/>
    </row>
    <row r="3" spans="1:8" x14ac:dyDescent="0.25">
      <c r="A3" s="4" t="s">
        <v>8</v>
      </c>
      <c r="B3" s="4" t="s">
        <v>9</v>
      </c>
      <c r="C3" s="4"/>
      <c r="D3" s="6"/>
      <c r="F3" s="1"/>
      <c r="H3" s="1"/>
    </row>
    <row r="4" spans="1:8" x14ac:dyDescent="0.25">
      <c r="A4" s="4" t="s">
        <v>10</v>
      </c>
      <c r="B4" s="4">
        <v>231800</v>
      </c>
      <c r="C4" s="4"/>
      <c r="D4" s="6"/>
      <c r="F4" s="1"/>
      <c r="H4" s="1"/>
    </row>
    <row r="5" spans="1:8" x14ac:dyDescent="0.25">
      <c r="A5" s="4" t="s">
        <v>11</v>
      </c>
      <c r="B5" s="4">
        <v>232580</v>
      </c>
      <c r="C5" s="4" t="s">
        <v>6</v>
      </c>
      <c r="D5" s="6" t="s">
        <v>12</v>
      </c>
      <c r="F5" s="1"/>
      <c r="H5" s="1"/>
    </row>
    <row r="6" spans="1:8" x14ac:dyDescent="0.25">
      <c r="A6" s="4" t="s">
        <v>13</v>
      </c>
      <c r="B6" s="4">
        <v>232760</v>
      </c>
      <c r="C6" s="4"/>
      <c r="D6" s="6"/>
      <c r="F6" s="1"/>
      <c r="H6" s="1"/>
    </row>
    <row r="7" spans="1:8" x14ac:dyDescent="0.25">
      <c r="A7" s="6" t="s">
        <v>14</v>
      </c>
      <c r="B7" s="7" t="s">
        <v>15</v>
      </c>
      <c r="C7" s="4"/>
      <c r="D7" s="6"/>
      <c r="F7" s="1"/>
      <c r="H7" s="1"/>
    </row>
    <row r="8" spans="1:8" x14ac:dyDescent="0.25">
      <c r="A8" s="6" t="s">
        <v>16</v>
      </c>
      <c r="B8" s="4">
        <v>233530</v>
      </c>
      <c r="C8" s="4"/>
      <c r="D8" s="6" t="s">
        <v>17</v>
      </c>
      <c r="F8" s="1"/>
      <c r="H8" s="1"/>
    </row>
    <row r="9" spans="1:8" x14ac:dyDescent="0.25">
      <c r="A9" s="6"/>
      <c r="B9" s="4"/>
      <c r="C9" s="4"/>
      <c r="D9" s="6"/>
      <c r="F9" s="1"/>
      <c r="H9" s="1"/>
    </row>
    <row r="10" spans="1:6" x14ac:dyDescent="0.25">
      <c r="A10" s="6"/>
      <c r="B10" s="4"/>
      <c r="C10" s="4"/>
      <c r="D10" s="6"/>
      <c r="F10" s="1"/>
    </row>
    <row r="11" spans="1:6" x14ac:dyDescent="0.25">
      <c r="A11" s="6"/>
      <c r="B11" s="4"/>
      <c r="C11" s="4"/>
      <c r="D11" s="6"/>
      <c r="F11" s="1"/>
    </row>
    <row r="12" spans="1:6" x14ac:dyDescent="0.25">
      <c r="A12" s="4"/>
      <c r="B12" s="4"/>
      <c r="C12" s="4"/>
      <c r="D12" s="6"/>
      <c r="F12" s="1"/>
    </row>
    <row r="13" spans="1:6" x14ac:dyDescent="0.25">
      <c r="A13" s="4"/>
      <c r="B13" s="4"/>
      <c r="C13" s="4"/>
      <c r="D13" s="6"/>
      <c r="F13" s="1"/>
    </row>
    <row r="14" spans="1:6" x14ac:dyDescent="0.25">
      <c r="A14" s="4"/>
      <c r="B14" s="4"/>
      <c r="C14" s="4"/>
      <c r="D14" s="6"/>
      <c r="F14" s="1"/>
    </row>
    <row r="15" spans="1:6" x14ac:dyDescent="0.25">
      <c r="A15" s="4"/>
      <c r="B15" s="6"/>
      <c r="C15" s="4"/>
      <c r="D15" s="6"/>
      <c r="F15" s="1"/>
    </row>
    <row r="16" spans="1:6" x14ac:dyDescent="0.25">
      <c r="A16" s="4"/>
      <c r="B16" s="6"/>
      <c r="C16" s="4"/>
      <c r="D16" s="6"/>
      <c r="F16" s="1"/>
    </row>
    <row r="17" spans="1:4" x14ac:dyDescent="0.25">
      <c r="A17" s="4"/>
      <c r="B17" s="6"/>
      <c r="C17" s="4"/>
      <c r="D17" s="6"/>
    </row>
    <row r="18" spans="1:4" x14ac:dyDescent="0.25">
      <c r="A18" s="4"/>
      <c r="B18" s="4"/>
      <c r="C18" s="4"/>
      <c r="D18" s="6"/>
    </row>
    <row r="19" spans="1:4" x14ac:dyDescent="0.25">
      <c r="A19" s="4"/>
      <c r="B19" s="4"/>
      <c r="C19" s="4"/>
      <c r="D19" s="6"/>
    </row>
    <row r="20" spans="1:4" x14ac:dyDescent="0.25">
      <c r="A20" s="4"/>
      <c r="B20" s="6"/>
      <c r="C20" s="4"/>
      <c r="D20" s="6"/>
    </row>
    <row r="21" spans="1:11" x14ac:dyDescent="0.25">
      <c r="A21" s="4"/>
      <c r="B21" s="4"/>
      <c r="C21" s="4"/>
      <c r="D21" s="6"/>
      <c r="K21" s="1"/>
    </row>
    <row r="22" spans="1:10" x14ac:dyDescent="0.25">
      <c r="A22" s="4"/>
      <c r="B22" s="4"/>
      <c r="C22" s="4"/>
      <c r="D22" s="6"/>
      <c r="J22" s="1"/>
    </row>
    <row r="23" spans="1:4" x14ac:dyDescent="0.25">
      <c r="A23" s="4"/>
      <c r="B23" s="6"/>
      <c r="C23" s="4"/>
      <c r="D23" s="6"/>
    </row>
    <row r="24" spans="1:4" x14ac:dyDescent="0.25">
      <c r="A24" s="4"/>
      <c r="B24" s="4"/>
      <c r="C24" s="4"/>
      <c r="D24" s="6"/>
    </row>
    <row r="25" spans="1:4" x14ac:dyDescent="0.25">
      <c r="A25" s="4"/>
      <c r="B25" s="6"/>
      <c r="C25" s="6"/>
      <c r="D25" s="4"/>
    </row>
    <row r="26" spans="1:4" x14ac:dyDescent="0.25">
      <c r="A26" s="6"/>
      <c r="B26" s="6"/>
      <c r="C26" s="6"/>
      <c r="D26" s="4"/>
    </row>
    <row r="27" spans="1:4" x14ac:dyDescent="0.25">
      <c r="A27" s="6"/>
      <c r="B27" s="6"/>
      <c r="C27" s="6"/>
      <c r="D27" s="4"/>
    </row>
    <row r="28" spans="1:4" x14ac:dyDescent="0.25">
      <c r="A28" s="4"/>
      <c r="B28" s="6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ht="14.25" customHeight="1" spans="1:7" x14ac:dyDescent="0.25">
      <c r="A31" s="4"/>
      <c r="B31" s="6"/>
      <c r="C31" s="6"/>
      <c r="D31" s="6"/>
      <c r="G31" s="8" t="s">
        <v>18</v>
      </c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6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6"/>
      <c r="C37" s="4"/>
      <c r="D37" s="6"/>
    </row>
    <row r="38" spans="1:4" x14ac:dyDescent="0.25">
      <c r="A38" s="4"/>
      <c r="B38" s="4"/>
      <c r="C38" s="4"/>
      <c r="D38" s="6"/>
    </row>
    <row r="39" spans="1:4" x14ac:dyDescent="0.25">
      <c r="A39" s="4"/>
      <c r="B39" s="4"/>
      <c r="C39" s="4"/>
      <c r="D39" s="6"/>
    </row>
    <row r="40" spans="1:4" x14ac:dyDescent="0.25">
      <c r="A40" s="4"/>
      <c r="B40" s="6"/>
      <c r="C40" s="4"/>
      <c r="D40" s="6"/>
    </row>
    <row r="41" spans="1:4" x14ac:dyDescent="0.25">
      <c r="A41" s="4"/>
      <c r="B41" s="4"/>
      <c r="C41" s="4"/>
      <c r="D41" s="6"/>
    </row>
    <row r="42" spans="1:4" x14ac:dyDescent="0.25">
      <c r="A42" s="4"/>
      <c r="B42" s="4"/>
      <c r="C42" s="4"/>
      <c r="D42" s="6"/>
    </row>
    <row r="43" spans="1:4" x14ac:dyDescent="0.25">
      <c r="A43" s="4"/>
      <c r="B43" s="6"/>
      <c r="C43" s="4"/>
      <c r="D43" s="6"/>
    </row>
    <row r="44" spans="1:4" x14ac:dyDescent="0.25">
      <c r="A44" s="4"/>
      <c r="B44" s="4"/>
      <c r="C44" s="4"/>
      <c r="D44" s="6"/>
    </row>
  </sheetData>
  <pageMargins left="0.7" right="0.7" top="0.75" bottom="0.75" header="0.3" footer="0.3"/>
  <pageSetup paperSize="9" orientation="portrait" horizontalDpi="300" verticalDpi="300" scale="100" fitToWidth="1" fitToHeight="1" firstPageNumber="1" useFirstPageNumber="1" copies="1"/>
  <drawing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S390"/>
  <sheetViews>
    <sheetView workbookViewId="0" zoomScale="85" zoomScaleNormal="85">
      <pane xSplit="3" ySplit="2" topLeftCell="D3" activePane="bottomRight" state="frozen"/>
      <selection pane="bottomRight" activeCell="M10" sqref="M10"/>
    </sheetView>
  </sheetViews>
  <sheetFormatPr defaultRowHeight="19.5" outlineLevelRow="0" outlineLevelCol="0" x14ac:dyDescent="0" defaultColWidth="9" customHeight="1"/>
  <cols>
    <col min="1" max="1" width="8" style="32" customWidth="1"/>
    <col min="2" max="3" width="6.375" style="32" customWidth="1"/>
    <col min="4" max="4" width="5" style="33" customWidth="1"/>
    <col min="5" max="7" width="13.75" style="32" customWidth="1"/>
    <col min="8" max="8" width="13.75" style="32" hidden="1" customWidth="1"/>
    <col min="9" max="9" width="30.125" style="34" customWidth="1"/>
    <col min="10" max="10" width="9.625" style="35" customWidth="1"/>
    <col min="11" max="11" width="15.125" style="34" hidden="1" customWidth="1"/>
    <col min="12" max="12" width="12.25" style="32" customWidth="1"/>
    <col min="13" max="13" width="14.75" style="36" customWidth="1"/>
    <col min="14" max="14" width="8.625" style="34" customWidth="1"/>
    <col min="15" max="15" width="58.5" style="34" customWidth="1"/>
    <col min="16" max="16" width="8.375" style="34" customWidth="1"/>
    <col min="17" max="16384" width="9" style="34" customWidth="1"/>
  </cols>
  <sheetData>
    <row r="1" ht="19.5" customHeight="1" spans="1:16" x14ac:dyDescent="0.25">
      <c r="A1" s="37" t="s">
        <v>60</v>
      </c>
      <c r="B1" s="37"/>
      <c r="C1" s="37" t="s">
        <v>61</v>
      </c>
      <c r="D1" s="38"/>
      <c r="E1" s="37"/>
      <c r="F1" s="37" t="s">
        <v>62</v>
      </c>
      <c r="G1" s="37">
        <v>1</v>
      </c>
      <c r="H1" s="37" t="s">
        <v>63</v>
      </c>
      <c r="I1" s="39">
        <v>0</v>
      </c>
      <c r="J1" s="37"/>
      <c r="K1" s="39"/>
      <c r="L1" s="37"/>
      <c r="M1" s="40" t="s">
        <v>64</v>
      </c>
      <c r="N1" s="40"/>
      <c r="O1" s="40"/>
      <c r="P1" s="39"/>
    </row>
    <row r="2" ht="19.5" customHeight="1" spans="1:16" x14ac:dyDescent="0.25">
      <c r="A2" s="41" t="s">
        <v>25</v>
      </c>
      <c r="B2" s="42" t="s">
        <v>65</v>
      </c>
      <c r="C2" s="42" t="s">
        <v>66</v>
      </c>
      <c r="D2" s="43" t="s">
        <v>67</v>
      </c>
      <c r="E2" s="44" t="s">
        <v>2</v>
      </c>
      <c r="F2" s="44" t="s">
        <v>68</v>
      </c>
      <c r="G2" s="44" t="s">
        <v>69</v>
      </c>
      <c r="H2" s="44"/>
      <c r="I2" s="44" t="s">
        <v>70</v>
      </c>
      <c r="J2" s="45" t="s">
        <v>71</v>
      </c>
      <c r="K2" s="46" t="s">
        <v>72</v>
      </c>
      <c r="L2" s="47" t="s">
        <v>73</v>
      </c>
      <c r="M2" s="48" t="s">
        <v>74</v>
      </c>
      <c r="N2" s="49" t="s">
        <v>1</v>
      </c>
      <c r="O2" s="49" t="s">
        <v>75</v>
      </c>
      <c r="P2" s="50" t="s">
        <v>76</v>
      </c>
    </row>
    <row r="3" ht="19.5" customHeight="1" spans="1:19" x14ac:dyDescent="0.25">
      <c r="A3" s="51">
        <v>44348</v>
      </c>
      <c r="B3" s="52">
        <v>1</v>
      </c>
      <c r="C3" s="53"/>
      <c r="D3" s="54">
        <f t="shared" ref="D3" si="0">ROUNDUP((B3+C3)/8,3)</f>
        <v>0.125</v>
      </c>
      <c r="E3" s="55" t="s">
        <v>77</v>
      </c>
      <c r="F3" s="55"/>
      <c r="G3" s="55" t="s">
        <v>78</v>
      </c>
      <c r="H3" s="55"/>
      <c r="I3" s="56" t="s">
        <v>79</v>
      </c>
      <c r="J3" s="55">
        <v>4</v>
      </c>
      <c r="K3" s="57">
        <f t="shared" ref="K3:K5" si="1">IF(F3="","","（" &amp;F3&amp;"）")&amp;IF(H3="","","（" &amp;H3&amp;"）")</f>
      </c>
      <c r="L3" s="55">
        <v>12</v>
      </c>
      <c r="M3" s="4" t="s">
        <v>80</v>
      </c>
      <c r="N3" s="58" t="e">
        <f>IF(M3="","",VLOOKUP(M3,コード!$A$2:$C$338,2,FALSE))</f>
        <v>#N/A</v>
      </c>
      <c r="O3" s="59" t="str">
        <f t="shared" ref="O3:O66" si="2">IF(E3="","","【" &amp;E3 &amp;"】") &amp; K3 &amp; IF(G3="","","［" &amp; G3 &amp;"］") &amp; I3</f>
        <v>【福岡県】［住宅保守］月次保守</v>
      </c>
      <c r="P3" s="59"/>
      <c r="Q3" s="34" t="str">
        <f t="shared" ref="Q3:Q59" si="3">M3&amp;J3</f>
        <v>福岡住宅_保守4</v>
      </c>
      <c r="R3" s="60">
        <f t="shared" ref="R3:R59" si="4">B3+C3</f>
        <v>1</v>
      </c>
      <c r="S3" s="32"/>
    </row>
    <row r="4" ht="19.5" customHeight="1" spans="1:19" x14ac:dyDescent="0.25">
      <c r="A4" s="51">
        <v>44348</v>
      </c>
      <c r="B4" s="52">
        <v>6</v>
      </c>
      <c r="C4" s="53"/>
      <c r="D4" s="54">
        <f>ROUNDUP((B4+C4)/8,3)</f>
        <v>0.75</v>
      </c>
      <c r="E4" s="55" t="s">
        <v>77</v>
      </c>
      <c r="F4" s="55"/>
      <c r="G4" s="55" t="s">
        <v>81</v>
      </c>
      <c r="H4" s="55"/>
      <c r="I4" s="56" t="s">
        <v>82</v>
      </c>
      <c r="J4" s="55">
        <v>4</v>
      </c>
      <c r="K4" s="57">
        <f t="shared" si="1"/>
      </c>
      <c r="L4" s="55">
        <v>12</v>
      </c>
      <c r="M4" s="4" t="s">
        <v>83</v>
      </c>
      <c r="N4" s="58" t="e">
        <f>IF(M4="","",VLOOKUP(M4,コード!$A$2:$C$338,2,FALSE))</f>
        <v>#N/A</v>
      </c>
      <c r="O4" s="59" t="str">
        <f t="shared" si="2"/>
        <v>【福岡県】［住宅要望］ライフとの打ち合わせ、ライフへの開発説明</v>
      </c>
      <c r="P4" s="59"/>
      <c r="Q4" s="34" t="str">
        <f t="shared" si="3"/>
        <v>福岡住宅_要望4</v>
      </c>
      <c r="R4" s="60">
        <f t="shared" si="4"/>
        <v>6</v>
      </c>
      <c r="S4" s="32"/>
    </row>
    <row r="5" ht="19.5" customHeight="1" spans="1:19" x14ac:dyDescent="0.25">
      <c r="A5" s="51">
        <v>44348</v>
      </c>
      <c r="B5" s="52">
        <v>1</v>
      </c>
      <c r="C5" s="53"/>
      <c r="D5" s="54">
        <f t="shared" ref="D5:D17" si="5">ROUNDUP((B5+C5)/8,3)</f>
        <v>0.125</v>
      </c>
      <c r="E5" s="55" t="s">
        <v>77</v>
      </c>
      <c r="F5" s="55"/>
      <c r="G5" s="55" t="s">
        <v>84</v>
      </c>
      <c r="H5" s="55"/>
      <c r="I5" s="56" t="s">
        <v>85</v>
      </c>
      <c r="J5" s="55">
        <v>4</v>
      </c>
      <c r="K5" s="57">
        <f t="shared" si="1"/>
      </c>
      <c r="L5" s="55">
        <v>12</v>
      </c>
      <c r="M5" s="4" t="s">
        <v>86</v>
      </c>
      <c r="N5" s="58" t="e">
        <f>IF(M5="","",VLOOKUP(M5,コード!$A$2:$C$338,2,FALSE))</f>
        <v>#N/A</v>
      </c>
      <c r="O5" s="59" t="str">
        <f t="shared" si="2"/>
        <v>【福岡県】［住宅検索］起動時データ取得検証</v>
      </c>
      <c r="P5" s="59"/>
      <c r="Q5" s="34" t="str">
        <f t="shared" si="3"/>
        <v>福岡住宅_検索4</v>
      </c>
      <c r="R5" s="60">
        <f t="shared" si="4"/>
        <v>1</v>
      </c>
      <c r="S5" s="32"/>
    </row>
    <row r="6" ht="19.5" customHeight="1" spans="1:19" x14ac:dyDescent="0.25">
      <c r="A6" s="61">
        <v>44349</v>
      </c>
      <c r="B6" s="62">
        <v>0.5</v>
      </c>
      <c r="C6" s="62"/>
      <c r="D6" s="63">
        <f t="shared" si="5"/>
        <v>0.063</v>
      </c>
      <c r="E6" s="64" t="s">
        <v>87</v>
      </c>
      <c r="F6" s="64"/>
      <c r="G6" s="64" t="s">
        <v>88</v>
      </c>
      <c r="H6" s="64"/>
      <c r="I6" s="65" t="s">
        <v>79</v>
      </c>
      <c r="J6" s="64">
        <v>1</v>
      </c>
      <c r="K6" s="66"/>
      <c r="L6" s="64">
        <v>12</v>
      </c>
      <c r="M6" s="67" t="s">
        <v>89</v>
      </c>
      <c r="N6" s="58" t="e">
        <f>IF(M6="","",VLOOKUP(M6,コード!$A$2:$C$338,2,FALSE))</f>
        <v>#N/A</v>
      </c>
      <c r="O6" s="59" t="str">
        <f t="shared" si="2"/>
        <v>【大野城市】［CMS］月次保守</v>
      </c>
      <c r="P6" s="59"/>
      <c r="Q6" s="34" t="str">
        <f t="shared" si="3"/>
        <v>ISO非_福岡1</v>
      </c>
      <c r="R6" s="60">
        <f t="shared" si="4"/>
        <v>0.5</v>
      </c>
      <c r="S6" s="32"/>
    </row>
    <row r="7" ht="19.5" customHeight="1" spans="1:19" x14ac:dyDescent="0.25">
      <c r="A7" s="61">
        <v>44349</v>
      </c>
      <c r="B7" s="62">
        <v>1.5</v>
      </c>
      <c r="C7" s="62"/>
      <c r="D7" s="63">
        <f t="shared" si="5"/>
        <v>0.188</v>
      </c>
      <c r="E7" s="64"/>
      <c r="F7" s="64"/>
      <c r="G7" s="64" t="s">
        <v>5</v>
      </c>
      <c r="H7" s="64"/>
      <c r="I7" s="65" t="s">
        <v>90</v>
      </c>
      <c r="J7" s="64">
        <v>56</v>
      </c>
      <c r="K7" s="66">
        <f t="shared" ref="K7:K13" si="6">IF(F7="","","（" &amp;F7&amp;"）")&amp;IF(H7="","","（" &amp;H7&amp;"）")</f>
      </c>
      <c r="L7" s="64">
        <v>12</v>
      </c>
      <c r="M7" s="68" t="s">
        <v>5</v>
      </c>
      <c r="N7" s="58">
        <f>IF(M7="","",VLOOKUP(M7,コード!$A$2:$C$338,2,FALSE))</f>
        <v>239010</v>
      </c>
      <c r="O7" s="59" t="str">
        <f t="shared" si="2"/>
        <v>［不稼働］キャビネ整理・廃棄運用打ち合わせ</v>
      </c>
      <c r="P7" s="59"/>
      <c r="Q7" s="34" t="str">
        <f t="shared" si="3"/>
        <v>不稼働56</v>
      </c>
      <c r="R7" s="60">
        <f t="shared" si="4"/>
        <v>1.5</v>
      </c>
      <c r="S7" s="32"/>
    </row>
    <row r="8" ht="19.5" customHeight="1" spans="1:19" x14ac:dyDescent="0.25">
      <c r="A8" s="61">
        <v>44349</v>
      </c>
      <c r="B8" s="62">
        <v>4</v>
      </c>
      <c r="C8" s="62"/>
      <c r="D8" s="63">
        <f t="shared" si="5"/>
        <v>0.5</v>
      </c>
      <c r="E8" s="64" t="s">
        <v>77</v>
      </c>
      <c r="F8" s="64"/>
      <c r="G8" s="64" t="s">
        <v>84</v>
      </c>
      <c r="H8" s="64"/>
      <c r="I8" s="65" t="s">
        <v>91</v>
      </c>
      <c r="J8" s="64">
        <v>4</v>
      </c>
      <c r="K8" s="66">
        <f t="shared" si="6"/>
      </c>
      <c r="L8" s="64">
        <v>12</v>
      </c>
      <c r="M8" s="68" t="s">
        <v>86</v>
      </c>
      <c r="N8" s="58" t="e">
        <f>IF(M8="","",VLOOKUP(M8,コード!$A$2:$C$338,2,FALSE))</f>
        <v>#N/A</v>
      </c>
      <c r="O8" s="59" t="str">
        <f t="shared" si="2"/>
        <v>【福岡県】［住宅検索］プロトタイプ画面デザイン作成</v>
      </c>
      <c r="P8" s="59"/>
      <c r="Q8" s="34" t="str">
        <f t="shared" si="3"/>
        <v>福岡住宅_検索4</v>
      </c>
      <c r="R8" s="60">
        <f t="shared" si="4"/>
        <v>4</v>
      </c>
      <c r="S8" s="32"/>
    </row>
    <row r="9" ht="19.5" customHeight="1" spans="1:19" x14ac:dyDescent="0.25">
      <c r="A9" s="61">
        <v>44349</v>
      </c>
      <c r="B9" s="62">
        <v>2</v>
      </c>
      <c r="C9" s="62"/>
      <c r="D9" s="63">
        <f t="shared" si="5"/>
        <v>0.25</v>
      </c>
      <c r="E9" s="64" t="s">
        <v>77</v>
      </c>
      <c r="F9" s="64"/>
      <c r="G9" s="64" t="s">
        <v>81</v>
      </c>
      <c r="H9" s="64"/>
      <c r="I9" s="65" t="s">
        <v>92</v>
      </c>
      <c r="J9" s="64">
        <v>4</v>
      </c>
      <c r="K9" s="66">
        <f t="shared" si="6"/>
      </c>
      <c r="L9" s="64">
        <v>12</v>
      </c>
      <c r="M9" s="68" t="s">
        <v>83</v>
      </c>
      <c r="N9" s="58" t="e">
        <f>IF(M9="","",VLOOKUP(M9,コード!$A$2:$C$338,2,FALSE))</f>
        <v>#N/A</v>
      </c>
      <c r="O9" s="59" t="str">
        <f t="shared" si="2"/>
        <v>【福岡県】［住宅要望］ライフサポート、福岡サポート</v>
      </c>
      <c r="P9" s="59"/>
      <c r="Q9" s="34" t="str">
        <f t="shared" si="3"/>
        <v>福岡住宅_要望4</v>
      </c>
      <c r="R9" s="60">
        <f t="shared" si="4"/>
        <v>2</v>
      </c>
      <c r="S9" s="32"/>
    </row>
    <row r="10" ht="19.5" customHeight="1" spans="1:19" x14ac:dyDescent="0.25">
      <c r="A10" s="69">
        <v>44350</v>
      </c>
      <c r="B10" s="70">
        <v>1.5</v>
      </c>
      <c r="C10" s="70"/>
      <c r="D10" s="71">
        <f t="shared" si="5"/>
        <v>0.188</v>
      </c>
      <c r="E10" s="72"/>
      <c r="F10" s="72"/>
      <c r="G10" s="72" t="s">
        <v>5</v>
      </c>
      <c r="H10" s="72"/>
      <c r="I10" s="73" t="s">
        <v>93</v>
      </c>
      <c r="J10" s="72">
        <v>99</v>
      </c>
      <c r="K10" s="74">
        <f t="shared" si="6"/>
      </c>
      <c r="L10" s="72">
        <v>12</v>
      </c>
      <c r="M10" s="75" t="s">
        <v>5</v>
      </c>
      <c r="N10" s="58">
        <f>IF(M10="","",VLOOKUP(M10,コード!$A$2:$C$338,2,FALSE))</f>
        <v>239010</v>
      </c>
      <c r="O10" s="59" t="str">
        <f t="shared" si="2"/>
        <v>［不稼働］個人面談</v>
      </c>
      <c r="P10" s="59"/>
      <c r="Q10" s="34" t="str">
        <f t="shared" si="3"/>
        <v>不稼働99</v>
      </c>
      <c r="R10" s="60">
        <f t="shared" si="4"/>
        <v>1.5</v>
      </c>
      <c r="S10" s="32"/>
    </row>
    <row r="11" ht="19.5" customHeight="1" spans="1:19" x14ac:dyDescent="0.25">
      <c r="A11" s="69">
        <v>44350</v>
      </c>
      <c r="B11" s="70">
        <v>4.5</v>
      </c>
      <c r="C11" s="70"/>
      <c r="D11" s="76">
        <f t="shared" si="5"/>
        <v>0.5630000000000001</v>
      </c>
      <c r="E11" s="72" t="s">
        <v>77</v>
      </c>
      <c r="F11" s="72"/>
      <c r="G11" s="72" t="s">
        <v>84</v>
      </c>
      <c r="H11" s="72"/>
      <c r="I11" s="73" t="s">
        <v>91</v>
      </c>
      <c r="J11" s="72">
        <v>4</v>
      </c>
      <c r="K11" s="74">
        <f t="shared" si="6"/>
      </c>
      <c r="L11" s="72">
        <v>12</v>
      </c>
      <c r="M11" s="75" t="s">
        <v>86</v>
      </c>
      <c r="N11" s="58" t="e">
        <f>IF(M11="","",VLOOKUP(M11,コード!$A$2:$C$338,2,FALSE))</f>
        <v>#N/A</v>
      </c>
      <c r="O11" s="59" t="str">
        <f t="shared" si="2"/>
        <v>【福岡県】［住宅検索］プロトタイプ画面デザイン作成</v>
      </c>
      <c r="P11" s="59"/>
      <c r="Q11" s="34" t="str">
        <f t="shared" si="3"/>
        <v>福岡住宅_検索4</v>
      </c>
      <c r="R11" s="60">
        <f t="shared" si="4"/>
        <v>4.5</v>
      </c>
      <c r="S11" s="32"/>
    </row>
    <row r="12" ht="19.5" customHeight="1" spans="1:19" x14ac:dyDescent="0.25">
      <c r="A12" s="69">
        <v>44350</v>
      </c>
      <c r="B12" s="70">
        <v>2</v>
      </c>
      <c r="C12" s="70"/>
      <c r="D12" s="76">
        <f t="shared" si="5"/>
        <v>0.25</v>
      </c>
      <c r="E12" s="72" t="s">
        <v>77</v>
      </c>
      <c r="F12" s="72"/>
      <c r="G12" s="72" t="s">
        <v>81</v>
      </c>
      <c r="H12" s="72"/>
      <c r="I12" s="73" t="s">
        <v>92</v>
      </c>
      <c r="J12" s="72">
        <v>4</v>
      </c>
      <c r="K12" s="74" t="s">
        <v>94</v>
      </c>
      <c r="L12" s="72">
        <v>12</v>
      </c>
      <c r="M12" s="75" t="s">
        <v>83</v>
      </c>
      <c r="N12" s="58" t="e">
        <f>IF(M12="","",VLOOKUP(M12,コード!$A$2:$C$338,2,FALSE))</f>
        <v>#N/A</v>
      </c>
      <c r="O12" s="59" t="str">
        <f t="shared" si="2"/>
        <v>【福岡県】［住宅要望］ライフサポート、福岡サポート</v>
      </c>
      <c r="P12" s="59"/>
      <c r="Q12" s="34" t="str">
        <f t="shared" si="3"/>
        <v>福岡住宅_要望4</v>
      </c>
      <c r="R12" s="60">
        <f t="shared" si="4"/>
        <v>2</v>
      </c>
      <c r="S12" s="32"/>
    </row>
    <row r="13" ht="19.5" customHeight="1" spans="1:19" x14ac:dyDescent="0.25">
      <c r="A13" s="77">
        <v>44351</v>
      </c>
      <c r="B13" s="78">
        <v>1</v>
      </c>
      <c r="C13" s="78"/>
      <c r="D13" s="79">
        <f t="shared" si="5"/>
        <v>0.125</v>
      </c>
      <c r="E13" s="80" t="s">
        <v>95</v>
      </c>
      <c r="F13" s="80"/>
      <c r="G13" s="80" t="s">
        <v>96</v>
      </c>
      <c r="H13" s="80"/>
      <c r="I13" s="81" t="s">
        <v>97</v>
      </c>
      <c r="J13" s="80">
        <v>10</v>
      </c>
      <c r="K13" s="82">
        <f t="shared" si="6"/>
      </c>
      <c r="L13" s="80">
        <v>12</v>
      </c>
      <c r="M13" s="83" t="s">
        <v>98</v>
      </c>
      <c r="N13" s="58" t="e">
        <f>IF(M13="","",VLOOKUP(M13,コード!$A$2:$C$338,2,FALSE))</f>
        <v>#N/A</v>
      </c>
      <c r="O13" s="59" t="str">
        <f t="shared" si="2"/>
        <v>【その他】［PJ管理］プロ管作成</v>
      </c>
      <c r="P13" s="59"/>
      <c r="Q13" s="34" t="str">
        <f t="shared" si="3"/>
        <v>ISO非_公共10</v>
      </c>
      <c r="R13" s="60">
        <f t="shared" si="4"/>
        <v>1</v>
      </c>
      <c r="S13" s="32"/>
    </row>
    <row r="14" ht="19.5" customHeight="1" spans="1:19" x14ac:dyDescent="0.25">
      <c r="A14" s="77">
        <v>44351</v>
      </c>
      <c r="B14" s="78">
        <v>0.5</v>
      </c>
      <c r="C14" s="78"/>
      <c r="D14" s="79">
        <f t="shared" si="5"/>
        <v>0.063</v>
      </c>
      <c r="E14" s="80" t="s">
        <v>99</v>
      </c>
      <c r="F14" s="80"/>
      <c r="G14" s="80" t="s">
        <v>100</v>
      </c>
      <c r="H14" s="80"/>
      <c r="I14" s="84" t="s">
        <v>101</v>
      </c>
      <c r="J14" s="80">
        <v>4</v>
      </c>
      <c r="K14" s="82">
        <f>IF(F14="","","（" &amp;F14&amp;"）")&amp;IF(H14="","","（" &amp;H14&amp;"）")</f>
      </c>
      <c r="L14" s="80">
        <v>12</v>
      </c>
      <c r="M14" s="85" t="s">
        <v>102</v>
      </c>
      <c r="N14" s="58" t="e">
        <f>IF(M14="","",VLOOKUP(M14,コード!$A$2:$C$338,2,FALSE))</f>
        <v>#N/A</v>
      </c>
      <c r="O14" s="59" t="str">
        <f t="shared" si="2"/>
        <v>【石川県】［fmSMART］関西支社サポート</v>
      </c>
      <c r="P14" s="59"/>
      <c r="Q14" s="34" t="str">
        <f t="shared" si="3"/>
        <v>FM石川4</v>
      </c>
      <c r="R14" s="60">
        <f t="shared" si="4"/>
        <v>0.5</v>
      </c>
      <c r="S14" s="32"/>
    </row>
    <row r="15" ht="19.5" customHeight="1" spans="1:19" x14ac:dyDescent="0.25">
      <c r="A15" s="77">
        <v>44351</v>
      </c>
      <c r="B15" s="78">
        <v>2.5</v>
      </c>
      <c r="C15" s="78"/>
      <c r="D15" s="79">
        <f t="shared" si="5"/>
        <v>0.313</v>
      </c>
      <c r="E15" s="80" t="s">
        <v>77</v>
      </c>
      <c r="F15" s="80"/>
      <c r="G15" s="80" t="s">
        <v>81</v>
      </c>
      <c r="H15" s="80"/>
      <c r="I15" s="81" t="s">
        <v>103</v>
      </c>
      <c r="J15" s="80">
        <v>4</v>
      </c>
      <c r="K15" s="82">
        <f t="shared" ref="K15:K17" si="7">IF(F15="","","（" &amp;F15&amp;"）")&amp;IF(H15="","","（" &amp;H15&amp;"）")</f>
      </c>
      <c r="L15" s="80">
        <v>12</v>
      </c>
      <c r="M15" s="83" t="s">
        <v>83</v>
      </c>
      <c r="N15" s="58" t="e">
        <f>IF(M15="","",VLOOKUP(M15,コード!$A$2:$C$338,2,FALSE))</f>
        <v>#N/A</v>
      </c>
      <c r="O15" s="59" t="str">
        <f t="shared" si="2"/>
        <v>【福岡県】［住宅要望］開発キックオフ、ライフサポート</v>
      </c>
      <c r="P15" s="59"/>
      <c r="Q15" s="34" t="str">
        <f t="shared" si="3"/>
        <v>福岡住宅_要望4</v>
      </c>
      <c r="R15" s="60">
        <f t="shared" si="4"/>
        <v>2.5</v>
      </c>
      <c r="S15" s="32"/>
    </row>
    <row r="16" ht="19.5" customHeight="1" spans="1:19" x14ac:dyDescent="0.25">
      <c r="A16" s="77">
        <v>44351</v>
      </c>
      <c r="B16" s="78">
        <v>3.5</v>
      </c>
      <c r="C16" s="78">
        <v>0.5</v>
      </c>
      <c r="D16" s="79">
        <f t="shared" si="5"/>
        <v>0.5</v>
      </c>
      <c r="E16" s="80"/>
      <c r="F16" s="80"/>
      <c r="G16" s="80" t="s">
        <v>5</v>
      </c>
      <c r="H16" s="80"/>
      <c r="I16" s="81" t="s">
        <v>104</v>
      </c>
      <c r="J16" s="80">
        <v>54</v>
      </c>
      <c r="K16" s="82">
        <f t="shared" si="7"/>
      </c>
      <c r="L16" s="80">
        <v>12</v>
      </c>
      <c r="M16" s="83" t="s">
        <v>5</v>
      </c>
      <c r="N16" s="58">
        <f>IF(M16="","",VLOOKUP(M16,コード!$A$2:$C$338,2,FALSE))</f>
        <v>239010</v>
      </c>
      <c r="O16" s="59" t="str">
        <f t="shared" si="2"/>
        <v>［不稼働］部内復旧試験(「認証範囲内・外）、報告書作成</v>
      </c>
      <c r="P16" s="59"/>
      <c r="Q16" s="34" t="str">
        <f t="shared" si="3"/>
        <v>不稼働54</v>
      </c>
      <c r="R16" s="60">
        <f t="shared" si="4"/>
        <v>4</v>
      </c>
      <c r="S16" s="32"/>
    </row>
    <row r="17" ht="19.5" customHeight="1" spans="1:19" x14ac:dyDescent="0.25">
      <c r="A17" s="77">
        <v>44351</v>
      </c>
      <c r="B17" s="78">
        <v>0.5</v>
      </c>
      <c r="C17" s="78">
        <v>0.5</v>
      </c>
      <c r="D17" s="79">
        <f t="shared" si="5"/>
        <v>0.125</v>
      </c>
      <c r="E17" s="80"/>
      <c r="F17" s="80"/>
      <c r="G17" s="80" t="s">
        <v>5</v>
      </c>
      <c r="H17" s="80"/>
      <c r="I17" s="81" t="s">
        <v>105</v>
      </c>
      <c r="J17" s="80">
        <v>99</v>
      </c>
      <c r="K17" s="82">
        <f t="shared" si="7"/>
      </c>
      <c r="L17" s="80">
        <v>12</v>
      </c>
      <c r="M17" s="83" t="s">
        <v>5</v>
      </c>
      <c r="N17" s="58">
        <f>IF(M17="","",VLOOKUP(M17,コード!$A$2:$C$338,2,FALSE))</f>
        <v>239010</v>
      </c>
      <c r="O17" s="59" t="str">
        <f t="shared" si="2"/>
        <v>［不稼働］テレワーク有線LAN接続設定、PC起動依頼</v>
      </c>
      <c r="P17" s="59"/>
      <c r="Q17" s="34" t="str">
        <f t="shared" si="3"/>
        <v>不稼働99</v>
      </c>
      <c r="R17" s="60">
        <f t="shared" si="4"/>
        <v>1</v>
      </c>
      <c r="S17" s="32"/>
    </row>
    <row r="18" ht="19.5" customHeight="1" spans="1:19" x14ac:dyDescent="0.25">
      <c r="A18" s="51"/>
      <c r="B18" s="52"/>
      <c r="C18" s="53"/>
      <c r="D18" s="54">
        <f t="shared" ref="D18:D81" si="8">ROUNDUP((B18+C18)/8,3)</f>
        <v>0</v>
      </c>
      <c r="E18" s="55"/>
      <c r="F18" s="55"/>
      <c r="G18" s="55"/>
      <c r="H18" s="55"/>
      <c r="I18" s="56"/>
      <c r="J18" s="86"/>
      <c r="K18" s="57"/>
      <c r="L18" s="55"/>
      <c r="M18" s="87"/>
      <c r="N18" s="58">
        <f>IF(M18="","",VLOOKUP(M18,コード!$A$2:$C$338,2,FALSE))</f>
      </c>
      <c r="O18" s="59">
        <f t="shared" si="2"/>
      </c>
      <c r="P18" s="59"/>
      <c r="Q18" s="34">
        <f t="shared" si="3"/>
      </c>
      <c r="R18" s="60">
        <f t="shared" si="4"/>
        <v>0</v>
      </c>
      <c r="S18" s="32"/>
    </row>
    <row r="19" ht="19.5" customHeight="1" spans="1:19" x14ac:dyDescent="0.25">
      <c r="A19" s="51"/>
      <c r="B19" s="52"/>
      <c r="C19" s="53"/>
      <c r="D19" s="54">
        <f t="shared" si="8"/>
        <v>0</v>
      </c>
      <c r="E19" s="55"/>
      <c r="F19" s="55"/>
      <c r="G19" s="55"/>
      <c r="H19" s="55"/>
      <c r="I19" s="56"/>
      <c r="J19" s="86"/>
      <c r="K19" s="57"/>
      <c r="L19" s="55"/>
      <c r="M19" s="87"/>
      <c r="N19" s="58">
        <f>IF(M19="","",VLOOKUP(M19,コード!$A$2:$C$338,2,FALSE))</f>
      </c>
      <c r="O19" s="59">
        <f t="shared" si="2"/>
      </c>
      <c r="P19" s="59"/>
      <c r="Q19" s="34">
        <f t="shared" si="3"/>
      </c>
      <c r="R19" s="60">
        <f t="shared" si="4"/>
        <v>0</v>
      </c>
      <c r="S19" s="32"/>
    </row>
    <row r="20" ht="19.5" customHeight="1" spans="1:19" x14ac:dyDescent="0.25">
      <c r="A20" s="51"/>
      <c r="B20" s="52"/>
      <c r="C20" s="53"/>
      <c r="D20" s="54">
        <f t="shared" si="8"/>
        <v>0</v>
      </c>
      <c r="E20" s="55"/>
      <c r="F20" s="55"/>
      <c r="G20" s="55"/>
      <c r="H20" s="55"/>
      <c r="I20" s="56"/>
      <c r="J20" s="86"/>
      <c r="K20" s="57"/>
      <c r="L20" s="55"/>
      <c r="M20" s="87"/>
      <c r="N20" s="58">
        <f>IF(M20="","",VLOOKUP(M20,コード!$A$2:$C$338,2,FALSE))</f>
      </c>
      <c r="O20" s="59">
        <f t="shared" si="2"/>
      </c>
      <c r="P20" s="59"/>
      <c r="Q20" s="34">
        <f t="shared" si="3"/>
      </c>
      <c r="R20" s="60">
        <f t="shared" si="4"/>
        <v>0</v>
      </c>
      <c r="S20" s="32"/>
    </row>
    <row r="21" ht="19.5" customHeight="1" spans="1:19" x14ac:dyDescent="0.25">
      <c r="A21" s="51"/>
      <c r="B21" s="52"/>
      <c r="C21" s="53"/>
      <c r="D21" s="54">
        <f t="shared" si="8"/>
        <v>0</v>
      </c>
      <c r="E21" s="55"/>
      <c r="F21" s="55"/>
      <c r="G21" s="55"/>
      <c r="H21" s="55"/>
      <c r="I21" s="56"/>
      <c r="J21" s="86"/>
      <c r="K21" s="57"/>
      <c r="L21" s="55"/>
      <c r="M21" s="87"/>
      <c r="N21" s="58">
        <f>IF(M21="","",VLOOKUP(M21,コード!$A$2:$C$338,2,FALSE))</f>
      </c>
      <c r="O21" s="59">
        <f t="shared" si="2"/>
      </c>
      <c r="P21" s="59"/>
      <c r="Q21" s="34">
        <f t="shared" si="3"/>
      </c>
      <c r="R21" s="60">
        <f t="shared" si="4"/>
        <v>0</v>
      </c>
      <c r="S21" s="32"/>
    </row>
    <row r="22" ht="19.5" customHeight="1" spans="1:19" x14ac:dyDescent="0.25">
      <c r="A22" s="51"/>
      <c r="B22" s="52"/>
      <c r="C22" s="53"/>
      <c r="D22" s="54">
        <f t="shared" si="8"/>
        <v>0</v>
      </c>
      <c r="E22" s="55"/>
      <c r="F22" s="55"/>
      <c r="G22" s="55"/>
      <c r="H22" s="55"/>
      <c r="I22" s="56"/>
      <c r="J22" s="86"/>
      <c r="K22" s="57"/>
      <c r="L22" s="55"/>
      <c r="M22" s="87"/>
      <c r="N22" s="58">
        <f>IF(M22="","",VLOOKUP(M22,コード!$A$2:$C$338,2,FALSE))</f>
      </c>
      <c r="O22" s="59">
        <f t="shared" si="2"/>
      </c>
      <c r="P22" s="59"/>
      <c r="Q22" s="34">
        <f t="shared" si="3"/>
      </c>
      <c r="R22" s="60">
        <f t="shared" si="4"/>
        <v>0</v>
      </c>
      <c r="S22" s="32"/>
    </row>
    <row r="23" ht="19.5" customHeight="1" spans="1:19" x14ac:dyDescent="0.25">
      <c r="A23" s="51"/>
      <c r="B23" s="52"/>
      <c r="C23" s="53"/>
      <c r="D23" s="54">
        <f t="shared" si="8"/>
        <v>0</v>
      </c>
      <c r="E23" s="55"/>
      <c r="F23" s="55"/>
      <c r="G23" s="55"/>
      <c r="H23" s="55"/>
      <c r="I23" s="56"/>
      <c r="J23" s="86"/>
      <c r="K23" s="57"/>
      <c r="L23" s="55"/>
      <c r="M23" s="87"/>
      <c r="N23" s="58">
        <f>IF(M23="","",VLOOKUP(M23,コード!$A$2:$C$338,2,FALSE))</f>
      </c>
      <c r="O23" s="59">
        <f t="shared" si="2"/>
      </c>
      <c r="P23" s="59"/>
      <c r="Q23" s="34">
        <f t="shared" si="3"/>
      </c>
      <c r="R23" s="60">
        <f t="shared" si="4"/>
        <v>0</v>
      </c>
      <c r="S23" s="32"/>
    </row>
    <row r="24" ht="19.5" customHeight="1" spans="1:19" x14ac:dyDescent="0.25">
      <c r="A24" s="51"/>
      <c r="B24" s="52"/>
      <c r="C24" s="53"/>
      <c r="D24" s="54">
        <f t="shared" si="8"/>
        <v>0</v>
      </c>
      <c r="E24" s="55"/>
      <c r="F24" s="55"/>
      <c r="G24" s="55"/>
      <c r="H24" s="55"/>
      <c r="I24" s="56"/>
      <c r="J24" s="86"/>
      <c r="K24" s="57"/>
      <c r="L24" s="55"/>
      <c r="M24" s="87"/>
      <c r="N24" s="58">
        <f>IF(M24="","",VLOOKUP(M24,コード!$A$2:$C$338,2,FALSE))</f>
      </c>
      <c r="O24" s="59">
        <f t="shared" si="2"/>
      </c>
      <c r="P24" s="59"/>
      <c r="Q24" s="34">
        <f t="shared" si="3"/>
      </c>
      <c r="R24" s="60">
        <f t="shared" si="4"/>
        <v>0</v>
      </c>
      <c r="S24" s="32"/>
    </row>
    <row r="25" ht="19.5" customHeight="1" spans="1:19" x14ac:dyDescent="0.25">
      <c r="A25" s="51"/>
      <c r="B25" s="52"/>
      <c r="C25" s="53"/>
      <c r="D25" s="54">
        <f t="shared" si="8"/>
        <v>0</v>
      </c>
      <c r="E25" s="55"/>
      <c r="F25" s="55"/>
      <c r="G25" s="55"/>
      <c r="H25" s="55"/>
      <c r="I25" s="56"/>
      <c r="J25" s="86"/>
      <c r="K25" s="57"/>
      <c r="L25" s="55"/>
      <c r="M25" s="87"/>
      <c r="N25" s="58">
        <f>IF(M25="","",VLOOKUP(M25,コード!$A$2:$C$338,2,FALSE))</f>
      </c>
      <c r="O25" s="59">
        <f t="shared" si="2"/>
      </c>
      <c r="P25" s="59"/>
      <c r="Q25" s="34">
        <f t="shared" si="3"/>
      </c>
      <c r="R25" s="60">
        <f t="shared" si="4"/>
        <v>0</v>
      </c>
      <c r="S25" s="32"/>
    </row>
    <row r="26" ht="19.5" customHeight="1" spans="1:19" x14ac:dyDescent="0.25">
      <c r="A26" s="51"/>
      <c r="B26" s="52"/>
      <c r="C26" s="53"/>
      <c r="D26" s="54">
        <f t="shared" si="8"/>
        <v>0</v>
      </c>
      <c r="E26" s="55"/>
      <c r="F26" s="55"/>
      <c r="G26" s="55"/>
      <c r="H26" s="55"/>
      <c r="I26" s="56"/>
      <c r="J26" s="86"/>
      <c r="K26" s="57"/>
      <c r="L26" s="55"/>
      <c r="M26" s="87"/>
      <c r="N26" s="58">
        <f>IF(M26="","",VLOOKUP(M26,コード!$A$2:$C$338,2,FALSE))</f>
      </c>
      <c r="O26" s="59">
        <f t="shared" si="2"/>
      </c>
      <c r="P26" s="59"/>
      <c r="Q26" s="34">
        <f t="shared" si="3"/>
      </c>
      <c r="R26" s="60">
        <f t="shared" si="4"/>
        <v>0</v>
      </c>
      <c r="S26" s="32"/>
    </row>
    <row r="27" ht="19.5" customHeight="1" spans="1:19" x14ac:dyDescent="0.25">
      <c r="A27" s="51"/>
      <c r="B27" s="52"/>
      <c r="C27" s="53"/>
      <c r="D27" s="54">
        <f t="shared" si="8"/>
        <v>0</v>
      </c>
      <c r="E27" s="55"/>
      <c r="F27" s="55"/>
      <c r="G27" s="55"/>
      <c r="H27" s="55"/>
      <c r="I27" s="56"/>
      <c r="J27" s="86"/>
      <c r="K27" s="57"/>
      <c r="L27" s="55"/>
      <c r="M27" s="87"/>
      <c r="N27" s="58">
        <f>IF(M27="","",VLOOKUP(M27,コード!$A$2:$C$338,2,FALSE))</f>
      </c>
      <c r="O27" s="59">
        <f t="shared" si="2"/>
      </c>
      <c r="P27" s="59"/>
      <c r="Q27" s="34">
        <f t="shared" si="3"/>
      </c>
      <c r="R27" s="60">
        <f t="shared" si="4"/>
        <v>0</v>
      </c>
      <c r="S27" s="32"/>
    </row>
    <row r="28" ht="19.5" customHeight="1" spans="1:19" x14ac:dyDescent="0.25">
      <c r="A28" s="51"/>
      <c r="B28" s="52"/>
      <c r="C28" s="53"/>
      <c r="D28" s="54">
        <f t="shared" si="8"/>
        <v>0</v>
      </c>
      <c r="E28" s="55"/>
      <c r="F28" s="55"/>
      <c r="G28" s="55"/>
      <c r="H28" s="55"/>
      <c r="I28" s="56"/>
      <c r="J28" s="86"/>
      <c r="K28" s="57"/>
      <c r="L28" s="55"/>
      <c r="M28" s="87"/>
      <c r="N28" s="58">
        <f>IF(M28="","",VLOOKUP(M28,コード!$A$2:$C$338,2,FALSE))</f>
      </c>
      <c r="O28" s="59">
        <f t="shared" si="2"/>
      </c>
      <c r="P28" s="59"/>
      <c r="Q28" s="34">
        <f t="shared" si="3"/>
      </c>
      <c r="R28" s="60">
        <f t="shared" si="4"/>
        <v>0</v>
      </c>
      <c r="S28" s="32"/>
    </row>
    <row r="29" ht="19.5" customHeight="1" spans="1:19" x14ac:dyDescent="0.25">
      <c r="A29" s="51"/>
      <c r="B29" s="52"/>
      <c r="C29" s="53"/>
      <c r="D29" s="54">
        <f t="shared" si="8"/>
        <v>0</v>
      </c>
      <c r="E29" s="55"/>
      <c r="F29" s="55"/>
      <c r="G29" s="55"/>
      <c r="H29" s="55"/>
      <c r="I29" s="56"/>
      <c r="J29" s="86"/>
      <c r="K29" s="57"/>
      <c r="L29" s="55"/>
      <c r="M29" s="87"/>
      <c r="N29" s="58">
        <f>IF(M29="","",VLOOKUP(M29,コード!$A$2:$C$338,2,FALSE))</f>
      </c>
      <c r="O29" s="59">
        <f t="shared" si="2"/>
      </c>
      <c r="P29" s="59"/>
      <c r="Q29" s="34">
        <f t="shared" si="3"/>
      </c>
      <c r="R29" s="60">
        <f t="shared" si="4"/>
        <v>0</v>
      </c>
      <c r="S29" s="32"/>
    </row>
    <row r="30" ht="19.5" customHeight="1" spans="1:19" x14ac:dyDescent="0.25">
      <c r="A30" s="51"/>
      <c r="B30" s="52"/>
      <c r="C30" s="53"/>
      <c r="D30" s="54">
        <f t="shared" si="8"/>
        <v>0</v>
      </c>
      <c r="E30" s="55"/>
      <c r="F30" s="55"/>
      <c r="G30" s="55"/>
      <c r="H30" s="55"/>
      <c r="I30" s="56"/>
      <c r="J30" s="86"/>
      <c r="K30" s="57"/>
      <c r="L30" s="55"/>
      <c r="M30" s="87"/>
      <c r="N30" s="58">
        <f>IF(M30="","",VLOOKUP(M30,コード!$A$2:$C$338,2,FALSE))</f>
      </c>
      <c r="O30" s="59">
        <f t="shared" si="2"/>
      </c>
      <c r="P30" s="59"/>
      <c r="Q30" s="34">
        <f t="shared" si="3"/>
      </c>
      <c r="R30" s="60">
        <f t="shared" si="4"/>
        <v>0</v>
      </c>
      <c r="S30" s="32"/>
    </row>
    <row r="31" ht="19.5" customHeight="1" spans="1:19" x14ac:dyDescent="0.25">
      <c r="A31" s="51"/>
      <c r="B31" s="52"/>
      <c r="C31" s="53"/>
      <c r="D31" s="54">
        <f t="shared" si="8"/>
        <v>0</v>
      </c>
      <c r="E31" s="55"/>
      <c r="F31" s="55"/>
      <c r="G31" s="55"/>
      <c r="H31" s="55"/>
      <c r="I31" s="56"/>
      <c r="J31" s="86"/>
      <c r="K31" s="57"/>
      <c r="L31" s="55"/>
      <c r="M31" s="87"/>
      <c r="N31" s="58">
        <f>IF(M31="","",VLOOKUP(M31,コード!$A$2:$C$338,2,FALSE))</f>
      </c>
      <c r="O31" s="59">
        <f t="shared" si="2"/>
      </c>
      <c r="P31" s="59"/>
      <c r="Q31" s="34">
        <f t="shared" si="3"/>
      </c>
      <c r="R31" s="60">
        <f t="shared" si="4"/>
        <v>0</v>
      </c>
      <c r="S31" s="32"/>
    </row>
    <row r="32" ht="19.5" customHeight="1" spans="1:19" x14ac:dyDescent="0.25">
      <c r="A32" s="51"/>
      <c r="B32" s="52"/>
      <c r="C32" s="53"/>
      <c r="D32" s="54">
        <f t="shared" si="8"/>
        <v>0</v>
      </c>
      <c r="E32" s="55"/>
      <c r="F32" s="55"/>
      <c r="G32" s="55"/>
      <c r="H32" s="55"/>
      <c r="I32" s="56"/>
      <c r="J32" s="86"/>
      <c r="K32" s="57"/>
      <c r="L32" s="55"/>
      <c r="M32" s="87"/>
      <c r="N32" s="58">
        <f>IF(M32="","",VLOOKUP(M32,コード!$A$2:$C$338,2,FALSE))</f>
      </c>
      <c r="O32" s="59">
        <f t="shared" si="2"/>
      </c>
      <c r="P32" s="59"/>
      <c r="Q32" s="34">
        <f t="shared" si="3"/>
      </c>
      <c r="R32" s="60">
        <f t="shared" si="4"/>
        <v>0</v>
      </c>
      <c r="S32" s="32"/>
    </row>
    <row r="33" ht="19.5" customHeight="1" spans="1:19" x14ac:dyDescent="0.25">
      <c r="A33" s="51"/>
      <c r="B33" s="52"/>
      <c r="C33" s="53"/>
      <c r="D33" s="54">
        <f t="shared" si="8"/>
        <v>0</v>
      </c>
      <c r="E33" s="55"/>
      <c r="F33" s="55"/>
      <c r="G33" s="55"/>
      <c r="H33" s="55"/>
      <c r="I33" s="56"/>
      <c r="J33" s="86"/>
      <c r="K33" s="57"/>
      <c r="L33" s="55"/>
      <c r="M33" s="87"/>
      <c r="N33" s="58">
        <f>IF(M33="","",VLOOKUP(M33,コード!$A$2:$C$338,2,FALSE))</f>
      </c>
      <c r="O33" s="59">
        <f t="shared" si="2"/>
      </c>
      <c r="P33" s="59"/>
      <c r="Q33" s="34">
        <f t="shared" si="3"/>
      </c>
      <c r="R33" s="60">
        <f t="shared" si="4"/>
        <v>0</v>
      </c>
      <c r="S33" s="32"/>
    </row>
    <row r="34" ht="19.5" customHeight="1" spans="1:19" x14ac:dyDescent="0.25">
      <c r="A34" s="51"/>
      <c r="B34" s="52"/>
      <c r="C34" s="53"/>
      <c r="D34" s="54">
        <f t="shared" si="8"/>
        <v>0</v>
      </c>
      <c r="E34" s="55"/>
      <c r="F34" s="55"/>
      <c r="G34" s="55"/>
      <c r="H34" s="55"/>
      <c r="I34" s="56"/>
      <c r="J34" s="86"/>
      <c r="K34" s="57"/>
      <c r="L34" s="55"/>
      <c r="M34" s="87"/>
      <c r="N34" s="58">
        <f>IF(M34="","",VLOOKUP(M34,コード!$A$2:$C$338,2,FALSE))</f>
      </c>
      <c r="O34" s="59">
        <f t="shared" si="2"/>
      </c>
      <c r="P34" s="59"/>
      <c r="Q34" s="34">
        <f t="shared" si="3"/>
      </c>
      <c r="R34" s="60">
        <f t="shared" si="4"/>
        <v>0</v>
      </c>
      <c r="S34" s="32"/>
    </row>
    <row r="35" ht="19.5" customHeight="1" spans="1:19" x14ac:dyDescent="0.25">
      <c r="A35" s="51"/>
      <c r="B35" s="52"/>
      <c r="C35" s="53"/>
      <c r="D35" s="54">
        <f t="shared" si="8"/>
        <v>0</v>
      </c>
      <c r="E35" s="55"/>
      <c r="F35" s="55"/>
      <c r="G35" s="55"/>
      <c r="H35" s="55"/>
      <c r="I35" s="56"/>
      <c r="J35" s="86"/>
      <c r="K35" s="57"/>
      <c r="L35" s="55"/>
      <c r="M35" s="87"/>
      <c r="N35" s="58">
        <f>IF(M35="","",VLOOKUP(M35,コード!$A$2:$C$338,2,FALSE))</f>
      </c>
      <c r="O35" s="59">
        <f t="shared" si="2"/>
      </c>
      <c r="P35" s="59"/>
      <c r="Q35" s="34">
        <f t="shared" si="3"/>
      </c>
      <c r="R35" s="60">
        <f t="shared" si="4"/>
        <v>0</v>
      </c>
      <c r="S35" s="32"/>
    </row>
    <row r="36" ht="19.5" customHeight="1" spans="1:19" x14ac:dyDescent="0.25">
      <c r="A36" s="51"/>
      <c r="B36" s="52"/>
      <c r="C36" s="53"/>
      <c r="D36" s="54">
        <f t="shared" si="8"/>
        <v>0</v>
      </c>
      <c r="E36" s="55"/>
      <c r="F36" s="55"/>
      <c r="G36" s="55"/>
      <c r="H36" s="55"/>
      <c r="I36" s="56"/>
      <c r="J36" s="86"/>
      <c r="K36" s="57"/>
      <c r="L36" s="55"/>
      <c r="M36" s="87"/>
      <c r="N36" s="58">
        <f>IF(M36="","",VLOOKUP(M36,コード!$A$2:$C$338,2,FALSE))</f>
      </c>
      <c r="O36" s="59">
        <f t="shared" si="2"/>
      </c>
      <c r="P36" s="59"/>
      <c r="Q36" s="34">
        <f t="shared" si="3"/>
      </c>
      <c r="R36" s="60">
        <f t="shared" si="4"/>
        <v>0</v>
      </c>
      <c r="S36" s="32"/>
    </row>
    <row r="37" ht="19.5" customHeight="1" spans="1:19" x14ac:dyDescent="0.25">
      <c r="A37" s="51"/>
      <c r="B37" s="52"/>
      <c r="C37" s="53"/>
      <c r="D37" s="54">
        <f t="shared" si="8"/>
        <v>0</v>
      </c>
      <c r="E37" s="55"/>
      <c r="F37" s="55"/>
      <c r="G37" s="55"/>
      <c r="H37" s="55"/>
      <c r="I37" s="56"/>
      <c r="J37" s="86"/>
      <c r="K37" s="57"/>
      <c r="L37" s="55"/>
      <c r="M37" s="87"/>
      <c r="N37" s="58">
        <f>IF(M37="","",VLOOKUP(M37,コード!$A$2:$C$338,2,FALSE))</f>
      </c>
      <c r="O37" s="59">
        <f t="shared" si="2"/>
      </c>
      <c r="P37" s="59"/>
      <c r="Q37" s="34">
        <f t="shared" si="3"/>
      </c>
      <c r="R37" s="60">
        <f t="shared" si="4"/>
        <v>0</v>
      </c>
      <c r="S37" s="32"/>
    </row>
    <row r="38" ht="19.5" customHeight="1" spans="1:19" x14ac:dyDescent="0.25">
      <c r="A38" s="51"/>
      <c r="B38" s="52"/>
      <c r="C38" s="53"/>
      <c r="D38" s="54">
        <f t="shared" si="8"/>
        <v>0</v>
      </c>
      <c r="E38" s="55"/>
      <c r="F38" s="55"/>
      <c r="G38" s="55"/>
      <c r="H38" s="55"/>
      <c r="I38" s="56"/>
      <c r="J38" s="86"/>
      <c r="K38" s="57"/>
      <c r="L38" s="55"/>
      <c r="M38" s="87"/>
      <c r="N38" s="58">
        <f>IF(M38="","",VLOOKUP(M38,コード!$A$2:$C$338,2,FALSE))</f>
      </c>
      <c r="O38" s="59">
        <f t="shared" si="2"/>
      </c>
      <c r="P38" s="59"/>
      <c r="Q38" s="34">
        <f t="shared" si="3"/>
      </c>
      <c r="R38" s="60">
        <f t="shared" si="4"/>
        <v>0</v>
      </c>
      <c r="S38" s="32"/>
    </row>
    <row r="39" ht="19.5" customHeight="1" spans="1:19" x14ac:dyDescent="0.25">
      <c r="A39" s="51"/>
      <c r="B39" s="52"/>
      <c r="C39" s="53"/>
      <c r="D39" s="54">
        <f t="shared" si="8"/>
        <v>0</v>
      </c>
      <c r="E39" s="55"/>
      <c r="F39" s="55"/>
      <c r="G39" s="55"/>
      <c r="H39" s="55"/>
      <c r="I39" s="56"/>
      <c r="J39" s="86"/>
      <c r="K39" s="57"/>
      <c r="L39" s="55"/>
      <c r="M39" s="87"/>
      <c r="N39" s="58">
        <f>IF(M39="","",VLOOKUP(M39,コード!$A$2:$C$338,2,FALSE))</f>
      </c>
      <c r="O39" s="59">
        <f t="shared" si="2"/>
      </c>
      <c r="P39" s="59"/>
      <c r="Q39" s="34">
        <f t="shared" si="3"/>
      </c>
      <c r="R39" s="60">
        <f t="shared" si="4"/>
        <v>0</v>
      </c>
      <c r="S39" s="32"/>
    </row>
    <row r="40" ht="19.5" customHeight="1" spans="1:19" x14ac:dyDescent="0.25">
      <c r="A40" s="51"/>
      <c r="B40" s="52"/>
      <c r="C40" s="53"/>
      <c r="D40" s="54">
        <f t="shared" si="8"/>
        <v>0</v>
      </c>
      <c r="E40" s="55"/>
      <c r="F40" s="55"/>
      <c r="G40" s="55"/>
      <c r="H40" s="55"/>
      <c r="I40" s="56"/>
      <c r="J40" s="86"/>
      <c r="K40" s="57"/>
      <c r="L40" s="55"/>
      <c r="M40" s="87"/>
      <c r="N40" s="58">
        <f>IF(M40="","",VLOOKUP(M40,コード!$A$2:$C$338,2,FALSE))</f>
      </c>
      <c r="O40" s="59">
        <f t="shared" si="2"/>
      </c>
      <c r="P40" s="59"/>
      <c r="Q40" s="34">
        <f t="shared" si="3"/>
      </c>
      <c r="R40" s="60">
        <f t="shared" si="4"/>
        <v>0</v>
      </c>
      <c r="S40" s="32"/>
    </row>
    <row r="41" ht="19.5" customHeight="1" spans="1:19" x14ac:dyDescent="0.25">
      <c r="A41" s="51"/>
      <c r="B41" s="52"/>
      <c r="C41" s="53"/>
      <c r="D41" s="54">
        <f t="shared" si="8"/>
        <v>0</v>
      </c>
      <c r="E41" s="55"/>
      <c r="F41" s="55"/>
      <c r="G41" s="55"/>
      <c r="H41" s="55"/>
      <c r="I41" s="56"/>
      <c r="J41" s="86"/>
      <c r="K41" s="57"/>
      <c r="L41" s="55"/>
      <c r="M41" s="87"/>
      <c r="N41" s="58">
        <f>IF(M41="","",VLOOKUP(M41,コード!$A$2:$C$338,2,FALSE))</f>
      </c>
      <c r="O41" s="59">
        <f t="shared" si="2"/>
      </c>
      <c r="P41" s="59"/>
      <c r="Q41" s="34">
        <f t="shared" si="3"/>
      </c>
      <c r="R41" s="60">
        <f t="shared" si="4"/>
        <v>0</v>
      </c>
      <c r="S41" s="32"/>
    </row>
    <row r="42" ht="19.5" customHeight="1" spans="1:19" x14ac:dyDescent="0.25">
      <c r="A42" s="51"/>
      <c r="B42" s="52"/>
      <c r="C42" s="53"/>
      <c r="D42" s="54">
        <f t="shared" si="8"/>
        <v>0</v>
      </c>
      <c r="E42" s="55"/>
      <c r="F42" s="55"/>
      <c r="G42" s="55"/>
      <c r="H42" s="55"/>
      <c r="I42" s="56"/>
      <c r="J42" s="86"/>
      <c r="K42" s="57"/>
      <c r="L42" s="55"/>
      <c r="M42" s="87"/>
      <c r="N42" s="58">
        <f>IF(M42="","",VLOOKUP(M42,コード!$A$2:$C$338,2,FALSE))</f>
      </c>
      <c r="O42" s="59">
        <f t="shared" si="2"/>
      </c>
      <c r="P42" s="59"/>
      <c r="Q42" s="34">
        <f t="shared" si="3"/>
      </c>
      <c r="R42" s="60">
        <f t="shared" si="4"/>
        <v>0</v>
      </c>
      <c r="S42" s="32"/>
    </row>
    <row r="43" ht="19.5" customHeight="1" spans="1:19" x14ac:dyDescent="0.25">
      <c r="A43" s="51"/>
      <c r="B43" s="52"/>
      <c r="C43" s="53"/>
      <c r="D43" s="54">
        <f t="shared" si="8"/>
        <v>0</v>
      </c>
      <c r="E43" s="55"/>
      <c r="F43" s="55"/>
      <c r="G43" s="55"/>
      <c r="H43" s="55"/>
      <c r="I43" s="56"/>
      <c r="J43" s="86"/>
      <c r="K43" s="57"/>
      <c r="L43" s="55"/>
      <c r="M43" s="87"/>
      <c r="N43" s="58">
        <f>IF(M43="","",VLOOKUP(M43,コード!$A$2:$C$338,2,FALSE))</f>
      </c>
      <c r="O43" s="59">
        <f t="shared" si="2"/>
      </c>
      <c r="P43" s="59"/>
      <c r="Q43" s="34">
        <f t="shared" si="3"/>
      </c>
      <c r="R43" s="60">
        <f t="shared" si="4"/>
        <v>0</v>
      </c>
      <c r="S43" s="32"/>
    </row>
    <row r="44" ht="19.5" customHeight="1" spans="1:19" x14ac:dyDescent="0.25">
      <c r="A44" s="51"/>
      <c r="B44" s="52"/>
      <c r="C44" s="53"/>
      <c r="D44" s="54">
        <f t="shared" si="8"/>
        <v>0</v>
      </c>
      <c r="E44" s="55"/>
      <c r="F44" s="55"/>
      <c r="G44" s="55"/>
      <c r="H44" s="55"/>
      <c r="I44" s="56"/>
      <c r="J44" s="86"/>
      <c r="K44" s="57"/>
      <c r="L44" s="55"/>
      <c r="M44" s="87"/>
      <c r="N44" s="58">
        <f>IF(M44="","",VLOOKUP(M44,コード!$A$2:$C$338,2,FALSE))</f>
      </c>
      <c r="O44" s="59">
        <f t="shared" si="2"/>
      </c>
      <c r="P44" s="59"/>
      <c r="Q44" s="34">
        <f t="shared" si="3"/>
      </c>
      <c r="R44" s="60">
        <f t="shared" si="4"/>
        <v>0</v>
      </c>
      <c r="S44" s="32"/>
    </row>
    <row r="45" ht="19.5" customHeight="1" spans="1:19" x14ac:dyDescent="0.25">
      <c r="A45" s="51"/>
      <c r="B45" s="52"/>
      <c r="C45" s="53"/>
      <c r="D45" s="54">
        <f t="shared" si="8"/>
        <v>0</v>
      </c>
      <c r="E45" s="55"/>
      <c r="F45" s="55"/>
      <c r="G45" s="55"/>
      <c r="H45" s="55"/>
      <c r="I45" s="56"/>
      <c r="J45" s="86"/>
      <c r="K45" s="57"/>
      <c r="L45" s="55"/>
      <c r="M45" s="87"/>
      <c r="N45" s="58">
        <f>IF(M45="","",VLOOKUP(M45,コード!$A$2:$C$338,2,FALSE))</f>
      </c>
      <c r="O45" s="59">
        <f t="shared" si="2"/>
      </c>
      <c r="P45" s="59"/>
      <c r="Q45" s="34">
        <f t="shared" si="3"/>
      </c>
      <c r="R45" s="60">
        <f t="shared" si="4"/>
        <v>0</v>
      </c>
      <c r="S45" s="32"/>
    </row>
    <row r="46" ht="19.5" customHeight="1" spans="1:19" x14ac:dyDescent="0.25">
      <c r="A46" s="51"/>
      <c r="B46" s="52"/>
      <c r="C46" s="53"/>
      <c r="D46" s="54">
        <f t="shared" si="8"/>
        <v>0</v>
      </c>
      <c r="E46" s="55"/>
      <c r="F46" s="55"/>
      <c r="G46" s="55"/>
      <c r="H46" s="55"/>
      <c r="I46" s="56"/>
      <c r="J46" s="86"/>
      <c r="K46" s="57"/>
      <c r="L46" s="55"/>
      <c r="M46" s="87"/>
      <c r="N46" s="58">
        <f>IF(M46="","",VLOOKUP(M46,コード!$A$2:$C$338,2,FALSE))</f>
      </c>
      <c r="O46" s="59">
        <f t="shared" si="2"/>
      </c>
      <c r="P46" s="59"/>
      <c r="Q46" s="34">
        <f t="shared" si="3"/>
      </c>
      <c r="R46" s="60">
        <f t="shared" si="4"/>
        <v>0</v>
      </c>
      <c r="S46" s="32"/>
    </row>
    <row r="47" ht="19.5" customHeight="1" spans="1:19" x14ac:dyDescent="0.25">
      <c r="A47" s="51"/>
      <c r="B47" s="52"/>
      <c r="C47" s="53"/>
      <c r="D47" s="54">
        <f t="shared" si="8"/>
        <v>0</v>
      </c>
      <c r="E47" s="55"/>
      <c r="F47" s="55"/>
      <c r="G47" s="55"/>
      <c r="H47" s="55"/>
      <c r="I47" s="56"/>
      <c r="J47" s="86"/>
      <c r="K47" s="57"/>
      <c r="L47" s="55"/>
      <c r="M47" s="87"/>
      <c r="N47" s="58">
        <f>IF(M47="","",VLOOKUP(M47,コード!$A$2:$C$338,2,FALSE))</f>
      </c>
      <c r="O47" s="59">
        <f t="shared" si="2"/>
      </c>
      <c r="P47" s="59"/>
      <c r="Q47" s="34">
        <f t="shared" si="3"/>
      </c>
      <c r="R47" s="60">
        <f t="shared" si="4"/>
        <v>0</v>
      </c>
      <c r="S47" s="32"/>
    </row>
    <row r="48" ht="19.5" customHeight="1" spans="1:19" x14ac:dyDescent="0.25">
      <c r="A48" s="51"/>
      <c r="B48" s="52"/>
      <c r="C48" s="53"/>
      <c r="D48" s="54">
        <f t="shared" si="8"/>
        <v>0</v>
      </c>
      <c r="E48" s="55"/>
      <c r="F48" s="55"/>
      <c r="G48" s="55"/>
      <c r="H48" s="55"/>
      <c r="I48" s="56"/>
      <c r="J48" s="86"/>
      <c r="K48" s="57"/>
      <c r="L48" s="55"/>
      <c r="M48" s="87"/>
      <c r="N48" s="58">
        <f>IF(M48="","",VLOOKUP(M48,コード!$A$2:$C$338,2,FALSE))</f>
      </c>
      <c r="O48" s="59">
        <f t="shared" si="2"/>
      </c>
      <c r="P48" s="59"/>
      <c r="Q48" s="34">
        <f t="shared" si="3"/>
      </c>
      <c r="R48" s="60">
        <f t="shared" si="4"/>
        <v>0</v>
      </c>
      <c r="S48" s="32"/>
    </row>
    <row r="49" ht="19.5" customHeight="1" spans="1:19" x14ac:dyDescent="0.25">
      <c r="A49" s="51"/>
      <c r="B49" s="52"/>
      <c r="C49" s="53"/>
      <c r="D49" s="54">
        <f t="shared" si="8"/>
        <v>0</v>
      </c>
      <c r="E49" s="55"/>
      <c r="F49" s="55"/>
      <c r="G49" s="55"/>
      <c r="H49" s="55"/>
      <c r="I49" s="56"/>
      <c r="J49" s="86"/>
      <c r="K49" s="57"/>
      <c r="L49" s="55"/>
      <c r="M49" s="87"/>
      <c r="N49" s="58">
        <f>IF(M49="","",VLOOKUP(M49,コード!$A$2:$C$338,2,FALSE))</f>
      </c>
      <c r="O49" s="59">
        <f t="shared" si="2"/>
      </c>
      <c r="P49" s="59"/>
      <c r="Q49" s="34">
        <f t="shared" si="3"/>
      </c>
      <c r="R49" s="60">
        <f t="shared" si="4"/>
        <v>0</v>
      </c>
      <c r="S49" s="32"/>
    </row>
    <row r="50" ht="19.5" customHeight="1" spans="1:19" x14ac:dyDescent="0.25">
      <c r="A50" s="51"/>
      <c r="B50" s="52"/>
      <c r="C50" s="53"/>
      <c r="D50" s="54">
        <f t="shared" si="8"/>
        <v>0</v>
      </c>
      <c r="E50" s="55"/>
      <c r="F50" s="55"/>
      <c r="G50" s="55"/>
      <c r="H50" s="55"/>
      <c r="I50" s="56"/>
      <c r="J50" s="86"/>
      <c r="K50" s="57"/>
      <c r="L50" s="55"/>
      <c r="M50" s="87"/>
      <c r="N50" s="58">
        <f>IF(M50="","",VLOOKUP(M50,コード!$A$2:$C$338,2,FALSE))</f>
      </c>
      <c r="O50" s="59">
        <f t="shared" si="2"/>
      </c>
      <c r="P50" s="59"/>
      <c r="Q50" s="34">
        <f t="shared" si="3"/>
      </c>
      <c r="R50" s="60">
        <f t="shared" si="4"/>
        <v>0</v>
      </c>
      <c r="S50" s="32"/>
    </row>
    <row r="51" ht="19.5" customHeight="1" spans="1:19" x14ac:dyDescent="0.25">
      <c r="A51" s="51"/>
      <c r="B51" s="52"/>
      <c r="C51" s="53"/>
      <c r="D51" s="54">
        <f t="shared" si="8"/>
        <v>0</v>
      </c>
      <c r="E51" s="55"/>
      <c r="F51" s="55"/>
      <c r="G51" s="55"/>
      <c r="H51" s="55"/>
      <c r="I51" s="56"/>
      <c r="J51" s="86"/>
      <c r="K51" s="57"/>
      <c r="L51" s="55"/>
      <c r="M51" s="87"/>
      <c r="N51" s="58">
        <f>IF(M51="","",VLOOKUP(M51,コード!$A$2:$C$338,2,FALSE))</f>
      </c>
      <c r="O51" s="59">
        <f t="shared" si="2"/>
      </c>
      <c r="P51" s="59"/>
      <c r="Q51" s="34">
        <f t="shared" si="3"/>
      </c>
      <c r="R51" s="60">
        <f t="shared" si="4"/>
        <v>0</v>
      </c>
      <c r="S51" s="32"/>
    </row>
    <row r="52" ht="19.5" customHeight="1" spans="1:19" x14ac:dyDescent="0.25">
      <c r="A52" s="51"/>
      <c r="B52" s="52"/>
      <c r="C52" s="53"/>
      <c r="D52" s="54">
        <f t="shared" si="8"/>
        <v>0</v>
      </c>
      <c r="E52" s="55"/>
      <c r="F52" s="55"/>
      <c r="G52" s="55"/>
      <c r="H52" s="55"/>
      <c r="I52" s="56"/>
      <c r="J52" s="86"/>
      <c r="K52" s="57"/>
      <c r="L52" s="55"/>
      <c r="M52" s="87"/>
      <c r="N52" s="58">
        <f>IF(M52="","",VLOOKUP(M52,コード!$A$2:$C$338,2,FALSE))</f>
      </c>
      <c r="O52" s="59">
        <f t="shared" si="2"/>
      </c>
      <c r="P52" s="59"/>
      <c r="Q52" s="34">
        <f t="shared" si="3"/>
      </c>
      <c r="R52" s="60">
        <f t="shared" si="4"/>
        <v>0</v>
      </c>
      <c r="S52" s="32"/>
    </row>
    <row r="53" ht="19.5" customHeight="1" spans="1:19" x14ac:dyDescent="0.25">
      <c r="A53" s="51"/>
      <c r="B53" s="52"/>
      <c r="C53" s="53"/>
      <c r="D53" s="54">
        <f t="shared" si="8"/>
        <v>0</v>
      </c>
      <c r="E53" s="55"/>
      <c r="F53" s="55"/>
      <c r="G53" s="55"/>
      <c r="H53" s="55"/>
      <c r="I53" s="56"/>
      <c r="J53" s="86"/>
      <c r="K53" s="57"/>
      <c r="L53" s="55"/>
      <c r="M53" s="87"/>
      <c r="N53" s="58">
        <f>IF(M53="","",VLOOKUP(M53,コード!$A$2:$C$338,2,FALSE))</f>
      </c>
      <c r="O53" s="59">
        <f t="shared" si="2"/>
      </c>
      <c r="P53" s="59"/>
      <c r="Q53" s="34">
        <f t="shared" si="3"/>
      </c>
      <c r="R53" s="60">
        <f t="shared" si="4"/>
        <v>0</v>
      </c>
      <c r="S53" s="32"/>
    </row>
    <row r="54" ht="19.5" customHeight="1" spans="1:19" x14ac:dyDescent="0.25">
      <c r="A54" s="51"/>
      <c r="B54" s="52"/>
      <c r="C54" s="53"/>
      <c r="D54" s="54">
        <f t="shared" si="8"/>
        <v>0</v>
      </c>
      <c r="E54" s="55"/>
      <c r="F54" s="55"/>
      <c r="G54" s="55"/>
      <c r="H54" s="55"/>
      <c r="I54" s="56"/>
      <c r="J54" s="86"/>
      <c r="K54" s="57"/>
      <c r="L54" s="55"/>
      <c r="M54" s="87"/>
      <c r="N54" s="58">
        <f>IF(M54="","",VLOOKUP(M54,コード!$A$2:$C$338,2,FALSE))</f>
      </c>
      <c r="O54" s="59">
        <f t="shared" si="2"/>
      </c>
      <c r="P54" s="59"/>
      <c r="Q54" s="34">
        <f t="shared" si="3"/>
      </c>
      <c r="R54" s="60">
        <f t="shared" si="4"/>
        <v>0</v>
      </c>
      <c r="S54" s="32"/>
    </row>
    <row r="55" ht="19.5" customHeight="1" spans="1:19" x14ac:dyDescent="0.25">
      <c r="A55" s="51"/>
      <c r="B55" s="52"/>
      <c r="C55" s="53"/>
      <c r="D55" s="54">
        <f t="shared" si="8"/>
        <v>0</v>
      </c>
      <c r="E55" s="55"/>
      <c r="F55" s="55"/>
      <c r="G55" s="55"/>
      <c r="H55" s="55"/>
      <c r="I55" s="56"/>
      <c r="J55" s="86"/>
      <c r="K55" s="57"/>
      <c r="L55" s="55"/>
      <c r="M55" s="87"/>
      <c r="N55" s="58">
        <f>IF(M55="","",VLOOKUP(M55,コード!$A$2:$C$338,2,FALSE))</f>
      </c>
      <c r="O55" s="59">
        <f t="shared" si="2"/>
      </c>
      <c r="P55" s="59"/>
      <c r="Q55" s="34">
        <f t="shared" si="3"/>
      </c>
      <c r="R55" s="60">
        <f t="shared" si="4"/>
        <v>0</v>
      </c>
      <c r="S55" s="32"/>
    </row>
    <row r="56" ht="19.5" customHeight="1" spans="1:19" x14ac:dyDescent="0.25">
      <c r="A56" s="51"/>
      <c r="B56" s="52"/>
      <c r="C56" s="53"/>
      <c r="D56" s="54">
        <f t="shared" si="8"/>
        <v>0</v>
      </c>
      <c r="E56" s="55"/>
      <c r="F56" s="55"/>
      <c r="G56" s="55"/>
      <c r="H56" s="55"/>
      <c r="I56" s="56"/>
      <c r="J56" s="86"/>
      <c r="K56" s="57"/>
      <c r="L56" s="55"/>
      <c r="M56" s="87"/>
      <c r="N56" s="58">
        <f>IF(M56="","",VLOOKUP(M56,コード!$A$2:$C$338,2,FALSE))</f>
      </c>
      <c r="O56" s="59">
        <f t="shared" si="2"/>
      </c>
      <c r="P56" s="59"/>
      <c r="Q56" s="34">
        <f t="shared" si="3"/>
      </c>
      <c r="R56" s="60">
        <f t="shared" si="4"/>
        <v>0</v>
      </c>
      <c r="S56" s="32"/>
    </row>
    <row r="57" ht="19.5" customHeight="1" spans="1:19" x14ac:dyDescent="0.25">
      <c r="A57" s="51"/>
      <c r="B57" s="52"/>
      <c r="C57" s="53"/>
      <c r="D57" s="54">
        <f t="shared" si="8"/>
        <v>0</v>
      </c>
      <c r="E57" s="55"/>
      <c r="F57" s="55"/>
      <c r="G57" s="55"/>
      <c r="H57" s="55"/>
      <c r="I57" s="56"/>
      <c r="J57" s="86"/>
      <c r="K57" s="57"/>
      <c r="L57" s="55"/>
      <c r="M57" s="87"/>
      <c r="N57" s="58">
        <f>IF(M57="","",VLOOKUP(M57,コード!$A$2:$C$338,2,FALSE))</f>
      </c>
      <c r="O57" s="59">
        <f t="shared" si="2"/>
      </c>
      <c r="P57" s="59"/>
      <c r="Q57" s="34">
        <f t="shared" si="3"/>
      </c>
      <c r="R57" s="60">
        <f t="shared" si="4"/>
        <v>0</v>
      </c>
      <c r="S57" s="32"/>
    </row>
    <row r="58" ht="19.5" customHeight="1" spans="1:19" x14ac:dyDescent="0.25">
      <c r="A58" s="51"/>
      <c r="B58" s="52"/>
      <c r="C58" s="53"/>
      <c r="D58" s="54">
        <f t="shared" si="8"/>
        <v>0</v>
      </c>
      <c r="E58" s="55"/>
      <c r="F58" s="55"/>
      <c r="G58" s="55"/>
      <c r="H58" s="55"/>
      <c r="I58" s="56"/>
      <c r="J58" s="86"/>
      <c r="K58" s="57"/>
      <c r="L58" s="55"/>
      <c r="M58" s="87"/>
      <c r="N58" s="58">
        <f>IF(M58="","",VLOOKUP(M58,コード!$A$2:$C$338,2,FALSE))</f>
      </c>
      <c r="O58" s="59">
        <f t="shared" si="2"/>
      </c>
      <c r="P58" s="59"/>
      <c r="Q58" s="34">
        <f t="shared" si="3"/>
      </c>
      <c r="R58" s="60">
        <f t="shared" si="4"/>
        <v>0</v>
      </c>
      <c r="S58" s="32"/>
    </row>
    <row r="59" ht="19.5" customHeight="1" spans="1:19" x14ac:dyDescent="0.25">
      <c r="A59" s="51"/>
      <c r="B59" s="52"/>
      <c r="C59" s="53"/>
      <c r="D59" s="54">
        <f t="shared" si="8"/>
        <v>0</v>
      </c>
      <c r="E59" s="55"/>
      <c r="F59" s="55"/>
      <c r="G59" s="55"/>
      <c r="H59" s="55"/>
      <c r="I59" s="56"/>
      <c r="J59" s="86"/>
      <c r="K59" s="57"/>
      <c r="L59" s="55"/>
      <c r="M59" s="87"/>
      <c r="N59" s="58">
        <f>IF(M59="","",VLOOKUP(M59,コード!$A$2:$C$338,2,FALSE))</f>
      </c>
      <c r="O59" s="59">
        <f t="shared" si="2"/>
      </c>
      <c r="P59" s="59"/>
      <c r="Q59" s="34">
        <f t="shared" si="3"/>
      </c>
      <c r="R59" s="60">
        <f t="shared" si="4"/>
        <v>0</v>
      </c>
      <c r="S59" s="32"/>
    </row>
    <row r="60" ht="19.5" customHeight="1" spans="1:19" x14ac:dyDescent="0.25">
      <c r="A60" s="51"/>
      <c r="B60" s="52"/>
      <c r="C60" s="53"/>
      <c r="D60" s="54">
        <f t="shared" si="8"/>
        <v>0</v>
      </c>
      <c r="E60" s="55"/>
      <c r="F60" s="55"/>
      <c r="G60" s="55"/>
      <c r="H60" s="55"/>
      <c r="I60" s="56"/>
      <c r="J60" s="86"/>
      <c r="K60" s="57"/>
      <c r="L60" s="55"/>
      <c r="M60" s="87"/>
      <c r="N60" s="58">
        <f>IF(M60="","",VLOOKUP(M60,コード!$A$2:$C$338,2,FALSE))</f>
      </c>
      <c r="O60" s="59">
        <f t="shared" si="2"/>
      </c>
      <c r="P60" s="59"/>
      <c r="Q60" s="34">
        <f t="shared" ref="Q60:Q123" si="9">M60&amp;J60</f>
      </c>
      <c r="R60" s="60">
        <f t="shared" ref="R60:R123" si="10">B60+C60</f>
        <v>0</v>
      </c>
      <c r="S60" s="32"/>
    </row>
    <row r="61" ht="19.5" customHeight="1" spans="1:19" x14ac:dyDescent="0.25">
      <c r="A61" s="51"/>
      <c r="B61" s="52"/>
      <c r="C61" s="53"/>
      <c r="D61" s="54">
        <f t="shared" si="8"/>
        <v>0</v>
      </c>
      <c r="E61" s="55"/>
      <c r="F61" s="55"/>
      <c r="G61" s="55"/>
      <c r="H61" s="55"/>
      <c r="I61" s="56"/>
      <c r="J61" s="86"/>
      <c r="K61" s="57"/>
      <c r="L61" s="55"/>
      <c r="M61" s="87"/>
      <c r="N61" s="58">
        <f>IF(M61="","",VLOOKUP(M61,コード!$A$2:$C$338,2,FALSE))</f>
      </c>
      <c r="O61" s="59">
        <f t="shared" si="2"/>
      </c>
      <c r="P61" s="59"/>
      <c r="Q61" s="34">
        <f t="shared" si="9"/>
      </c>
      <c r="R61" s="60">
        <f t="shared" si="10"/>
        <v>0</v>
      </c>
      <c r="S61" s="32"/>
    </row>
    <row r="62" ht="19.5" customHeight="1" spans="1:19" x14ac:dyDescent="0.25">
      <c r="A62" s="51"/>
      <c r="B62" s="52"/>
      <c r="C62" s="53"/>
      <c r="D62" s="54">
        <f t="shared" si="8"/>
        <v>0</v>
      </c>
      <c r="E62" s="55"/>
      <c r="F62" s="55"/>
      <c r="G62" s="55"/>
      <c r="H62" s="55"/>
      <c r="I62" s="56"/>
      <c r="J62" s="86"/>
      <c r="K62" s="57"/>
      <c r="L62" s="55"/>
      <c r="M62" s="87"/>
      <c r="N62" s="58">
        <f>IF(M62="","",VLOOKUP(M62,コード!$A$2:$C$338,2,FALSE))</f>
      </c>
      <c r="O62" s="59">
        <f t="shared" si="2"/>
      </c>
      <c r="P62" s="59"/>
      <c r="Q62" s="34">
        <f t="shared" si="9"/>
      </c>
      <c r="R62" s="60">
        <f t="shared" si="10"/>
        <v>0</v>
      </c>
      <c r="S62" s="32"/>
    </row>
    <row r="63" ht="19.5" customHeight="1" spans="1:19" x14ac:dyDescent="0.25">
      <c r="A63" s="51"/>
      <c r="B63" s="52"/>
      <c r="C63" s="53"/>
      <c r="D63" s="54">
        <f t="shared" si="8"/>
        <v>0</v>
      </c>
      <c r="E63" s="55"/>
      <c r="F63" s="55"/>
      <c r="G63" s="55"/>
      <c r="H63" s="55"/>
      <c r="I63" s="56"/>
      <c r="J63" s="86"/>
      <c r="K63" s="57"/>
      <c r="L63" s="55"/>
      <c r="M63" s="87"/>
      <c r="N63" s="58">
        <f>IF(M63="","",VLOOKUP(M63,コード!$A$2:$C$338,2,FALSE))</f>
      </c>
      <c r="O63" s="59">
        <f t="shared" si="2"/>
      </c>
      <c r="P63" s="59"/>
      <c r="Q63" s="34">
        <f t="shared" si="9"/>
      </c>
      <c r="R63" s="60">
        <f t="shared" si="10"/>
        <v>0</v>
      </c>
      <c r="S63" s="32"/>
    </row>
    <row r="64" ht="19.5" customHeight="1" spans="1:19" x14ac:dyDescent="0.25">
      <c r="A64" s="51"/>
      <c r="B64" s="52"/>
      <c r="C64" s="53"/>
      <c r="D64" s="54">
        <f t="shared" si="8"/>
        <v>0</v>
      </c>
      <c r="E64" s="55"/>
      <c r="F64" s="55"/>
      <c r="G64" s="55"/>
      <c r="H64" s="55"/>
      <c r="I64" s="56"/>
      <c r="J64" s="86"/>
      <c r="K64" s="57"/>
      <c r="L64" s="55"/>
      <c r="M64" s="87"/>
      <c r="N64" s="58">
        <f>IF(M64="","",VLOOKUP(M64,コード!$A$2:$C$338,2,FALSE))</f>
      </c>
      <c r="O64" s="59">
        <f t="shared" si="2"/>
      </c>
      <c r="P64" s="59"/>
      <c r="Q64" s="34">
        <f t="shared" si="9"/>
      </c>
      <c r="R64" s="60">
        <f t="shared" si="10"/>
        <v>0</v>
      </c>
      <c r="S64" s="32"/>
    </row>
    <row r="65" ht="19.5" customHeight="1" spans="1:19" x14ac:dyDescent="0.25">
      <c r="A65" s="51"/>
      <c r="B65" s="52"/>
      <c r="C65" s="53"/>
      <c r="D65" s="54">
        <f t="shared" si="8"/>
        <v>0</v>
      </c>
      <c r="E65" s="55"/>
      <c r="F65" s="55"/>
      <c r="G65" s="55"/>
      <c r="H65" s="55"/>
      <c r="I65" s="56"/>
      <c r="J65" s="86"/>
      <c r="K65" s="57"/>
      <c r="L65" s="55"/>
      <c r="M65" s="87"/>
      <c r="N65" s="58">
        <f>IF(M65="","",VLOOKUP(M65,コード!$A$2:$C$338,2,FALSE))</f>
      </c>
      <c r="O65" s="59">
        <f t="shared" si="2"/>
      </c>
      <c r="P65" s="59"/>
      <c r="Q65" s="34">
        <f t="shared" si="9"/>
      </c>
      <c r="R65" s="60">
        <f t="shared" si="10"/>
        <v>0</v>
      </c>
      <c r="S65" s="32"/>
    </row>
    <row r="66" ht="19.5" customHeight="1" spans="1:19" x14ac:dyDescent="0.25">
      <c r="A66" s="51"/>
      <c r="B66" s="52"/>
      <c r="C66" s="53"/>
      <c r="D66" s="54">
        <f t="shared" si="8"/>
        <v>0</v>
      </c>
      <c r="E66" s="55"/>
      <c r="F66" s="55"/>
      <c r="G66" s="55"/>
      <c r="H66" s="55"/>
      <c r="I66" s="56"/>
      <c r="J66" s="86"/>
      <c r="K66" s="57"/>
      <c r="L66" s="55"/>
      <c r="M66" s="87"/>
      <c r="N66" s="58">
        <f>IF(M66="","",VLOOKUP(M66,コード!$A$2:$C$338,2,FALSE))</f>
      </c>
      <c r="O66" s="59">
        <f t="shared" si="2"/>
      </c>
      <c r="P66" s="59"/>
      <c r="Q66" s="34">
        <f t="shared" si="9"/>
      </c>
      <c r="R66" s="60">
        <f t="shared" si="10"/>
        <v>0</v>
      </c>
      <c r="S66" s="32"/>
    </row>
    <row r="67" ht="19.5" customHeight="1" spans="1:19" x14ac:dyDescent="0.25">
      <c r="A67" s="51"/>
      <c r="B67" s="52"/>
      <c r="C67" s="53"/>
      <c r="D67" s="54">
        <f t="shared" si="8"/>
        <v>0</v>
      </c>
      <c r="E67" s="55"/>
      <c r="F67" s="55"/>
      <c r="G67" s="55"/>
      <c r="H67" s="55"/>
      <c r="I67" s="56"/>
      <c r="J67" s="86"/>
      <c r="K67" s="57"/>
      <c r="L67" s="55"/>
      <c r="M67" s="87"/>
      <c r="N67" s="58">
        <f>IF(M67="","",VLOOKUP(M67,コード!$A$2:$C$338,2,FALSE))</f>
      </c>
      <c r="O67" s="59">
        <f t="shared" ref="O67:O130" si="11">IF(E67="","","【" &amp;E67 &amp;"】") &amp; K67 &amp; IF(G67="","","［" &amp; G67 &amp;"］") &amp; I67</f>
      </c>
      <c r="P67" s="59"/>
      <c r="Q67" s="34">
        <f t="shared" si="9"/>
      </c>
      <c r="R67" s="60">
        <f t="shared" si="10"/>
        <v>0</v>
      </c>
      <c r="S67" s="32"/>
    </row>
    <row r="68" ht="19.5" customHeight="1" spans="1:19" x14ac:dyDescent="0.25">
      <c r="A68" s="51"/>
      <c r="B68" s="52"/>
      <c r="C68" s="53"/>
      <c r="D68" s="54">
        <f t="shared" si="8"/>
        <v>0</v>
      </c>
      <c r="E68" s="55"/>
      <c r="F68" s="55"/>
      <c r="G68" s="55"/>
      <c r="H68" s="55"/>
      <c r="I68" s="56"/>
      <c r="J68" s="86"/>
      <c r="K68" s="57"/>
      <c r="L68" s="55"/>
      <c r="M68" s="87"/>
      <c r="N68" s="58">
        <f>IF(M68="","",VLOOKUP(M68,コード!$A$2:$C$338,2,FALSE))</f>
      </c>
      <c r="O68" s="59">
        <f t="shared" si="11"/>
      </c>
      <c r="P68" s="59"/>
      <c r="Q68" s="34">
        <f t="shared" si="9"/>
      </c>
      <c r="R68" s="60">
        <f t="shared" si="10"/>
        <v>0</v>
      </c>
      <c r="S68" s="32"/>
    </row>
    <row r="69" ht="19.5" customHeight="1" spans="1:19" x14ac:dyDescent="0.25">
      <c r="A69" s="51"/>
      <c r="B69" s="52"/>
      <c r="C69" s="53"/>
      <c r="D69" s="54">
        <f t="shared" si="8"/>
        <v>0</v>
      </c>
      <c r="E69" s="55"/>
      <c r="F69" s="55"/>
      <c r="G69" s="55"/>
      <c r="H69" s="55"/>
      <c r="I69" s="56"/>
      <c r="J69" s="86"/>
      <c r="K69" s="57"/>
      <c r="L69" s="55"/>
      <c r="M69" s="87"/>
      <c r="N69" s="58">
        <f>IF(M69="","",VLOOKUP(M69,コード!$A$2:$C$338,2,FALSE))</f>
      </c>
      <c r="O69" s="59">
        <f t="shared" si="11"/>
      </c>
      <c r="P69" s="59"/>
      <c r="Q69" s="34">
        <f t="shared" si="9"/>
      </c>
      <c r="R69" s="60">
        <f t="shared" si="10"/>
        <v>0</v>
      </c>
      <c r="S69" s="32"/>
    </row>
    <row r="70" ht="19.5" customHeight="1" spans="1:19" x14ac:dyDescent="0.25">
      <c r="A70" s="51"/>
      <c r="B70" s="52"/>
      <c r="C70" s="53"/>
      <c r="D70" s="54">
        <f t="shared" si="8"/>
        <v>0</v>
      </c>
      <c r="E70" s="55"/>
      <c r="F70" s="55"/>
      <c r="G70" s="55"/>
      <c r="H70" s="55"/>
      <c r="I70" s="56"/>
      <c r="J70" s="86"/>
      <c r="K70" s="57"/>
      <c r="L70" s="55"/>
      <c r="M70" s="87"/>
      <c r="N70" s="58">
        <f>IF(M70="","",VLOOKUP(M70,コード!$A$2:$C$338,2,FALSE))</f>
      </c>
      <c r="O70" s="59">
        <f t="shared" si="11"/>
      </c>
      <c r="P70" s="59"/>
      <c r="Q70" s="34">
        <f t="shared" si="9"/>
      </c>
      <c r="R70" s="60">
        <f t="shared" si="10"/>
        <v>0</v>
      </c>
      <c r="S70" s="32"/>
    </row>
    <row r="71" ht="19.5" customHeight="1" spans="1:19" x14ac:dyDescent="0.25">
      <c r="A71" s="51"/>
      <c r="B71" s="52"/>
      <c r="C71" s="53"/>
      <c r="D71" s="54">
        <f t="shared" si="8"/>
        <v>0</v>
      </c>
      <c r="E71" s="55"/>
      <c r="F71" s="55"/>
      <c r="G71" s="55"/>
      <c r="H71" s="55"/>
      <c r="I71" s="56"/>
      <c r="J71" s="86"/>
      <c r="K71" s="57"/>
      <c r="L71" s="55"/>
      <c r="M71" s="87"/>
      <c r="N71" s="58">
        <f>IF(M71="","",VLOOKUP(M71,コード!$A$2:$C$338,2,FALSE))</f>
      </c>
      <c r="O71" s="59">
        <f t="shared" si="11"/>
      </c>
      <c r="P71" s="59"/>
      <c r="Q71" s="34">
        <f t="shared" si="9"/>
      </c>
      <c r="R71" s="60">
        <f t="shared" si="10"/>
        <v>0</v>
      </c>
      <c r="S71" s="32"/>
    </row>
    <row r="72" ht="19.5" customHeight="1" spans="1:19" x14ac:dyDescent="0.25">
      <c r="A72" s="51"/>
      <c r="B72" s="52"/>
      <c r="C72" s="53"/>
      <c r="D72" s="54">
        <f t="shared" si="8"/>
        <v>0</v>
      </c>
      <c r="E72" s="55"/>
      <c r="F72" s="55"/>
      <c r="G72" s="55"/>
      <c r="H72" s="55"/>
      <c r="I72" s="56"/>
      <c r="J72" s="86"/>
      <c r="K72" s="57"/>
      <c r="L72" s="55"/>
      <c r="M72" s="87"/>
      <c r="N72" s="58">
        <f>IF(M72="","",VLOOKUP(M72,コード!$A$2:$C$338,2,FALSE))</f>
      </c>
      <c r="O72" s="59">
        <f t="shared" si="11"/>
      </c>
      <c r="P72" s="59"/>
      <c r="Q72" s="34">
        <f t="shared" si="9"/>
      </c>
      <c r="R72" s="60">
        <f t="shared" si="10"/>
        <v>0</v>
      </c>
      <c r="S72" s="32"/>
    </row>
    <row r="73" ht="19.5" customHeight="1" spans="1:19" x14ac:dyDescent="0.25">
      <c r="A73" s="51"/>
      <c r="B73" s="52"/>
      <c r="C73" s="53"/>
      <c r="D73" s="54">
        <f t="shared" si="8"/>
        <v>0</v>
      </c>
      <c r="E73" s="55"/>
      <c r="F73" s="55"/>
      <c r="G73" s="55"/>
      <c r="H73" s="55"/>
      <c r="I73" s="56"/>
      <c r="J73" s="86"/>
      <c r="K73" s="57"/>
      <c r="L73" s="55"/>
      <c r="M73" s="87"/>
      <c r="N73" s="58">
        <f>IF(M73="","",VLOOKUP(M73,コード!$A$2:$C$338,2,FALSE))</f>
      </c>
      <c r="O73" s="59">
        <f t="shared" si="11"/>
      </c>
      <c r="P73" s="59"/>
      <c r="Q73" s="34">
        <f t="shared" si="9"/>
      </c>
      <c r="R73" s="60">
        <f t="shared" si="10"/>
        <v>0</v>
      </c>
      <c r="S73" s="32"/>
    </row>
    <row r="74" ht="19.5" customHeight="1" spans="1:19" x14ac:dyDescent="0.25">
      <c r="A74" s="51"/>
      <c r="B74" s="52"/>
      <c r="C74" s="53"/>
      <c r="D74" s="54">
        <f t="shared" si="8"/>
        <v>0</v>
      </c>
      <c r="E74" s="55"/>
      <c r="F74" s="55"/>
      <c r="G74" s="55"/>
      <c r="H74" s="55"/>
      <c r="I74" s="56"/>
      <c r="J74" s="86"/>
      <c r="K74" s="57"/>
      <c r="L74" s="55"/>
      <c r="M74" s="87"/>
      <c r="N74" s="58">
        <f>IF(M74="","",VLOOKUP(M74,コード!$A$2:$C$338,2,FALSE))</f>
      </c>
      <c r="O74" s="59">
        <f t="shared" si="11"/>
      </c>
      <c r="P74" s="59"/>
      <c r="Q74" s="34">
        <f t="shared" si="9"/>
      </c>
      <c r="R74" s="60">
        <f t="shared" si="10"/>
        <v>0</v>
      </c>
      <c r="S74" s="32"/>
    </row>
    <row r="75" ht="19.5" customHeight="1" spans="1:19" x14ac:dyDescent="0.25">
      <c r="A75" s="51"/>
      <c r="B75" s="52"/>
      <c r="C75" s="53"/>
      <c r="D75" s="54">
        <f t="shared" si="8"/>
        <v>0</v>
      </c>
      <c r="E75" s="55"/>
      <c r="F75" s="55"/>
      <c r="G75" s="55"/>
      <c r="H75" s="55"/>
      <c r="I75" s="56"/>
      <c r="J75" s="86"/>
      <c r="K75" s="57"/>
      <c r="L75" s="55"/>
      <c r="M75" s="87"/>
      <c r="N75" s="58">
        <f>IF(M75="","",VLOOKUP(M75,コード!$A$2:$C$338,2,FALSE))</f>
      </c>
      <c r="O75" s="59">
        <f t="shared" si="11"/>
      </c>
      <c r="P75" s="59"/>
      <c r="Q75" s="34">
        <f t="shared" si="9"/>
      </c>
      <c r="R75" s="60">
        <f t="shared" si="10"/>
        <v>0</v>
      </c>
      <c r="S75" s="32"/>
    </row>
    <row r="76" ht="19.5" customHeight="1" spans="1:19" x14ac:dyDescent="0.25">
      <c r="A76" s="51"/>
      <c r="B76" s="52"/>
      <c r="C76" s="53"/>
      <c r="D76" s="54">
        <f t="shared" si="8"/>
        <v>0</v>
      </c>
      <c r="E76" s="55"/>
      <c r="F76" s="55"/>
      <c r="G76" s="55"/>
      <c r="H76" s="55"/>
      <c r="I76" s="56"/>
      <c r="J76" s="86"/>
      <c r="K76" s="57"/>
      <c r="L76" s="55"/>
      <c r="M76" s="87"/>
      <c r="N76" s="58">
        <f>IF(M76="","",VLOOKUP(M76,コード!$A$2:$C$338,2,FALSE))</f>
      </c>
      <c r="O76" s="59">
        <f t="shared" si="11"/>
      </c>
      <c r="P76" s="59"/>
      <c r="Q76" s="34">
        <f t="shared" si="9"/>
      </c>
      <c r="R76" s="60">
        <f t="shared" si="10"/>
        <v>0</v>
      </c>
      <c r="S76" s="32"/>
    </row>
    <row r="77" ht="19.5" customHeight="1" spans="1:19" x14ac:dyDescent="0.25">
      <c r="A77" s="51"/>
      <c r="B77" s="52"/>
      <c r="C77" s="53"/>
      <c r="D77" s="54">
        <f t="shared" si="8"/>
        <v>0</v>
      </c>
      <c r="E77" s="55"/>
      <c r="F77" s="55"/>
      <c r="G77" s="55"/>
      <c r="H77" s="55"/>
      <c r="I77" s="56"/>
      <c r="J77" s="86"/>
      <c r="K77" s="57"/>
      <c r="L77" s="55"/>
      <c r="M77" s="87"/>
      <c r="N77" s="58">
        <f>IF(M77="","",VLOOKUP(M77,コード!$A$2:$C$338,2,FALSE))</f>
      </c>
      <c r="O77" s="59">
        <f t="shared" si="11"/>
      </c>
      <c r="P77" s="59"/>
      <c r="Q77" s="34">
        <f t="shared" si="9"/>
      </c>
      <c r="R77" s="60">
        <f t="shared" si="10"/>
        <v>0</v>
      </c>
      <c r="S77" s="32"/>
    </row>
    <row r="78" ht="19.5" customHeight="1" spans="1:19" x14ac:dyDescent="0.25">
      <c r="A78" s="51"/>
      <c r="B78" s="52"/>
      <c r="C78" s="53"/>
      <c r="D78" s="54">
        <f t="shared" si="8"/>
        <v>0</v>
      </c>
      <c r="E78" s="55"/>
      <c r="F78" s="55"/>
      <c r="G78" s="55"/>
      <c r="H78" s="55"/>
      <c r="I78" s="56"/>
      <c r="J78" s="86"/>
      <c r="K78" s="57"/>
      <c r="L78" s="55"/>
      <c r="M78" s="87"/>
      <c r="N78" s="58">
        <f>IF(M78="","",VLOOKUP(M78,コード!$A$2:$C$338,2,FALSE))</f>
      </c>
      <c r="O78" s="59">
        <f t="shared" si="11"/>
      </c>
      <c r="P78" s="59"/>
      <c r="Q78" s="34">
        <f t="shared" si="9"/>
      </c>
      <c r="R78" s="60">
        <f t="shared" si="10"/>
        <v>0</v>
      </c>
      <c r="S78" s="32"/>
    </row>
    <row r="79" ht="19.5" customHeight="1" spans="1:19" x14ac:dyDescent="0.25">
      <c r="A79" s="51"/>
      <c r="B79" s="52"/>
      <c r="C79" s="53"/>
      <c r="D79" s="54">
        <f t="shared" si="8"/>
        <v>0</v>
      </c>
      <c r="E79" s="55"/>
      <c r="F79" s="55"/>
      <c r="G79" s="55"/>
      <c r="H79" s="55"/>
      <c r="I79" s="56"/>
      <c r="J79" s="86"/>
      <c r="K79" s="57"/>
      <c r="L79" s="55"/>
      <c r="M79" s="87"/>
      <c r="N79" s="58">
        <f>IF(M79="","",VLOOKUP(M79,コード!$A$2:$C$338,2,FALSE))</f>
      </c>
      <c r="O79" s="59">
        <f t="shared" si="11"/>
      </c>
      <c r="P79" s="59"/>
      <c r="Q79" s="34">
        <f t="shared" si="9"/>
      </c>
      <c r="R79" s="60">
        <f t="shared" si="10"/>
        <v>0</v>
      </c>
      <c r="S79" s="32"/>
    </row>
    <row r="80" ht="19.5" customHeight="1" spans="1:19" x14ac:dyDescent="0.25">
      <c r="A80" s="51"/>
      <c r="B80" s="52"/>
      <c r="C80" s="53"/>
      <c r="D80" s="54">
        <f t="shared" si="8"/>
        <v>0</v>
      </c>
      <c r="E80" s="55"/>
      <c r="F80" s="55"/>
      <c r="G80" s="55"/>
      <c r="H80" s="55"/>
      <c r="I80" s="56"/>
      <c r="J80" s="86"/>
      <c r="K80" s="57"/>
      <c r="L80" s="55"/>
      <c r="M80" s="87"/>
      <c r="N80" s="58">
        <f>IF(M80="","",VLOOKUP(M80,コード!$A$2:$C$338,2,FALSE))</f>
      </c>
      <c r="O80" s="59">
        <f t="shared" si="11"/>
      </c>
      <c r="P80" s="59"/>
      <c r="Q80" s="34">
        <f t="shared" si="9"/>
      </c>
      <c r="R80" s="60">
        <f t="shared" si="10"/>
        <v>0</v>
      </c>
      <c r="S80" s="32"/>
    </row>
    <row r="81" ht="19.5" customHeight="1" spans="1:19" x14ac:dyDescent="0.25">
      <c r="A81" s="51"/>
      <c r="B81" s="52"/>
      <c r="C81" s="53"/>
      <c r="D81" s="54">
        <f t="shared" si="8"/>
        <v>0</v>
      </c>
      <c r="E81" s="55"/>
      <c r="F81" s="55"/>
      <c r="G81" s="55"/>
      <c r="H81" s="55"/>
      <c r="I81" s="56"/>
      <c r="J81" s="86"/>
      <c r="K81" s="57"/>
      <c r="L81" s="55"/>
      <c r="M81" s="87"/>
      <c r="N81" s="58">
        <f>IF(M81="","",VLOOKUP(M81,コード!$A$2:$C$338,2,FALSE))</f>
      </c>
      <c r="O81" s="59">
        <f t="shared" si="11"/>
      </c>
      <c r="P81" s="59"/>
      <c r="Q81" s="34">
        <f t="shared" si="9"/>
      </c>
      <c r="R81" s="60">
        <f t="shared" si="10"/>
        <v>0</v>
      </c>
      <c r="S81" s="32"/>
    </row>
    <row r="82" ht="19.5" customHeight="1" spans="1:19" x14ac:dyDescent="0.25">
      <c r="A82" s="51"/>
      <c r="B82" s="52"/>
      <c r="C82" s="53"/>
      <c r="D82" s="54">
        <f t="shared" ref="D82:D145" si="12">ROUNDUP((B82+C82)/8,3)</f>
        <v>0</v>
      </c>
      <c r="E82" s="55"/>
      <c r="F82" s="55"/>
      <c r="G82" s="55"/>
      <c r="H82" s="55"/>
      <c r="I82" s="56"/>
      <c r="J82" s="86"/>
      <c r="K82" s="57"/>
      <c r="L82" s="55"/>
      <c r="M82" s="87"/>
      <c r="N82" s="58">
        <f>IF(M82="","",VLOOKUP(M82,コード!$A$2:$C$338,2,FALSE))</f>
      </c>
      <c r="O82" s="59">
        <f t="shared" si="11"/>
      </c>
      <c r="P82" s="59"/>
      <c r="Q82" s="34">
        <f t="shared" si="9"/>
      </c>
      <c r="R82" s="60">
        <f t="shared" si="10"/>
        <v>0</v>
      </c>
      <c r="S82" s="32"/>
    </row>
    <row r="83" ht="19.5" customHeight="1" spans="1:19" x14ac:dyDescent="0.25">
      <c r="A83" s="51"/>
      <c r="B83" s="52"/>
      <c r="C83" s="53"/>
      <c r="D83" s="54">
        <f t="shared" si="12"/>
        <v>0</v>
      </c>
      <c r="E83" s="55"/>
      <c r="F83" s="55"/>
      <c r="G83" s="55"/>
      <c r="H83" s="55"/>
      <c r="I83" s="56"/>
      <c r="J83" s="86"/>
      <c r="K83" s="57"/>
      <c r="L83" s="55"/>
      <c r="M83" s="87"/>
      <c r="N83" s="58">
        <f>IF(M83="","",VLOOKUP(M83,コード!$A$2:$C$338,2,FALSE))</f>
      </c>
      <c r="O83" s="59">
        <f t="shared" si="11"/>
      </c>
      <c r="P83" s="59"/>
      <c r="Q83" s="34">
        <f t="shared" si="9"/>
      </c>
      <c r="R83" s="60">
        <f t="shared" si="10"/>
        <v>0</v>
      </c>
      <c r="S83" s="32"/>
    </row>
    <row r="84" ht="19.5" customHeight="1" spans="1:19" x14ac:dyDescent="0.25">
      <c r="A84" s="51"/>
      <c r="B84" s="52"/>
      <c r="C84" s="53"/>
      <c r="D84" s="54">
        <f t="shared" si="12"/>
        <v>0</v>
      </c>
      <c r="E84" s="55"/>
      <c r="F84" s="55"/>
      <c r="G84" s="55"/>
      <c r="H84" s="55"/>
      <c r="I84" s="56"/>
      <c r="J84" s="86"/>
      <c r="K84" s="57"/>
      <c r="L84" s="55"/>
      <c r="M84" s="87"/>
      <c r="N84" s="58">
        <f>IF(M84="","",VLOOKUP(M84,コード!$A$2:$C$338,2,FALSE))</f>
      </c>
      <c r="O84" s="59">
        <f t="shared" si="11"/>
      </c>
      <c r="P84" s="59"/>
      <c r="Q84" s="34">
        <f t="shared" si="9"/>
      </c>
      <c r="R84" s="60">
        <f t="shared" si="10"/>
        <v>0</v>
      </c>
      <c r="S84" s="32"/>
    </row>
    <row r="85" ht="19.5" customHeight="1" spans="1:19" x14ac:dyDescent="0.25">
      <c r="A85" s="51"/>
      <c r="B85" s="52"/>
      <c r="C85" s="53"/>
      <c r="D85" s="54">
        <f t="shared" si="12"/>
        <v>0</v>
      </c>
      <c r="E85" s="55"/>
      <c r="F85" s="55"/>
      <c r="G85" s="55"/>
      <c r="H85" s="55"/>
      <c r="I85" s="56"/>
      <c r="J85" s="86"/>
      <c r="K85" s="57"/>
      <c r="L85" s="55"/>
      <c r="M85" s="87"/>
      <c r="N85" s="58">
        <f>IF(M85="","",VLOOKUP(M85,コード!$A$2:$C$338,2,FALSE))</f>
      </c>
      <c r="O85" s="59">
        <f t="shared" si="11"/>
      </c>
      <c r="P85" s="59"/>
      <c r="Q85" s="34">
        <f t="shared" si="9"/>
      </c>
      <c r="R85" s="60">
        <f t="shared" si="10"/>
        <v>0</v>
      </c>
      <c r="S85" s="32"/>
    </row>
    <row r="86" ht="19.5" customHeight="1" spans="1:19" x14ac:dyDescent="0.25">
      <c r="A86" s="51"/>
      <c r="B86" s="52"/>
      <c r="C86" s="53"/>
      <c r="D86" s="54">
        <f t="shared" si="12"/>
        <v>0</v>
      </c>
      <c r="E86" s="55"/>
      <c r="F86" s="55"/>
      <c r="G86" s="55"/>
      <c r="H86" s="55"/>
      <c r="I86" s="56"/>
      <c r="J86" s="86"/>
      <c r="K86" s="57"/>
      <c r="L86" s="55"/>
      <c r="M86" s="87"/>
      <c r="N86" s="58">
        <f>IF(M86="","",VLOOKUP(M86,コード!$A$2:$C$338,2,FALSE))</f>
      </c>
      <c r="O86" s="59">
        <f t="shared" si="11"/>
      </c>
      <c r="P86" s="59"/>
      <c r="Q86" s="34">
        <f t="shared" si="9"/>
      </c>
      <c r="R86" s="60">
        <f t="shared" si="10"/>
        <v>0</v>
      </c>
      <c r="S86" s="32"/>
    </row>
    <row r="87" ht="19.5" customHeight="1" spans="1:19" x14ac:dyDescent="0.25">
      <c r="A87" s="51"/>
      <c r="B87" s="52"/>
      <c r="C87" s="53"/>
      <c r="D87" s="54">
        <f t="shared" si="12"/>
        <v>0</v>
      </c>
      <c r="E87" s="55"/>
      <c r="F87" s="55"/>
      <c r="G87" s="55"/>
      <c r="H87" s="55"/>
      <c r="I87" s="56"/>
      <c r="J87" s="86"/>
      <c r="K87" s="57"/>
      <c r="L87" s="55"/>
      <c r="M87" s="87"/>
      <c r="N87" s="58">
        <f>IF(M87="","",VLOOKUP(M87,コード!$A$2:$C$338,2,FALSE))</f>
      </c>
      <c r="O87" s="59">
        <f t="shared" si="11"/>
      </c>
      <c r="P87" s="59"/>
      <c r="Q87" s="34">
        <f t="shared" si="9"/>
      </c>
      <c r="R87" s="60">
        <f t="shared" si="10"/>
        <v>0</v>
      </c>
      <c r="S87" s="32"/>
    </row>
    <row r="88" ht="19.5" customHeight="1" spans="1:19" x14ac:dyDescent="0.25">
      <c r="A88" s="51"/>
      <c r="B88" s="52"/>
      <c r="C88" s="53"/>
      <c r="D88" s="54">
        <f t="shared" si="12"/>
        <v>0</v>
      </c>
      <c r="E88" s="55"/>
      <c r="F88" s="55"/>
      <c r="G88" s="55"/>
      <c r="H88" s="55"/>
      <c r="I88" s="56"/>
      <c r="J88" s="86"/>
      <c r="K88" s="57"/>
      <c r="L88" s="55"/>
      <c r="M88" s="87"/>
      <c r="N88" s="58">
        <f>IF(M88="","",VLOOKUP(M88,コード!$A$2:$C$338,2,FALSE))</f>
      </c>
      <c r="O88" s="59">
        <f t="shared" si="11"/>
      </c>
      <c r="P88" s="59"/>
      <c r="Q88" s="34">
        <f t="shared" si="9"/>
      </c>
      <c r="R88" s="60">
        <f t="shared" si="10"/>
        <v>0</v>
      </c>
      <c r="S88" s="32"/>
    </row>
    <row r="89" ht="19.5" customHeight="1" spans="1:19" x14ac:dyDescent="0.25">
      <c r="A89" s="51"/>
      <c r="B89" s="52"/>
      <c r="C89" s="53"/>
      <c r="D89" s="54">
        <f t="shared" si="12"/>
        <v>0</v>
      </c>
      <c r="E89" s="55"/>
      <c r="F89" s="55"/>
      <c r="G89" s="55"/>
      <c r="H89" s="55"/>
      <c r="I89" s="56"/>
      <c r="J89" s="86"/>
      <c r="K89" s="57"/>
      <c r="L89" s="55"/>
      <c r="M89" s="87"/>
      <c r="N89" s="58">
        <f>IF(M89="","",VLOOKUP(M89,コード!$A$2:$C$338,2,FALSE))</f>
      </c>
      <c r="O89" s="59">
        <f t="shared" si="11"/>
      </c>
      <c r="P89" s="59"/>
      <c r="Q89" s="34">
        <f t="shared" si="9"/>
      </c>
      <c r="R89" s="60">
        <f t="shared" si="10"/>
        <v>0</v>
      </c>
      <c r="S89" s="32"/>
    </row>
    <row r="90" ht="19.5" customHeight="1" spans="1:19" x14ac:dyDescent="0.25">
      <c r="A90" s="51"/>
      <c r="B90" s="52"/>
      <c r="C90" s="53"/>
      <c r="D90" s="54">
        <f t="shared" si="12"/>
        <v>0</v>
      </c>
      <c r="E90" s="55"/>
      <c r="F90" s="55"/>
      <c r="G90" s="55"/>
      <c r="H90" s="55"/>
      <c r="I90" s="56"/>
      <c r="J90" s="86"/>
      <c r="K90" s="57"/>
      <c r="L90" s="55"/>
      <c r="M90" s="87"/>
      <c r="N90" s="58">
        <f>IF(M90="","",VLOOKUP(M90,コード!$A$2:$C$338,2,FALSE))</f>
      </c>
      <c r="O90" s="59">
        <f t="shared" si="11"/>
      </c>
      <c r="P90" s="59"/>
      <c r="Q90" s="34">
        <f t="shared" si="9"/>
      </c>
      <c r="R90" s="60">
        <f t="shared" si="10"/>
        <v>0</v>
      </c>
      <c r="S90" s="32"/>
    </row>
    <row r="91" ht="19.5" customHeight="1" spans="1:19" x14ac:dyDescent="0.25">
      <c r="A91" s="51"/>
      <c r="B91" s="52"/>
      <c r="C91" s="53"/>
      <c r="D91" s="54">
        <f t="shared" si="12"/>
        <v>0</v>
      </c>
      <c r="E91" s="55"/>
      <c r="F91" s="55"/>
      <c r="G91" s="55"/>
      <c r="H91" s="55"/>
      <c r="I91" s="56"/>
      <c r="J91" s="86"/>
      <c r="K91" s="57"/>
      <c r="L91" s="55"/>
      <c r="M91" s="87"/>
      <c r="N91" s="58">
        <f>IF(M91="","",VLOOKUP(M91,コード!$A$2:$C$338,2,FALSE))</f>
      </c>
      <c r="O91" s="59">
        <f t="shared" si="11"/>
      </c>
      <c r="P91" s="59"/>
      <c r="Q91" s="34">
        <f t="shared" si="9"/>
      </c>
      <c r="R91" s="60">
        <f t="shared" si="10"/>
        <v>0</v>
      </c>
      <c r="S91" s="32"/>
    </row>
    <row r="92" ht="19.5" customHeight="1" spans="1:19" x14ac:dyDescent="0.25">
      <c r="A92" s="51"/>
      <c r="B92" s="52"/>
      <c r="C92" s="53"/>
      <c r="D92" s="54">
        <f t="shared" si="12"/>
        <v>0</v>
      </c>
      <c r="E92" s="55"/>
      <c r="F92" s="55"/>
      <c r="G92" s="55"/>
      <c r="H92" s="55"/>
      <c r="I92" s="56"/>
      <c r="J92" s="86"/>
      <c r="K92" s="57"/>
      <c r="L92" s="55"/>
      <c r="M92" s="87"/>
      <c r="N92" s="58">
        <f>IF(M92="","",VLOOKUP(M92,コード!$A$2:$C$338,2,FALSE))</f>
      </c>
      <c r="O92" s="59">
        <f t="shared" si="11"/>
      </c>
      <c r="P92" s="59"/>
      <c r="Q92" s="34">
        <f t="shared" si="9"/>
      </c>
      <c r="R92" s="60">
        <f t="shared" si="10"/>
        <v>0</v>
      </c>
      <c r="S92" s="32"/>
    </row>
    <row r="93" ht="19.5" customHeight="1" spans="1:19" x14ac:dyDescent="0.25">
      <c r="A93" s="51"/>
      <c r="B93" s="52"/>
      <c r="C93" s="53"/>
      <c r="D93" s="54">
        <f t="shared" si="12"/>
        <v>0</v>
      </c>
      <c r="E93" s="55"/>
      <c r="F93" s="55"/>
      <c r="G93" s="55"/>
      <c r="H93" s="55"/>
      <c r="I93" s="56"/>
      <c r="J93" s="86"/>
      <c r="K93" s="57"/>
      <c r="L93" s="55"/>
      <c r="M93" s="87"/>
      <c r="N93" s="58">
        <f>IF(M93="","",VLOOKUP(M93,コード!$A$2:$C$338,2,FALSE))</f>
      </c>
      <c r="O93" s="59">
        <f t="shared" si="11"/>
      </c>
      <c r="P93" s="59"/>
      <c r="Q93" s="34">
        <f t="shared" si="9"/>
      </c>
      <c r="R93" s="60">
        <f t="shared" si="10"/>
        <v>0</v>
      </c>
      <c r="S93" s="32"/>
    </row>
    <row r="94" ht="19.5" customHeight="1" spans="1:19" x14ac:dyDescent="0.25">
      <c r="A94" s="51"/>
      <c r="B94" s="52"/>
      <c r="C94" s="53"/>
      <c r="D94" s="54">
        <f t="shared" si="12"/>
        <v>0</v>
      </c>
      <c r="E94" s="55"/>
      <c r="F94" s="55"/>
      <c r="G94" s="55"/>
      <c r="H94" s="55"/>
      <c r="I94" s="56"/>
      <c r="J94" s="86"/>
      <c r="K94" s="57"/>
      <c r="L94" s="55"/>
      <c r="M94" s="87"/>
      <c r="N94" s="58">
        <f>IF(M94="","",VLOOKUP(M94,コード!$A$2:$C$338,2,FALSE))</f>
      </c>
      <c r="O94" s="59">
        <f t="shared" si="11"/>
      </c>
      <c r="P94" s="59"/>
      <c r="Q94" s="34">
        <f t="shared" si="9"/>
      </c>
      <c r="R94" s="60">
        <f t="shared" si="10"/>
        <v>0</v>
      </c>
      <c r="S94" s="32"/>
    </row>
    <row r="95" ht="19.5" customHeight="1" spans="1:19" x14ac:dyDescent="0.25">
      <c r="A95" s="51"/>
      <c r="B95" s="52"/>
      <c r="C95" s="53"/>
      <c r="D95" s="54">
        <f t="shared" si="12"/>
        <v>0</v>
      </c>
      <c r="E95" s="55"/>
      <c r="F95" s="55"/>
      <c r="G95" s="55"/>
      <c r="H95" s="55"/>
      <c r="I95" s="56"/>
      <c r="J95" s="86"/>
      <c r="K95" s="57"/>
      <c r="L95" s="55"/>
      <c r="M95" s="87"/>
      <c r="N95" s="58">
        <f>IF(M95="","",VLOOKUP(M95,コード!$A$2:$C$338,2,FALSE))</f>
      </c>
      <c r="O95" s="59">
        <f t="shared" si="11"/>
      </c>
      <c r="P95" s="59"/>
      <c r="Q95" s="34">
        <f t="shared" si="9"/>
      </c>
      <c r="R95" s="60">
        <f t="shared" si="10"/>
        <v>0</v>
      </c>
      <c r="S95" s="32"/>
    </row>
    <row r="96" ht="19.5" customHeight="1" spans="1:19" x14ac:dyDescent="0.25">
      <c r="A96" s="51"/>
      <c r="B96" s="52"/>
      <c r="C96" s="53"/>
      <c r="D96" s="54">
        <f t="shared" si="12"/>
        <v>0</v>
      </c>
      <c r="E96" s="55"/>
      <c r="F96" s="55"/>
      <c r="G96" s="55"/>
      <c r="H96" s="55"/>
      <c r="I96" s="56"/>
      <c r="J96" s="86"/>
      <c r="K96" s="57"/>
      <c r="L96" s="55"/>
      <c r="M96" s="87"/>
      <c r="N96" s="58">
        <f>IF(M96="","",VLOOKUP(M96,コード!$A$2:$C$338,2,FALSE))</f>
      </c>
      <c r="O96" s="59">
        <f t="shared" si="11"/>
      </c>
      <c r="P96" s="59"/>
      <c r="Q96" s="34">
        <f t="shared" si="9"/>
      </c>
      <c r="R96" s="60">
        <f t="shared" si="10"/>
        <v>0</v>
      </c>
      <c r="S96" s="32"/>
    </row>
    <row r="97" ht="19.5" customHeight="1" spans="1:19" x14ac:dyDescent="0.25">
      <c r="A97" s="51"/>
      <c r="B97" s="52"/>
      <c r="C97" s="53"/>
      <c r="D97" s="54">
        <f t="shared" si="12"/>
        <v>0</v>
      </c>
      <c r="E97" s="55"/>
      <c r="F97" s="55"/>
      <c r="G97" s="55"/>
      <c r="H97" s="55"/>
      <c r="I97" s="56"/>
      <c r="J97" s="86"/>
      <c r="K97" s="57"/>
      <c r="L97" s="55"/>
      <c r="M97" s="87"/>
      <c r="N97" s="58">
        <f>IF(M97="","",VLOOKUP(M97,コード!$A$2:$C$338,2,FALSE))</f>
      </c>
      <c r="O97" s="59">
        <f t="shared" si="11"/>
      </c>
      <c r="P97" s="59"/>
      <c r="Q97" s="34">
        <f t="shared" si="9"/>
      </c>
      <c r="R97" s="60">
        <f t="shared" si="10"/>
        <v>0</v>
      </c>
      <c r="S97" s="32"/>
    </row>
    <row r="98" ht="19.5" customHeight="1" spans="1:19" x14ac:dyDescent="0.25">
      <c r="A98" s="51"/>
      <c r="B98" s="52"/>
      <c r="C98" s="53"/>
      <c r="D98" s="54">
        <f t="shared" si="12"/>
        <v>0</v>
      </c>
      <c r="E98" s="55"/>
      <c r="F98" s="55"/>
      <c r="G98" s="55"/>
      <c r="H98" s="55"/>
      <c r="I98" s="56"/>
      <c r="J98" s="86"/>
      <c r="K98" s="57"/>
      <c r="L98" s="55"/>
      <c r="M98" s="87"/>
      <c r="N98" s="58">
        <f>IF(M98="","",VLOOKUP(M98,コード!$A$2:$C$338,2,FALSE))</f>
      </c>
      <c r="O98" s="59">
        <f t="shared" si="11"/>
      </c>
      <c r="P98" s="59"/>
      <c r="Q98" s="34">
        <f t="shared" si="9"/>
      </c>
      <c r="R98" s="60">
        <f t="shared" si="10"/>
        <v>0</v>
      </c>
      <c r="S98" s="32"/>
    </row>
    <row r="99" ht="19.5" customHeight="1" spans="1:19" x14ac:dyDescent="0.25">
      <c r="A99" s="51"/>
      <c r="B99" s="52"/>
      <c r="C99" s="53"/>
      <c r="D99" s="54">
        <f t="shared" si="12"/>
        <v>0</v>
      </c>
      <c r="E99" s="55"/>
      <c r="F99" s="55"/>
      <c r="G99" s="55"/>
      <c r="H99" s="55"/>
      <c r="I99" s="56"/>
      <c r="J99" s="86"/>
      <c r="K99" s="57"/>
      <c r="L99" s="55"/>
      <c r="M99" s="87"/>
      <c r="N99" s="58">
        <f>IF(M99="","",VLOOKUP(M99,コード!$A$2:$C$338,2,FALSE))</f>
      </c>
      <c r="O99" s="59">
        <f t="shared" si="11"/>
      </c>
      <c r="P99" s="59"/>
      <c r="Q99" s="34">
        <f t="shared" si="9"/>
      </c>
      <c r="R99" s="60">
        <f t="shared" si="10"/>
        <v>0</v>
      </c>
      <c r="S99" s="32"/>
    </row>
    <row r="100" ht="19.5" customHeight="1" spans="1:19" x14ac:dyDescent="0.25">
      <c r="A100" s="51"/>
      <c r="B100" s="52"/>
      <c r="C100" s="53"/>
      <c r="D100" s="54">
        <f t="shared" si="12"/>
        <v>0</v>
      </c>
      <c r="E100" s="55"/>
      <c r="F100" s="55"/>
      <c r="G100" s="55"/>
      <c r="H100" s="55"/>
      <c r="I100" s="56"/>
      <c r="J100" s="86"/>
      <c r="K100" s="57"/>
      <c r="L100" s="55"/>
      <c r="M100" s="87"/>
      <c r="N100" s="58">
        <f>IF(M100="","",VLOOKUP(M100,コード!$A$2:$C$338,2,FALSE))</f>
      </c>
      <c r="O100" s="59">
        <f t="shared" si="11"/>
      </c>
      <c r="P100" s="59"/>
      <c r="Q100" s="34">
        <f t="shared" si="9"/>
      </c>
      <c r="R100" s="60">
        <f t="shared" si="10"/>
        <v>0</v>
      </c>
      <c r="S100" s="32"/>
    </row>
    <row r="101" ht="19.5" customHeight="1" spans="1:18" x14ac:dyDescent="0.25">
      <c r="A101" s="51"/>
      <c r="B101" s="52"/>
      <c r="C101" s="53"/>
      <c r="D101" s="88">
        <f t="shared" si="12"/>
        <v>0</v>
      </c>
      <c r="E101" s="55"/>
      <c r="F101" s="55"/>
      <c r="G101" s="55"/>
      <c r="H101" s="55"/>
      <c r="I101" s="56"/>
      <c r="J101" s="86"/>
      <c r="K101" s="57"/>
      <c r="L101" s="55"/>
      <c r="M101" s="87"/>
      <c r="N101" s="58">
        <f>IF(M101="","",VLOOKUP(M101,コード!$A$2:$C$338,2,FALSE))</f>
      </c>
      <c r="O101" s="59">
        <f t="shared" si="11"/>
      </c>
      <c r="P101" s="59"/>
      <c r="Q101" s="34">
        <f t="shared" si="9"/>
      </c>
      <c r="R101" s="60">
        <f t="shared" si="10"/>
        <v>0</v>
      </c>
    </row>
    <row r="102" ht="19.5" customHeight="1" spans="1:18" x14ac:dyDescent="0.25">
      <c r="A102" s="51"/>
      <c r="B102" s="52"/>
      <c r="C102" s="53"/>
      <c r="D102" s="88">
        <f t="shared" si="12"/>
        <v>0</v>
      </c>
      <c r="E102" s="55"/>
      <c r="F102" s="55"/>
      <c r="G102" s="55"/>
      <c r="H102" s="55"/>
      <c r="I102" s="56"/>
      <c r="J102" s="86"/>
      <c r="K102" s="57"/>
      <c r="L102" s="55"/>
      <c r="M102" s="87"/>
      <c r="N102" s="58">
        <f>IF(M102="","",VLOOKUP(M102,コード!$A$2:$C$338,2,FALSE))</f>
      </c>
      <c r="O102" s="59">
        <f t="shared" si="11"/>
      </c>
      <c r="P102" s="59"/>
      <c r="Q102" s="34">
        <f t="shared" si="9"/>
      </c>
      <c r="R102" s="60">
        <f t="shared" si="10"/>
        <v>0</v>
      </c>
    </row>
    <row r="103" ht="19.5" customHeight="1" spans="1:18" x14ac:dyDescent="0.25">
      <c r="A103" s="51"/>
      <c r="B103" s="52"/>
      <c r="C103" s="53"/>
      <c r="D103" s="88">
        <f t="shared" si="12"/>
        <v>0</v>
      </c>
      <c r="E103" s="55"/>
      <c r="F103" s="55"/>
      <c r="G103" s="55"/>
      <c r="H103" s="55"/>
      <c r="I103" s="56"/>
      <c r="J103" s="86"/>
      <c r="K103" s="57"/>
      <c r="L103" s="55"/>
      <c r="M103" s="87"/>
      <c r="N103" s="58">
        <f>IF(M103="","",VLOOKUP(M103,コード!$A$2:$C$338,2,FALSE))</f>
      </c>
      <c r="O103" s="59">
        <f t="shared" si="11"/>
      </c>
      <c r="P103" s="59"/>
      <c r="Q103" s="34">
        <f t="shared" si="9"/>
      </c>
      <c r="R103" s="60">
        <f t="shared" si="10"/>
        <v>0</v>
      </c>
    </row>
    <row r="104" ht="19.5" customHeight="1" spans="1:18" x14ac:dyDescent="0.25">
      <c r="A104" s="51"/>
      <c r="B104" s="52"/>
      <c r="C104" s="53"/>
      <c r="D104" s="88">
        <f t="shared" si="12"/>
        <v>0</v>
      </c>
      <c r="E104" s="55"/>
      <c r="F104" s="55"/>
      <c r="G104" s="55"/>
      <c r="H104" s="55"/>
      <c r="I104" s="56"/>
      <c r="J104" s="86"/>
      <c r="K104" s="57"/>
      <c r="L104" s="55"/>
      <c r="M104" s="87"/>
      <c r="N104" s="58">
        <f>IF(M104="","",VLOOKUP(M104,コード!$A$2:$C$338,2,FALSE))</f>
      </c>
      <c r="O104" s="59">
        <f t="shared" si="11"/>
      </c>
      <c r="P104" s="59"/>
      <c r="Q104" s="34">
        <f t="shared" si="9"/>
      </c>
      <c r="R104" s="60">
        <f t="shared" si="10"/>
        <v>0</v>
      </c>
    </row>
    <row r="105" ht="19.5" customHeight="1" spans="1:18" x14ac:dyDescent="0.25">
      <c r="A105" s="51"/>
      <c r="B105" s="52"/>
      <c r="C105" s="53"/>
      <c r="D105" s="88">
        <f t="shared" si="12"/>
        <v>0</v>
      </c>
      <c r="E105" s="55"/>
      <c r="F105" s="55"/>
      <c r="G105" s="55"/>
      <c r="H105" s="55"/>
      <c r="I105" s="56"/>
      <c r="J105" s="86"/>
      <c r="K105" s="57"/>
      <c r="L105" s="55"/>
      <c r="M105" s="87"/>
      <c r="N105" s="58">
        <f>IF(M105="","",VLOOKUP(M105,コード!$A$2:$C$338,2,FALSE))</f>
      </c>
      <c r="O105" s="59">
        <f t="shared" si="11"/>
      </c>
      <c r="P105" s="59"/>
      <c r="Q105" s="34">
        <f t="shared" si="9"/>
      </c>
      <c r="R105" s="60">
        <f t="shared" si="10"/>
        <v>0</v>
      </c>
    </row>
    <row r="106" ht="19.5" customHeight="1" spans="1:18" x14ac:dyDescent="0.25">
      <c r="A106" s="51"/>
      <c r="B106" s="52"/>
      <c r="C106" s="53"/>
      <c r="D106" s="88">
        <f t="shared" si="12"/>
        <v>0</v>
      </c>
      <c r="E106" s="55"/>
      <c r="F106" s="55"/>
      <c r="G106" s="55"/>
      <c r="H106" s="55"/>
      <c r="I106" s="56"/>
      <c r="J106" s="86"/>
      <c r="K106" s="57"/>
      <c r="L106" s="55"/>
      <c r="M106" s="87"/>
      <c r="N106" s="58">
        <f>IF(M106="","",VLOOKUP(M106,コード!$A$2:$C$338,2,FALSE))</f>
      </c>
      <c r="O106" s="59">
        <f t="shared" si="11"/>
      </c>
      <c r="P106" s="59"/>
      <c r="Q106" s="34">
        <f t="shared" si="9"/>
      </c>
      <c r="R106" s="60">
        <f t="shared" si="10"/>
        <v>0</v>
      </c>
    </row>
    <row r="107" ht="19.5" customHeight="1" spans="1:18" x14ac:dyDescent="0.25">
      <c r="A107" s="51"/>
      <c r="B107" s="52"/>
      <c r="C107" s="53"/>
      <c r="D107" s="88">
        <f t="shared" si="12"/>
        <v>0</v>
      </c>
      <c r="E107" s="55"/>
      <c r="F107" s="55"/>
      <c r="G107" s="55"/>
      <c r="H107" s="55"/>
      <c r="I107" s="56"/>
      <c r="J107" s="86"/>
      <c r="K107" s="57"/>
      <c r="L107" s="55"/>
      <c r="M107" s="87"/>
      <c r="N107" s="58">
        <f>IF(M107="","",VLOOKUP(M107,コード!$A$2:$C$338,2,FALSE))</f>
      </c>
      <c r="O107" s="59">
        <f t="shared" si="11"/>
      </c>
      <c r="P107" s="59"/>
      <c r="Q107" s="34">
        <f t="shared" si="9"/>
      </c>
      <c r="R107" s="60">
        <f t="shared" si="10"/>
        <v>0</v>
      </c>
    </row>
    <row r="108" ht="19.5" customHeight="1" spans="1:18" x14ac:dyDescent="0.25">
      <c r="A108" s="51"/>
      <c r="B108" s="52"/>
      <c r="C108" s="53"/>
      <c r="D108" s="88">
        <f t="shared" si="12"/>
        <v>0</v>
      </c>
      <c r="E108" s="55"/>
      <c r="F108" s="55"/>
      <c r="G108" s="55"/>
      <c r="H108" s="55"/>
      <c r="I108" s="56"/>
      <c r="J108" s="86"/>
      <c r="K108" s="57"/>
      <c r="L108" s="55"/>
      <c r="M108" s="87"/>
      <c r="N108" s="58">
        <f>IF(M108="","",VLOOKUP(M108,コード!$A$2:$C$338,2,FALSE))</f>
      </c>
      <c r="O108" s="59">
        <f t="shared" si="11"/>
      </c>
      <c r="P108" s="59"/>
      <c r="Q108" s="34">
        <f t="shared" si="9"/>
      </c>
      <c r="R108" s="60">
        <f t="shared" si="10"/>
        <v>0</v>
      </c>
    </row>
    <row r="109" ht="19.5" customHeight="1" spans="1:18" x14ac:dyDescent="0.25">
      <c r="A109" s="51"/>
      <c r="B109" s="52"/>
      <c r="C109" s="53"/>
      <c r="D109" s="88">
        <f t="shared" si="12"/>
        <v>0</v>
      </c>
      <c r="E109" s="55"/>
      <c r="F109" s="55"/>
      <c r="G109" s="55"/>
      <c r="H109" s="55"/>
      <c r="I109" s="56"/>
      <c r="J109" s="86"/>
      <c r="K109" s="57"/>
      <c r="L109" s="55"/>
      <c r="M109" s="87"/>
      <c r="N109" s="58">
        <f>IF(M109="","",VLOOKUP(M109,コード!$A$2:$C$338,2,FALSE))</f>
      </c>
      <c r="O109" s="59">
        <f t="shared" si="11"/>
      </c>
      <c r="P109" s="59"/>
      <c r="Q109" s="34">
        <f t="shared" si="9"/>
      </c>
      <c r="R109" s="60">
        <f t="shared" si="10"/>
        <v>0</v>
      </c>
    </row>
    <row r="110" ht="19.5" customHeight="1" spans="1:18" x14ac:dyDescent="0.25">
      <c r="A110" s="51"/>
      <c r="B110" s="52"/>
      <c r="C110" s="53"/>
      <c r="D110" s="88">
        <f t="shared" si="12"/>
        <v>0</v>
      </c>
      <c r="E110" s="55"/>
      <c r="F110" s="55"/>
      <c r="G110" s="55"/>
      <c r="H110" s="55"/>
      <c r="I110" s="56"/>
      <c r="J110" s="86"/>
      <c r="K110" s="57"/>
      <c r="L110" s="55"/>
      <c r="M110" s="87"/>
      <c r="N110" s="58">
        <f>IF(M110="","",VLOOKUP(M110,コード!$A$2:$C$338,2,FALSE))</f>
      </c>
      <c r="O110" s="59">
        <f t="shared" si="11"/>
      </c>
      <c r="P110" s="59"/>
      <c r="Q110" s="34">
        <f t="shared" si="9"/>
      </c>
      <c r="R110" s="60">
        <f t="shared" si="10"/>
        <v>0</v>
      </c>
    </row>
    <row r="111" ht="19.5" customHeight="1" spans="1:18" x14ac:dyDescent="0.25">
      <c r="A111" s="51"/>
      <c r="B111" s="52"/>
      <c r="C111" s="53"/>
      <c r="D111" s="88">
        <f t="shared" si="12"/>
        <v>0</v>
      </c>
      <c r="E111" s="55"/>
      <c r="F111" s="55"/>
      <c r="G111" s="55"/>
      <c r="H111" s="55"/>
      <c r="I111" s="56"/>
      <c r="J111" s="86"/>
      <c r="K111" s="57"/>
      <c r="L111" s="55"/>
      <c r="M111" s="87"/>
      <c r="N111" s="58">
        <f>IF(M111="","",VLOOKUP(M111,コード!$A$2:$C$338,2,FALSE))</f>
      </c>
      <c r="O111" s="59">
        <f t="shared" si="11"/>
      </c>
      <c r="P111" s="59"/>
      <c r="Q111" s="34">
        <f t="shared" si="9"/>
      </c>
      <c r="R111" s="60">
        <f t="shared" si="10"/>
        <v>0</v>
      </c>
    </row>
    <row r="112" ht="19.5" customHeight="1" spans="1:18" x14ac:dyDescent="0.25">
      <c r="A112" s="51"/>
      <c r="B112" s="52"/>
      <c r="C112" s="53"/>
      <c r="D112" s="88">
        <f t="shared" si="12"/>
        <v>0</v>
      </c>
      <c r="E112" s="55"/>
      <c r="F112" s="55"/>
      <c r="G112" s="55"/>
      <c r="H112" s="55"/>
      <c r="I112" s="56"/>
      <c r="J112" s="86"/>
      <c r="K112" s="57"/>
      <c r="L112" s="55"/>
      <c r="M112" s="87"/>
      <c r="N112" s="58">
        <f>IF(M112="","",VLOOKUP(M112,コード!$A$2:$C$338,2,FALSE))</f>
      </c>
      <c r="O112" s="59">
        <f t="shared" si="11"/>
      </c>
      <c r="P112" s="59"/>
      <c r="Q112" s="34">
        <f t="shared" si="9"/>
      </c>
      <c r="R112" s="60">
        <f t="shared" si="10"/>
        <v>0</v>
      </c>
    </row>
    <row r="113" ht="19.5" customHeight="1" spans="1:18" x14ac:dyDescent="0.25">
      <c r="A113" s="51"/>
      <c r="B113" s="52"/>
      <c r="C113" s="53"/>
      <c r="D113" s="88">
        <f t="shared" si="12"/>
        <v>0</v>
      </c>
      <c r="E113" s="55"/>
      <c r="F113" s="55"/>
      <c r="G113" s="55"/>
      <c r="H113" s="55"/>
      <c r="I113" s="56"/>
      <c r="J113" s="86"/>
      <c r="K113" s="57"/>
      <c r="L113" s="55"/>
      <c r="M113" s="87"/>
      <c r="N113" s="58">
        <f>IF(M113="","",VLOOKUP(M113,コード!$A$2:$C$338,2,FALSE))</f>
      </c>
      <c r="O113" s="59">
        <f t="shared" si="11"/>
      </c>
      <c r="P113" s="59"/>
      <c r="Q113" s="34">
        <f t="shared" si="9"/>
      </c>
      <c r="R113" s="60">
        <f t="shared" si="10"/>
        <v>0</v>
      </c>
    </row>
    <row r="114" ht="19.5" customHeight="1" spans="1:18" x14ac:dyDescent="0.25">
      <c r="A114" s="51"/>
      <c r="B114" s="52"/>
      <c r="C114" s="53"/>
      <c r="D114" s="88">
        <f t="shared" si="12"/>
        <v>0</v>
      </c>
      <c r="E114" s="55"/>
      <c r="F114" s="55"/>
      <c r="G114" s="55"/>
      <c r="H114" s="55"/>
      <c r="I114" s="56"/>
      <c r="J114" s="86"/>
      <c r="K114" s="57"/>
      <c r="L114" s="55"/>
      <c r="M114" s="87"/>
      <c r="N114" s="58">
        <f>IF(M114="","",VLOOKUP(M114,コード!$A$2:$C$338,2,FALSE))</f>
      </c>
      <c r="O114" s="59">
        <f t="shared" si="11"/>
      </c>
      <c r="P114" s="59"/>
      <c r="Q114" s="34">
        <f t="shared" si="9"/>
      </c>
      <c r="R114" s="60">
        <f t="shared" si="10"/>
        <v>0</v>
      </c>
    </row>
    <row r="115" ht="19.5" customHeight="1" spans="1:18" x14ac:dyDescent="0.25">
      <c r="A115" s="51"/>
      <c r="B115" s="52"/>
      <c r="C115" s="53"/>
      <c r="D115" s="88">
        <f t="shared" si="12"/>
        <v>0</v>
      </c>
      <c r="E115" s="55"/>
      <c r="F115" s="55"/>
      <c r="G115" s="55"/>
      <c r="H115" s="55"/>
      <c r="I115" s="56"/>
      <c r="J115" s="86"/>
      <c r="K115" s="57"/>
      <c r="L115" s="55"/>
      <c r="M115" s="87"/>
      <c r="N115" s="58">
        <f>IF(M115="","",VLOOKUP(M115,コード!$A$2:$C$338,2,FALSE))</f>
      </c>
      <c r="O115" s="59">
        <f t="shared" si="11"/>
      </c>
      <c r="P115" s="59"/>
      <c r="Q115" s="34">
        <f t="shared" si="9"/>
      </c>
      <c r="R115" s="60">
        <f t="shared" si="10"/>
        <v>0</v>
      </c>
    </row>
    <row r="116" ht="19.5" customHeight="1" spans="1:18" x14ac:dyDescent="0.25">
      <c r="A116" s="51"/>
      <c r="B116" s="52"/>
      <c r="C116" s="53"/>
      <c r="D116" s="88">
        <f t="shared" si="12"/>
        <v>0</v>
      </c>
      <c r="E116" s="55"/>
      <c r="F116" s="55"/>
      <c r="G116" s="55"/>
      <c r="H116" s="55"/>
      <c r="I116" s="56"/>
      <c r="J116" s="86"/>
      <c r="K116" s="57"/>
      <c r="L116" s="55"/>
      <c r="M116" s="87"/>
      <c r="N116" s="58">
        <f>IF(M116="","",VLOOKUP(M116,コード!$A$2:$C$338,2,FALSE))</f>
      </c>
      <c r="O116" s="59">
        <f t="shared" si="11"/>
      </c>
      <c r="P116" s="59"/>
      <c r="Q116" s="34">
        <f t="shared" si="9"/>
      </c>
      <c r="R116" s="60">
        <f t="shared" si="10"/>
        <v>0</v>
      </c>
    </row>
    <row r="117" ht="19.5" customHeight="1" spans="1:18" x14ac:dyDescent="0.25">
      <c r="A117" s="51"/>
      <c r="B117" s="52"/>
      <c r="C117" s="53"/>
      <c r="D117" s="88">
        <f t="shared" si="12"/>
        <v>0</v>
      </c>
      <c r="E117" s="55"/>
      <c r="F117" s="55"/>
      <c r="G117" s="55"/>
      <c r="H117" s="55"/>
      <c r="I117" s="56"/>
      <c r="J117" s="86"/>
      <c r="K117" s="57"/>
      <c r="L117" s="55"/>
      <c r="M117" s="87"/>
      <c r="N117" s="58">
        <f>IF(M117="","",VLOOKUP(M117,コード!$A$2:$C$338,2,FALSE))</f>
      </c>
      <c r="O117" s="59">
        <f t="shared" si="11"/>
      </c>
      <c r="P117" s="59"/>
      <c r="Q117" s="34">
        <f t="shared" si="9"/>
      </c>
      <c r="R117" s="60">
        <f t="shared" si="10"/>
        <v>0</v>
      </c>
    </row>
    <row r="118" ht="19.5" customHeight="1" spans="1:18" x14ac:dyDescent="0.25">
      <c r="A118" s="51"/>
      <c r="B118" s="52"/>
      <c r="C118" s="53"/>
      <c r="D118" s="88">
        <f t="shared" si="12"/>
        <v>0</v>
      </c>
      <c r="E118" s="55"/>
      <c r="F118" s="55"/>
      <c r="G118" s="55"/>
      <c r="H118" s="55"/>
      <c r="I118" s="56"/>
      <c r="J118" s="86"/>
      <c r="K118" s="57"/>
      <c r="L118" s="55"/>
      <c r="M118" s="87"/>
      <c r="N118" s="58">
        <f>IF(M118="","",VLOOKUP(M118,コード!$A$2:$C$338,2,FALSE))</f>
      </c>
      <c r="O118" s="59">
        <f t="shared" si="11"/>
      </c>
      <c r="P118" s="59"/>
      <c r="Q118" s="34">
        <f t="shared" si="9"/>
      </c>
      <c r="R118" s="60">
        <f t="shared" si="10"/>
        <v>0</v>
      </c>
    </row>
    <row r="119" ht="19.5" customHeight="1" spans="1:18" x14ac:dyDescent="0.25">
      <c r="A119" s="51"/>
      <c r="B119" s="52"/>
      <c r="C119" s="53"/>
      <c r="D119" s="88">
        <f t="shared" si="12"/>
        <v>0</v>
      </c>
      <c r="E119" s="55"/>
      <c r="F119" s="55"/>
      <c r="G119" s="55"/>
      <c r="H119" s="55"/>
      <c r="I119" s="56"/>
      <c r="J119" s="86"/>
      <c r="K119" s="57"/>
      <c r="L119" s="55"/>
      <c r="M119" s="87"/>
      <c r="N119" s="58">
        <f>IF(M119="","",VLOOKUP(M119,コード!$A$2:$C$338,2,FALSE))</f>
      </c>
      <c r="O119" s="59">
        <f t="shared" si="11"/>
      </c>
      <c r="P119" s="59"/>
      <c r="Q119" s="34">
        <f t="shared" si="9"/>
      </c>
      <c r="R119" s="60">
        <f t="shared" si="10"/>
        <v>0</v>
      </c>
    </row>
    <row r="120" ht="19.5" customHeight="1" spans="1:18" x14ac:dyDescent="0.25">
      <c r="A120" s="51"/>
      <c r="B120" s="52"/>
      <c r="C120" s="53"/>
      <c r="D120" s="88">
        <f t="shared" si="12"/>
        <v>0</v>
      </c>
      <c r="E120" s="55"/>
      <c r="F120" s="55"/>
      <c r="G120" s="55"/>
      <c r="H120" s="55"/>
      <c r="I120" s="56"/>
      <c r="J120" s="86"/>
      <c r="K120" s="57"/>
      <c r="L120" s="55"/>
      <c r="M120" s="87"/>
      <c r="N120" s="58">
        <f>IF(M120="","",VLOOKUP(M120,コード!$A$2:$C$338,2,FALSE))</f>
      </c>
      <c r="O120" s="59">
        <f t="shared" si="11"/>
      </c>
      <c r="P120" s="59"/>
      <c r="Q120" s="34">
        <f t="shared" si="9"/>
      </c>
      <c r="R120" s="60">
        <f t="shared" si="10"/>
        <v>0</v>
      </c>
    </row>
    <row r="121" ht="19.5" customHeight="1" spans="1:18" x14ac:dyDescent="0.25">
      <c r="A121" s="51"/>
      <c r="B121" s="52"/>
      <c r="C121" s="53"/>
      <c r="D121" s="88">
        <f t="shared" si="12"/>
        <v>0</v>
      </c>
      <c r="E121" s="55"/>
      <c r="F121" s="55"/>
      <c r="G121" s="55"/>
      <c r="H121" s="55"/>
      <c r="I121" s="56"/>
      <c r="J121" s="86"/>
      <c r="K121" s="57"/>
      <c r="L121" s="55"/>
      <c r="M121" s="87"/>
      <c r="N121" s="58">
        <f>IF(M121="","",VLOOKUP(M121,コード!$A$2:$C$338,2,FALSE))</f>
      </c>
      <c r="O121" s="59">
        <f t="shared" si="11"/>
      </c>
      <c r="P121" s="59"/>
      <c r="Q121" s="34">
        <f t="shared" si="9"/>
      </c>
      <c r="R121" s="60">
        <f t="shared" si="10"/>
        <v>0</v>
      </c>
    </row>
    <row r="122" ht="19.5" customHeight="1" spans="1:18" x14ac:dyDescent="0.25">
      <c r="A122" s="51"/>
      <c r="B122" s="52"/>
      <c r="C122" s="53"/>
      <c r="D122" s="88">
        <f t="shared" si="12"/>
        <v>0</v>
      </c>
      <c r="E122" s="55"/>
      <c r="F122" s="55"/>
      <c r="G122" s="55"/>
      <c r="H122" s="55"/>
      <c r="I122" s="56"/>
      <c r="J122" s="86"/>
      <c r="K122" s="57"/>
      <c r="L122" s="55"/>
      <c r="M122" s="87"/>
      <c r="N122" s="58">
        <f>IF(M122="","",VLOOKUP(M122,コード!$A$2:$C$338,2,FALSE))</f>
      </c>
      <c r="O122" s="59">
        <f t="shared" si="11"/>
      </c>
      <c r="P122" s="59"/>
      <c r="Q122" s="34">
        <f t="shared" si="9"/>
      </c>
      <c r="R122" s="60">
        <f t="shared" si="10"/>
        <v>0</v>
      </c>
    </row>
    <row r="123" ht="19.5" customHeight="1" spans="1:18" x14ac:dyDescent="0.25">
      <c r="A123" s="51"/>
      <c r="B123" s="52"/>
      <c r="C123" s="53"/>
      <c r="D123" s="88">
        <f t="shared" si="12"/>
        <v>0</v>
      </c>
      <c r="E123" s="55"/>
      <c r="F123" s="55"/>
      <c r="G123" s="55"/>
      <c r="H123" s="55"/>
      <c r="I123" s="56"/>
      <c r="J123" s="86"/>
      <c r="K123" s="57"/>
      <c r="L123" s="55"/>
      <c r="M123" s="87"/>
      <c r="N123" s="58">
        <f>IF(M123="","",VLOOKUP(M123,コード!$A$2:$C$338,2,FALSE))</f>
      </c>
      <c r="O123" s="59">
        <f t="shared" si="11"/>
      </c>
      <c r="P123" s="59"/>
      <c r="Q123" s="34">
        <f t="shared" si="9"/>
      </c>
      <c r="R123" s="60">
        <f t="shared" si="10"/>
        <v>0</v>
      </c>
    </row>
    <row r="124" ht="19.5" customHeight="1" spans="1:18" x14ac:dyDescent="0.25">
      <c r="A124" s="51"/>
      <c r="B124" s="52"/>
      <c r="C124" s="53"/>
      <c r="D124" s="88">
        <f t="shared" si="12"/>
        <v>0</v>
      </c>
      <c r="E124" s="55"/>
      <c r="F124" s="55"/>
      <c r="G124" s="55"/>
      <c r="H124" s="55"/>
      <c r="I124" s="56"/>
      <c r="J124" s="86"/>
      <c r="K124" s="57"/>
      <c r="L124" s="55"/>
      <c r="M124" s="87"/>
      <c r="N124" s="58">
        <f>IF(M124="","",VLOOKUP(M124,コード!$A$2:$C$338,2,FALSE))</f>
      </c>
      <c r="O124" s="59">
        <f t="shared" si="11"/>
      </c>
      <c r="P124" s="59"/>
      <c r="Q124" s="34">
        <f t="shared" ref="Q124:Q187" si="13">M124&amp;J124</f>
      </c>
      <c r="R124" s="60">
        <f t="shared" ref="R124:R187" si="14">B124+C124</f>
        <v>0</v>
      </c>
    </row>
    <row r="125" ht="19.5" customHeight="1" spans="1:18" x14ac:dyDescent="0.25">
      <c r="A125" s="51"/>
      <c r="B125" s="52"/>
      <c r="C125" s="53"/>
      <c r="D125" s="88">
        <f t="shared" si="12"/>
        <v>0</v>
      </c>
      <c r="E125" s="55"/>
      <c r="F125" s="55"/>
      <c r="G125" s="55"/>
      <c r="H125" s="55"/>
      <c r="I125" s="56"/>
      <c r="J125" s="86"/>
      <c r="K125" s="57"/>
      <c r="L125" s="55"/>
      <c r="M125" s="87"/>
      <c r="N125" s="58">
        <f>IF(M125="","",VLOOKUP(M125,コード!$A$2:$C$338,2,FALSE))</f>
      </c>
      <c r="O125" s="59">
        <f t="shared" si="11"/>
      </c>
      <c r="P125" s="59"/>
      <c r="Q125" s="34">
        <f t="shared" si="13"/>
      </c>
      <c r="R125" s="60">
        <f t="shared" si="14"/>
        <v>0</v>
      </c>
    </row>
    <row r="126" ht="19.5" customHeight="1" spans="1:18" x14ac:dyDescent="0.25">
      <c r="A126" s="51"/>
      <c r="B126" s="52"/>
      <c r="C126" s="53"/>
      <c r="D126" s="88">
        <f t="shared" si="12"/>
        <v>0</v>
      </c>
      <c r="E126" s="55"/>
      <c r="F126" s="55"/>
      <c r="G126" s="55"/>
      <c r="H126" s="55"/>
      <c r="I126" s="56"/>
      <c r="J126" s="86"/>
      <c r="K126" s="57"/>
      <c r="L126" s="55"/>
      <c r="M126" s="87"/>
      <c r="N126" s="58">
        <f>IF(M126="","",VLOOKUP(M126,コード!$A$2:$C$338,2,FALSE))</f>
      </c>
      <c r="O126" s="59">
        <f t="shared" si="11"/>
      </c>
      <c r="P126" s="59"/>
      <c r="Q126" s="34">
        <f t="shared" si="13"/>
      </c>
      <c r="R126" s="60">
        <f t="shared" si="14"/>
        <v>0</v>
      </c>
    </row>
    <row r="127" ht="19.5" customHeight="1" spans="1:18" x14ac:dyDescent="0.25">
      <c r="A127" s="51"/>
      <c r="B127" s="52"/>
      <c r="C127" s="53"/>
      <c r="D127" s="88">
        <f t="shared" si="12"/>
        <v>0</v>
      </c>
      <c r="E127" s="55"/>
      <c r="F127" s="55"/>
      <c r="G127" s="55"/>
      <c r="H127" s="55"/>
      <c r="I127" s="56"/>
      <c r="J127" s="86"/>
      <c r="K127" s="57"/>
      <c r="L127" s="55"/>
      <c r="M127" s="87"/>
      <c r="N127" s="58">
        <f>IF(M127="","",VLOOKUP(M127,コード!$A$2:$C$338,2,FALSE))</f>
      </c>
      <c r="O127" s="59">
        <f t="shared" si="11"/>
      </c>
      <c r="P127" s="59"/>
      <c r="Q127" s="34">
        <f t="shared" si="13"/>
      </c>
      <c r="R127" s="60">
        <f t="shared" si="14"/>
        <v>0</v>
      </c>
    </row>
    <row r="128" ht="19.5" customHeight="1" spans="1:18" x14ac:dyDescent="0.25">
      <c r="A128" s="51"/>
      <c r="B128" s="52"/>
      <c r="C128" s="53"/>
      <c r="D128" s="88">
        <f t="shared" si="12"/>
        <v>0</v>
      </c>
      <c r="E128" s="55"/>
      <c r="F128" s="55"/>
      <c r="G128" s="55"/>
      <c r="H128" s="55"/>
      <c r="I128" s="56"/>
      <c r="J128" s="86"/>
      <c r="K128" s="57"/>
      <c r="L128" s="55"/>
      <c r="M128" s="87"/>
      <c r="N128" s="58">
        <f>IF(M128="","",VLOOKUP(M128,コード!$A$2:$C$338,2,FALSE))</f>
      </c>
      <c r="O128" s="59">
        <f t="shared" si="11"/>
      </c>
      <c r="P128" s="59"/>
      <c r="Q128" s="34">
        <f t="shared" si="13"/>
      </c>
      <c r="R128" s="60">
        <f t="shared" si="14"/>
        <v>0</v>
      </c>
    </row>
    <row r="129" ht="19.5" customHeight="1" spans="1:18" x14ac:dyDescent="0.25">
      <c r="A129" s="51"/>
      <c r="B129" s="52"/>
      <c r="C129" s="53"/>
      <c r="D129" s="88">
        <f t="shared" si="12"/>
        <v>0</v>
      </c>
      <c r="E129" s="55"/>
      <c r="F129" s="55"/>
      <c r="G129" s="55"/>
      <c r="H129" s="55"/>
      <c r="I129" s="56"/>
      <c r="J129" s="86"/>
      <c r="K129" s="57"/>
      <c r="L129" s="55"/>
      <c r="M129" s="87"/>
      <c r="N129" s="58">
        <f>IF(M129="","",VLOOKUP(M129,コード!$A$2:$C$338,2,FALSE))</f>
      </c>
      <c r="O129" s="59">
        <f t="shared" si="11"/>
      </c>
      <c r="P129" s="59"/>
      <c r="Q129" s="34">
        <f t="shared" si="13"/>
      </c>
      <c r="R129" s="60">
        <f t="shared" si="14"/>
        <v>0</v>
      </c>
    </row>
    <row r="130" ht="19.5" customHeight="1" spans="1:18" x14ac:dyDescent="0.25">
      <c r="A130" s="51"/>
      <c r="B130" s="52"/>
      <c r="C130" s="53"/>
      <c r="D130" s="88">
        <f t="shared" si="12"/>
        <v>0</v>
      </c>
      <c r="E130" s="55"/>
      <c r="F130" s="55"/>
      <c r="G130" s="55"/>
      <c r="H130" s="55"/>
      <c r="I130" s="56"/>
      <c r="J130" s="86"/>
      <c r="K130" s="57"/>
      <c r="L130" s="55"/>
      <c r="M130" s="87"/>
      <c r="N130" s="58">
        <f>IF(M130="","",VLOOKUP(M130,コード!$A$2:$C$338,2,FALSE))</f>
      </c>
      <c r="O130" s="59">
        <f t="shared" si="11"/>
      </c>
      <c r="P130" s="59"/>
      <c r="Q130" s="34">
        <f t="shared" si="13"/>
      </c>
      <c r="R130" s="60">
        <f t="shared" si="14"/>
        <v>0</v>
      </c>
    </row>
    <row r="131" ht="19.5" customHeight="1" spans="1:18" x14ac:dyDescent="0.25">
      <c r="A131" s="51"/>
      <c r="B131" s="52"/>
      <c r="C131" s="53"/>
      <c r="D131" s="88">
        <f t="shared" si="12"/>
        <v>0</v>
      </c>
      <c r="E131" s="55"/>
      <c r="F131" s="55"/>
      <c r="G131" s="55"/>
      <c r="H131" s="55"/>
      <c r="I131" s="56"/>
      <c r="J131" s="86"/>
      <c r="K131" s="57"/>
      <c r="L131" s="55"/>
      <c r="M131" s="87"/>
      <c r="N131" s="58">
        <f>IF(M131="","",VLOOKUP(M131,コード!$A$2:$C$338,2,FALSE))</f>
      </c>
      <c r="O131" s="59">
        <f t="shared" ref="O131:O194" si="15">IF(E131="","","【" &amp;E131 &amp;"】") &amp; K131 &amp; IF(G131="","","［" &amp; G131 &amp;"］") &amp; I131</f>
      </c>
      <c r="P131" s="59"/>
      <c r="Q131" s="34">
        <f t="shared" si="13"/>
      </c>
      <c r="R131" s="60">
        <f t="shared" si="14"/>
        <v>0</v>
      </c>
    </row>
    <row r="132" ht="19.5" customHeight="1" spans="1:18" x14ac:dyDescent="0.25">
      <c r="A132" s="51"/>
      <c r="B132" s="52"/>
      <c r="C132" s="53"/>
      <c r="D132" s="88">
        <f t="shared" si="12"/>
        <v>0</v>
      </c>
      <c r="E132" s="55"/>
      <c r="F132" s="55"/>
      <c r="G132" s="55"/>
      <c r="H132" s="55"/>
      <c r="I132" s="56"/>
      <c r="J132" s="86"/>
      <c r="K132" s="57"/>
      <c r="L132" s="55"/>
      <c r="M132" s="87"/>
      <c r="N132" s="58">
        <f>IF(M132="","",VLOOKUP(M132,コード!$A$2:$C$338,2,FALSE))</f>
      </c>
      <c r="O132" s="59">
        <f t="shared" si="15"/>
      </c>
      <c r="P132" s="59"/>
      <c r="Q132" s="34">
        <f t="shared" si="13"/>
      </c>
      <c r="R132" s="60">
        <f t="shared" si="14"/>
        <v>0</v>
      </c>
    </row>
    <row r="133" ht="19.5" customHeight="1" spans="1:18" x14ac:dyDescent="0.25">
      <c r="A133" s="51"/>
      <c r="B133" s="52"/>
      <c r="C133" s="53"/>
      <c r="D133" s="88">
        <f t="shared" si="12"/>
        <v>0</v>
      </c>
      <c r="E133" s="55"/>
      <c r="F133" s="55"/>
      <c r="G133" s="55"/>
      <c r="H133" s="55"/>
      <c r="I133" s="56"/>
      <c r="J133" s="86"/>
      <c r="K133" s="57"/>
      <c r="L133" s="55"/>
      <c r="M133" s="87"/>
      <c r="N133" s="58">
        <f>IF(M133="","",VLOOKUP(M133,コード!$A$2:$C$338,2,FALSE))</f>
      </c>
      <c r="O133" s="59">
        <f t="shared" si="15"/>
      </c>
      <c r="P133" s="59"/>
      <c r="Q133" s="34">
        <f t="shared" si="13"/>
      </c>
      <c r="R133" s="60">
        <f t="shared" si="14"/>
        <v>0</v>
      </c>
    </row>
    <row r="134" ht="19.5" customHeight="1" spans="1:18" x14ac:dyDescent="0.25">
      <c r="A134" s="51"/>
      <c r="B134" s="52"/>
      <c r="C134" s="53"/>
      <c r="D134" s="88">
        <f t="shared" si="12"/>
        <v>0</v>
      </c>
      <c r="E134" s="55"/>
      <c r="F134" s="55"/>
      <c r="G134" s="55"/>
      <c r="H134" s="55"/>
      <c r="I134" s="56"/>
      <c r="J134" s="86"/>
      <c r="K134" s="57"/>
      <c r="L134" s="55"/>
      <c r="M134" s="87"/>
      <c r="N134" s="58">
        <f>IF(M134="","",VLOOKUP(M134,コード!$A$2:$C$338,2,FALSE))</f>
      </c>
      <c r="O134" s="59">
        <f t="shared" si="15"/>
      </c>
      <c r="P134" s="59"/>
      <c r="Q134" s="34">
        <f t="shared" si="13"/>
      </c>
      <c r="R134" s="60">
        <f t="shared" si="14"/>
        <v>0</v>
      </c>
    </row>
    <row r="135" ht="19.5" customHeight="1" spans="1:18" x14ac:dyDescent="0.25">
      <c r="A135" s="51"/>
      <c r="B135" s="52"/>
      <c r="C135" s="53"/>
      <c r="D135" s="88">
        <f t="shared" si="12"/>
        <v>0</v>
      </c>
      <c r="E135" s="55"/>
      <c r="F135" s="55"/>
      <c r="G135" s="55"/>
      <c r="H135" s="55"/>
      <c r="I135" s="56"/>
      <c r="J135" s="86"/>
      <c r="K135" s="57"/>
      <c r="L135" s="55"/>
      <c r="M135" s="87"/>
      <c r="N135" s="58">
        <f>IF(M135="","",VLOOKUP(M135,コード!$A$2:$C$338,2,FALSE))</f>
      </c>
      <c r="O135" s="59">
        <f t="shared" si="15"/>
      </c>
      <c r="P135" s="59"/>
      <c r="Q135" s="34">
        <f t="shared" si="13"/>
      </c>
      <c r="R135" s="60">
        <f t="shared" si="14"/>
        <v>0</v>
      </c>
    </row>
    <row r="136" ht="19.5" customHeight="1" spans="1:18" x14ac:dyDescent="0.25">
      <c r="A136" s="51"/>
      <c r="B136" s="52"/>
      <c r="C136" s="53"/>
      <c r="D136" s="88">
        <f t="shared" si="12"/>
        <v>0</v>
      </c>
      <c r="E136" s="55"/>
      <c r="F136" s="55"/>
      <c r="G136" s="55"/>
      <c r="H136" s="55"/>
      <c r="I136" s="56"/>
      <c r="J136" s="86"/>
      <c r="K136" s="57"/>
      <c r="L136" s="55"/>
      <c r="M136" s="87"/>
      <c r="N136" s="58">
        <f>IF(M136="","",VLOOKUP(M136,コード!$A$2:$C$338,2,FALSE))</f>
      </c>
      <c r="O136" s="59">
        <f t="shared" si="15"/>
      </c>
      <c r="P136" s="59"/>
      <c r="Q136" s="34">
        <f t="shared" si="13"/>
      </c>
      <c r="R136" s="60">
        <f t="shared" si="14"/>
        <v>0</v>
      </c>
    </row>
    <row r="137" ht="19.5" customHeight="1" spans="1:18" x14ac:dyDescent="0.25">
      <c r="A137" s="51"/>
      <c r="B137" s="52"/>
      <c r="C137" s="53"/>
      <c r="D137" s="88">
        <f t="shared" si="12"/>
        <v>0</v>
      </c>
      <c r="E137" s="55"/>
      <c r="F137" s="55"/>
      <c r="G137" s="55"/>
      <c r="H137" s="55"/>
      <c r="I137" s="56"/>
      <c r="J137" s="86"/>
      <c r="K137" s="57"/>
      <c r="L137" s="55"/>
      <c r="M137" s="87"/>
      <c r="N137" s="58">
        <f>IF(M137="","",VLOOKUP(M137,コード!$A$2:$C$338,2,FALSE))</f>
      </c>
      <c r="O137" s="59">
        <f t="shared" si="15"/>
      </c>
      <c r="P137" s="59"/>
      <c r="Q137" s="34">
        <f t="shared" si="13"/>
      </c>
      <c r="R137" s="60">
        <f t="shared" si="14"/>
        <v>0</v>
      </c>
    </row>
    <row r="138" ht="19.5" customHeight="1" spans="1:18" x14ac:dyDescent="0.25">
      <c r="A138" s="51"/>
      <c r="B138" s="52"/>
      <c r="C138" s="53"/>
      <c r="D138" s="88">
        <f t="shared" si="12"/>
        <v>0</v>
      </c>
      <c r="E138" s="55"/>
      <c r="F138" s="55"/>
      <c r="G138" s="55"/>
      <c r="H138" s="55"/>
      <c r="I138" s="56"/>
      <c r="J138" s="86"/>
      <c r="K138" s="57"/>
      <c r="L138" s="55"/>
      <c r="M138" s="87"/>
      <c r="N138" s="58">
        <f>IF(M138="","",VLOOKUP(M138,コード!$A$2:$C$338,2,FALSE))</f>
      </c>
      <c r="O138" s="59">
        <f t="shared" si="15"/>
      </c>
      <c r="P138" s="59"/>
      <c r="Q138" s="34">
        <f t="shared" si="13"/>
      </c>
      <c r="R138" s="60">
        <f t="shared" si="14"/>
        <v>0</v>
      </c>
    </row>
    <row r="139" ht="19.5" customHeight="1" spans="1:18" x14ac:dyDescent="0.25">
      <c r="A139" s="51"/>
      <c r="B139" s="52"/>
      <c r="C139" s="53"/>
      <c r="D139" s="88">
        <f t="shared" si="12"/>
        <v>0</v>
      </c>
      <c r="E139" s="55"/>
      <c r="F139" s="55"/>
      <c r="G139" s="55"/>
      <c r="H139" s="55"/>
      <c r="I139" s="56"/>
      <c r="J139" s="86"/>
      <c r="K139" s="57"/>
      <c r="L139" s="55"/>
      <c r="M139" s="87"/>
      <c r="N139" s="58">
        <f>IF(M139="","",VLOOKUP(M139,コード!$A$2:$C$338,2,FALSE))</f>
      </c>
      <c r="O139" s="59">
        <f t="shared" si="15"/>
      </c>
      <c r="P139" s="59"/>
      <c r="Q139" s="34">
        <f t="shared" si="13"/>
      </c>
      <c r="R139" s="60">
        <f t="shared" si="14"/>
        <v>0</v>
      </c>
    </row>
    <row r="140" ht="19.5" customHeight="1" spans="1:18" x14ac:dyDescent="0.25">
      <c r="A140" s="51"/>
      <c r="B140" s="52"/>
      <c r="C140" s="53"/>
      <c r="D140" s="88">
        <f t="shared" si="12"/>
        <v>0</v>
      </c>
      <c r="E140" s="55"/>
      <c r="F140" s="55"/>
      <c r="G140" s="55"/>
      <c r="H140" s="55"/>
      <c r="I140" s="56"/>
      <c r="J140" s="86"/>
      <c r="K140" s="57"/>
      <c r="L140" s="55"/>
      <c r="M140" s="87"/>
      <c r="N140" s="58">
        <f>IF(M140="","",VLOOKUP(M140,コード!$A$2:$C$338,2,FALSE))</f>
      </c>
      <c r="O140" s="59">
        <f t="shared" si="15"/>
      </c>
      <c r="P140" s="59"/>
      <c r="Q140" s="34">
        <f t="shared" si="13"/>
      </c>
      <c r="R140" s="60">
        <f t="shared" si="14"/>
        <v>0</v>
      </c>
    </row>
    <row r="141" ht="19.5" customHeight="1" spans="1:18" x14ac:dyDescent="0.25">
      <c r="A141" s="51"/>
      <c r="B141" s="52"/>
      <c r="C141" s="53"/>
      <c r="D141" s="88">
        <f t="shared" si="12"/>
        <v>0</v>
      </c>
      <c r="E141" s="55"/>
      <c r="F141" s="55"/>
      <c r="G141" s="55"/>
      <c r="H141" s="55"/>
      <c r="I141" s="56"/>
      <c r="J141" s="86"/>
      <c r="K141" s="57"/>
      <c r="L141" s="55"/>
      <c r="M141" s="87"/>
      <c r="N141" s="58">
        <f>IF(M141="","",VLOOKUP(M141,コード!$A$2:$C$338,2,FALSE))</f>
      </c>
      <c r="O141" s="59">
        <f t="shared" si="15"/>
      </c>
      <c r="P141" s="59"/>
      <c r="Q141" s="34">
        <f t="shared" si="13"/>
      </c>
      <c r="R141" s="60">
        <f t="shared" si="14"/>
        <v>0</v>
      </c>
    </row>
    <row r="142" ht="19.5" customHeight="1" spans="1:18" x14ac:dyDescent="0.25">
      <c r="A142" s="51"/>
      <c r="B142" s="52"/>
      <c r="C142" s="53"/>
      <c r="D142" s="88">
        <f t="shared" si="12"/>
        <v>0</v>
      </c>
      <c r="E142" s="55"/>
      <c r="F142" s="55"/>
      <c r="G142" s="55"/>
      <c r="H142" s="55"/>
      <c r="I142" s="56"/>
      <c r="J142" s="86"/>
      <c r="K142" s="57"/>
      <c r="L142" s="55"/>
      <c r="M142" s="87"/>
      <c r="N142" s="58">
        <f>IF(M142="","",VLOOKUP(M142,コード!$A$2:$C$338,2,FALSE))</f>
      </c>
      <c r="O142" s="59">
        <f t="shared" si="15"/>
      </c>
      <c r="P142" s="59"/>
      <c r="Q142" s="34">
        <f t="shared" si="13"/>
      </c>
      <c r="R142" s="60">
        <f t="shared" si="14"/>
        <v>0</v>
      </c>
    </row>
    <row r="143" ht="19.5" customHeight="1" spans="1:18" x14ac:dyDescent="0.25">
      <c r="A143" s="51"/>
      <c r="B143" s="52"/>
      <c r="C143" s="53"/>
      <c r="D143" s="88">
        <f t="shared" si="12"/>
        <v>0</v>
      </c>
      <c r="E143" s="55"/>
      <c r="F143" s="55"/>
      <c r="G143" s="55"/>
      <c r="H143" s="55"/>
      <c r="I143" s="56"/>
      <c r="J143" s="86"/>
      <c r="K143" s="57"/>
      <c r="L143" s="55"/>
      <c r="M143" s="87"/>
      <c r="N143" s="58">
        <f>IF(M143="","",VLOOKUP(M143,コード!$A$2:$C$338,2,FALSE))</f>
      </c>
      <c r="O143" s="59">
        <f t="shared" si="15"/>
      </c>
      <c r="P143" s="59"/>
      <c r="Q143" s="34">
        <f t="shared" si="13"/>
      </c>
      <c r="R143" s="60">
        <f t="shared" si="14"/>
        <v>0</v>
      </c>
    </row>
    <row r="144" ht="19.5" customHeight="1" spans="1:18" x14ac:dyDescent="0.25">
      <c r="A144" s="51"/>
      <c r="B144" s="52"/>
      <c r="C144" s="53"/>
      <c r="D144" s="88">
        <f t="shared" si="12"/>
        <v>0</v>
      </c>
      <c r="E144" s="55"/>
      <c r="F144" s="55"/>
      <c r="G144" s="55"/>
      <c r="H144" s="55"/>
      <c r="I144" s="56"/>
      <c r="J144" s="86"/>
      <c r="K144" s="57"/>
      <c r="L144" s="55"/>
      <c r="M144" s="87"/>
      <c r="N144" s="58">
        <f>IF(M144="","",VLOOKUP(M144,コード!$A$2:$C$338,2,FALSE))</f>
      </c>
      <c r="O144" s="59">
        <f t="shared" si="15"/>
      </c>
      <c r="P144" s="59"/>
      <c r="Q144" s="34">
        <f t="shared" si="13"/>
      </c>
      <c r="R144" s="60">
        <f t="shared" si="14"/>
        <v>0</v>
      </c>
    </row>
    <row r="145" ht="19.5" customHeight="1" spans="1:18" x14ac:dyDescent="0.25">
      <c r="A145" s="51"/>
      <c r="B145" s="52"/>
      <c r="C145" s="53"/>
      <c r="D145" s="88">
        <f t="shared" si="12"/>
        <v>0</v>
      </c>
      <c r="E145" s="55"/>
      <c r="F145" s="55"/>
      <c r="G145" s="55"/>
      <c r="H145" s="55"/>
      <c r="I145" s="56"/>
      <c r="J145" s="86"/>
      <c r="K145" s="57"/>
      <c r="L145" s="55"/>
      <c r="M145" s="87"/>
      <c r="N145" s="58">
        <f>IF(M145="","",VLOOKUP(M145,コード!$A$2:$C$338,2,FALSE))</f>
      </c>
      <c r="O145" s="59">
        <f t="shared" si="15"/>
      </c>
      <c r="P145" s="59"/>
      <c r="Q145" s="34">
        <f t="shared" si="13"/>
      </c>
      <c r="R145" s="60">
        <f t="shared" si="14"/>
        <v>0</v>
      </c>
    </row>
    <row r="146" ht="19.5" customHeight="1" spans="1:18" x14ac:dyDescent="0.25">
      <c r="A146" s="51"/>
      <c r="B146" s="52"/>
      <c r="C146" s="53"/>
      <c r="D146" s="88">
        <f t="shared" ref="D146:D209" si="16">ROUNDUP((B146+C146)/8,3)</f>
        <v>0</v>
      </c>
      <c r="E146" s="55"/>
      <c r="F146" s="55"/>
      <c r="G146" s="55"/>
      <c r="H146" s="55"/>
      <c r="I146" s="56"/>
      <c r="J146" s="86"/>
      <c r="K146" s="57"/>
      <c r="L146" s="55"/>
      <c r="M146" s="87"/>
      <c r="N146" s="58">
        <f>IF(M146="","",VLOOKUP(M146,コード!$A$2:$C$338,2,FALSE))</f>
      </c>
      <c r="O146" s="59">
        <f t="shared" si="15"/>
      </c>
      <c r="P146" s="59"/>
      <c r="Q146" s="34">
        <f t="shared" si="13"/>
      </c>
      <c r="R146" s="60">
        <f t="shared" si="14"/>
        <v>0</v>
      </c>
    </row>
    <row r="147" ht="19.5" customHeight="1" spans="1:18" x14ac:dyDescent="0.25">
      <c r="A147" s="51"/>
      <c r="B147" s="52"/>
      <c r="C147" s="53"/>
      <c r="D147" s="88">
        <f t="shared" si="16"/>
        <v>0</v>
      </c>
      <c r="E147" s="55"/>
      <c r="F147" s="55"/>
      <c r="G147" s="55"/>
      <c r="H147" s="55"/>
      <c r="I147" s="56"/>
      <c r="J147" s="86"/>
      <c r="K147" s="57"/>
      <c r="L147" s="55"/>
      <c r="M147" s="87"/>
      <c r="N147" s="58">
        <f>IF(M147="","",VLOOKUP(M147,コード!$A$2:$C$338,2,FALSE))</f>
      </c>
      <c r="O147" s="59">
        <f t="shared" si="15"/>
      </c>
      <c r="P147" s="59"/>
      <c r="Q147" s="34">
        <f t="shared" si="13"/>
      </c>
      <c r="R147" s="60">
        <f t="shared" si="14"/>
        <v>0</v>
      </c>
    </row>
    <row r="148" ht="19.5" customHeight="1" spans="1:18" x14ac:dyDescent="0.25">
      <c r="A148" s="51"/>
      <c r="B148" s="52"/>
      <c r="C148" s="53"/>
      <c r="D148" s="88">
        <f t="shared" si="16"/>
        <v>0</v>
      </c>
      <c r="E148" s="55"/>
      <c r="F148" s="55"/>
      <c r="G148" s="55"/>
      <c r="H148" s="55"/>
      <c r="I148" s="56"/>
      <c r="J148" s="86"/>
      <c r="K148" s="57"/>
      <c r="L148" s="55"/>
      <c r="M148" s="87"/>
      <c r="N148" s="58">
        <f>IF(M148="","",VLOOKUP(M148,コード!$A$2:$C$338,2,FALSE))</f>
      </c>
      <c r="O148" s="59">
        <f t="shared" si="15"/>
      </c>
      <c r="P148" s="59"/>
      <c r="Q148" s="34">
        <f t="shared" si="13"/>
      </c>
      <c r="R148" s="60">
        <f t="shared" si="14"/>
        <v>0</v>
      </c>
    </row>
    <row r="149" ht="19.5" customHeight="1" spans="1:18" x14ac:dyDescent="0.25">
      <c r="A149" s="51"/>
      <c r="B149" s="52"/>
      <c r="C149" s="53"/>
      <c r="D149" s="88">
        <f t="shared" si="16"/>
        <v>0</v>
      </c>
      <c r="E149" s="55"/>
      <c r="F149" s="55"/>
      <c r="G149" s="55"/>
      <c r="H149" s="55"/>
      <c r="I149" s="56"/>
      <c r="J149" s="86"/>
      <c r="K149" s="57"/>
      <c r="L149" s="55"/>
      <c r="M149" s="87"/>
      <c r="N149" s="58">
        <f>IF(M149="","",VLOOKUP(M149,コード!$A$2:$C$338,2,FALSE))</f>
      </c>
      <c r="O149" s="59">
        <f t="shared" si="15"/>
      </c>
      <c r="P149" s="59"/>
      <c r="Q149" s="34">
        <f t="shared" si="13"/>
      </c>
      <c r="R149" s="60">
        <f t="shared" si="14"/>
        <v>0</v>
      </c>
    </row>
    <row r="150" ht="19.5" customHeight="1" spans="1:18" x14ac:dyDescent="0.25">
      <c r="A150" s="51"/>
      <c r="B150" s="52"/>
      <c r="C150" s="53"/>
      <c r="D150" s="88">
        <f t="shared" si="16"/>
        <v>0</v>
      </c>
      <c r="E150" s="55"/>
      <c r="F150" s="55"/>
      <c r="G150" s="55"/>
      <c r="H150" s="55"/>
      <c r="I150" s="56"/>
      <c r="J150" s="86"/>
      <c r="K150" s="57"/>
      <c r="L150" s="55"/>
      <c r="M150" s="87"/>
      <c r="N150" s="58">
        <f>IF(M150="","",VLOOKUP(M150,コード!$A$2:$C$338,2,FALSE))</f>
      </c>
      <c r="O150" s="59">
        <f t="shared" si="15"/>
      </c>
      <c r="P150" s="59"/>
      <c r="Q150" s="34">
        <f t="shared" si="13"/>
      </c>
      <c r="R150" s="60">
        <f t="shared" si="14"/>
        <v>0</v>
      </c>
    </row>
    <row r="151" ht="19.5" customHeight="1" spans="1:18" x14ac:dyDescent="0.25">
      <c r="A151" s="51"/>
      <c r="B151" s="52"/>
      <c r="C151" s="53"/>
      <c r="D151" s="88">
        <f t="shared" si="16"/>
        <v>0</v>
      </c>
      <c r="E151" s="55"/>
      <c r="F151" s="55"/>
      <c r="G151" s="55"/>
      <c r="H151" s="55"/>
      <c r="I151" s="56"/>
      <c r="J151" s="86"/>
      <c r="K151" s="57"/>
      <c r="L151" s="55"/>
      <c r="M151" s="87"/>
      <c r="N151" s="58">
        <f>IF(M151="","",VLOOKUP(M151,コード!$A$2:$C$338,2,FALSE))</f>
      </c>
      <c r="O151" s="59">
        <f t="shared" si="15"/>
      </c>
      <c r="P151" s="59"/>
      <c r="Q151" s="34">
        <f t="shared" si="13"/>
      </c>
      <c r="R151" s="60">
        <f t="shared" si="14"/>
        <v>0</v>
      </c>
    </row>
    <row r="152" ht="19.5" customHeight="1" spans="1:18" x14ac:dyDescent="0.25">
      <c r="A152" s="51"/>
      <c r="B152" s="52"/>
      <c r="C152" s="53"/>
      <c r="D152" s="88">
        <f t="shared" si="16"/>
        <v>0</v>
      </c>
      <c r="E152" s="55"/>
      <c r="F152" s="55"/>
      <c r="G152" s="55"/>
      <c r="H152" s="55"/>
      <c r="I152" s="56"/>
      <c r="J152" s="86"/>
      <c r="K152" s="57"/>
      <c r="L152" s="55"/>
      <c r="M152" s="87"/>
      <c r="N152" s="58">
        <f>IF(M152="","",VLOOKUP(M152,コード!$A$2:$C$338,2,FALSE))</f>
      </c>
      <c r="O152" s="59">
        <f t="shared" si="15"/>
      </c>
      <c r="P152" s="59"/>
      <c r="Q152" s="34">
        <f t="shared" si="13"/>
      </c>
      <c r="R152" s="60">
        <f t="shared" si="14"/>
        <v>0</v>
      </c>
    </row>
    <row r="153" ht="19.5" customHeight="1" spans="1:18" x14ac:dyDescent="0.25">
      <c r="A153" s="51"/>
      <c r="B153" s="52"/>
      <c r="C153" s="53"/>
      <c r="D153" s="88">
        <f t="shared" si="16"/>
        <v>0</v>
      </c>
      <c r="E153" s="55"/>
      <c r="F153" s="55"/>
      <c r="G153" s="55"/>
      <c r="H153" s="55"/>
      <c r="I153" s="56"/>
      <c r="J153" s="86"/>
      <c r="K153" s="57"/>
      <c r="L153" s="55"/>
      <c r="M153" s="87"/>
      <c r="N153" s="58">
        <f>IF(M153="","",VLOOKUP(M153,コード!$A$2:$C$338,2,FALSE))</f>
      </c>
      <c r="O153" s="59">
        <f t="shared" si="15"/>
      </c>
      <c r="P153" s="59"/>
      <c r="Q153" s="34">
        <f t="shared" si="13"/>
      </c>
      <c r="R153" s="60">
        <f t="shared" si="14"/>
        <v>0</v>
      </c>
    </row>
    <row r="154" ht="19.5" customHeight="1" spans="1:18" x14ac:dyDescent="0.25">
      <c r="A154" s="51"/>
      <c r="B154" s="52"/>
      <c r="C154" s="53"/>
      <c r="D154" s="88">
        <f t="shared" si="16"/>
        <v>0</v>
      </c>
      <c r="E154" s="55"/>
      <c r="F154" s="55"/>
      <c r="G154" s="55"/>
      <c r="H154" s="55"/>
      <c r="I154" s="56"/>
      <c r="J154" s="86"/>
      <c r="K154" s="57"/>
      <c r="L154" s="55"/>
      <c r="M154" s="87"/>
      <c r="N154" s="58">
        <f>IF(M154="","",VLOOKUP(M154,コード!$A$2:$C$338,2,FALSE))</f>
      </c>
      <c r="O154" s="59">
        <f t="shared" si="15"/>
      </c>
      <c r="P154" s="59"/>
      <c r="Q154" s="34">
        <f t="shared" si="13"/>
      </c>
      <c r="R154" s="60">
        <f t="shared" si="14"/>
        <v>0</v>
      </c>
    </row>
    <row r="155" ht="19.5" customHeight="1" spans="1:18" x14ac:dyDescent="0.25">
      <c r="A155" s="51"/>
      <c r="B155" s="52"/>
      <c r="C155" s="53"/>
      <c r="D155" s="88">
        <f t="shared" si="16"/>
        <v>0</v>
      </c>
      <c r="E155" s="55"/>
      <c r="F155" s="55"/>
      <c r="G155" s="55"/>
      <c r="H155" s="55"/>
      <c r="I155" s="56"/>
      <c r="J155" s="86"/>
      <c r="K155" s="57"/>
      <c r="L155" s="55"/>
      <c r="M155" s="87"/>
      <c r="N155" s="58">
        <f>IF(M155="","",VLOOKUP(M155,コード!$A$2:$C$338,2,FALSE))</f>
      </c>
      <c r="O155" s="59">
        <f t="shared" si="15"/>
      </c>
      <c r="P155" s="59"/>
      <c r="Q155" s="34">
        <f t="shared" si="13"/>
      </c>
      <c r="R155" s="60">
        <f t="shared" si="14"/>
        <v>0</v>
      </c>
    </row>
    <row r="156" ht="19.5" customHeight="1" spans="1:18" x14ac:dyDescent="0.25">
      <c r="A156" s="51"/>
      <c r="B156" s="52"/>
      <c r="C156" s="53"/>
      <c r="D156" s="88">
        <f t="shared" si="16"/>
        <v>0</v>
      </c>
      <c r="E156" s="55"/>
      <c r="F156" s="55"/>
      <c r="G156" s="55"/>
      <c r="H156" s="55"/>
      <c r="I156" s="56"/>
      <c r="J156" s="86"/>
      <c r="K156" s="57"/>
      <c r="L156" s="55"/>
      <c r="M156" s="87"/>
      <c r="N156" s="58">
        <f>IF(M156="","",VLOOKUP(M156,コード!$A$2:$C$338,2,FALSE))</f>
      </c>
      <c r="O156" s="59">
        <f t="shared" si="15"/>
      </c>
      <c r="P156" s="59"/>
      <c r="Q156" s="34">
        <f t="shared" si="13"/>
      </c>
      <c r="R156" s="60">
        <f t="shared" si="14"/>
        <v>0</v>
      </c>
    </row>
    <row r="157" ht="19.5" customHeight="1" spans="1:18" x14ac:dyDescent="0.25">
      <c r="A157" s="51"/>
      <c r="B157" s="52"/>
      <c r="C157" s="53"/>
      <c r="D157" s="88">
        <f t="shared" si="16"/>
        <v>0</v>
      </c>
      <c r="E157" s="55"/>
      <c r="F157" s="55"/>
      <c r="G157" s="55"/>
      <c r="H157" s="55"/>
      <c r="I157" s="56"/>
      <c r="J157" s="86"/>
      <c r="K157" s="57"/>
      <c r="L157" s="55"/>
      <c r="M157" s="87"/>
      <c r="N157" s="58">
        <f>IF(M157="","",VLOOKUP(M157,コード!$A$2:$C$338,2,FALSE))</f>
      </c>
      <c r="O157" s="59">
        <f t="shared" si="15"/>
      </c>
      <c r="P157" s="59"/>
      <c r="Q157" s="34">
        <f t="shared" si="13"/>
      </c>
      <c r="R157" s="60">
        <f t="shared" si="14"/>
        <v>0</v>
      </c>
    </row>
    <row r="158" ht="19.5" customHeight="1" spans="1:18" x14ac:dyDescent="0.25">
      <c r="A158" s="51"/>
      <c r="B158" s="52"/>
      <c r="C158" s="53"/>
      <c r="D158" s="88">
        <f t="shared" si="16"/>
        <v>0</v>
      </c>
      <c r="E158" s="55"/>
      <c r="F158" s="55"/>
      <c r="G158" s="55"/>
      <c r="H158" s="55"/>
      <c r="I158" s="56"/>
      <c r="J158" s="86"/>
      <c r="K158" s="57"/>
      <c r="L158" s="55"/>
      <c r="M158" s="87"/>
      <c r="N158" s="58">
        <f>IF(M158="","",VLOOKUP(M158,コード!$A$2:$C$338,2,FALSE))</f>
      </c>
      <c r="O158" s="59">
        <f t="shared" si="15"/>
      </c>
      <c r="P158" s="59"/>
      <c r="Q158" s="34">
        <f t="shared" si="13"/>
      </c>
      <c r="R158" s="60">
        <f t="shared" si="14"/>
        <v>0</v>
      </c>
    </row>
    <row r="159" ht="19.5" customHeight="1" spans="1:18" x14ac:dyDescent="0.25">
      <c r="A159" s="51"/>
      <c r="B159" s="52"/>
      <c r="C159" s="53"/>
      <c r="D159" s="88">
        <f t="shared" si="16"/>
        <v>0</v>
      </c>
      <c r="E159" s="55"/>
      <c r="F159" s="55"/>
      <c r="G159" s="55"/>
      <c r="H159" s="55"/>
      <c r="I159" s="56"/>
      <c r="J159" s="86"/>
      <c r="K159" s="57"/>
      <c r="L159" s="55"/>
      <c r="M159" s="87"/>
      <c r="N159" s="58">
        <f>IF(M159="","",VLOOKUP(M159,コード!$A$2:$C$338,2,FALSE))</f>
      </c>
      <c r="O159" s="59">
        <f t="shared" si="15"/>
      </c>
      <c r="P159" s="59"/>
      <c r="Q159" s="34">
        <f t="shared" si="13"/>
      </c>
      <c r="R159" s="60">
        <f t="shared" si="14"/>
        <v>0</v>
      </c>
    </row>
    <row r="160" ht="19.5" customHeight="1" spans="1:18" x14ac:dyDescent="0.25">
      <c r="A160" s="51"/>
      <c r="B160" s="52"/>
      <c r="C160" s="53"/>
      <c r="D160" s="88">
        <f t="shared" si="16"/>
        <v>0</v>
      </c>
      <c r="E160" s="55"/>
      <c r="F160" s="55"/>
      <c r="G160" s="55"/>
      <c r="H160" s="55"/>
      <c r="I160" s="56"/>
      <c r="J160" s="86"/>
      <c r="K160" s="57"/>
      <c r="L160" s="55"/>
      <c r="M160" s="87"/>
      <c r="N160" s="58">
        <f>IF(M160="","",VLOOKUP(M160,コード!$A$2:$C$338,2,FALSE))</f>
      </c>
      <c r="O160" s="59">
        <f t="shared" si="15"/>
      </c>
      <c r="P160" s="59"/>
      <c r="Q160" s="34">
        <f t="shared" si="13"/>
      </c>
      <c r="R160" s="60">
        <f t="shared" si="14"/>
        <v>0</v>
      </c>
    </row>
    <row r="161" ht="19.5" customHeight="1" spans="1:18" x14ac:dyDescent="0.25">
      <c r="A161" s="51"/>
      <c r="B161" s="52"/>
      <c r="C161" s="53"/>
      <c r="D161" s="88">
        <f t="shared" si="16"/>
        <v>0</v>
      </c>
      <c r="E161" s="55"/>
      <c r="F161" s="55"/>
      <c r="G161" s="55"/>
      <c r="H161" s="55"/>
      <c r="I161" s="56"/>
      <c r="J161" s="86"/>
      <c r="K161" s="57"/>
      <c r="L161" s="55"/>
      <c r="M161" s="87"/>
      <c r="N161" s="58">
        <f>IF(M161="","",VLOOKUP(M161,コード!$A$2:$C$338,2,FALSE))</f>
      </c>
      <c r="O161" s="59">
        <f t="shared" si="15"/>
      </c>
      <c r="P161" s="59"/>
      <c r="Q161" s="34">
        <f t="shared" si="13"/>
      </c>
      <c r="R161" s="60">
        <f t="shared" si="14"/>
        <v>0</v>
      </c>
    </row>
    <row r="162" ht="19.5" customHeight="1" spans="1:18" x14ac:dyDescent="0.25">
      <c r="A162" s="51"/>
      <c r="B162" s="52"/>
      <c r="C162" s="53"/>
      <c r="D162" s="88">
        <f t="shared" si="16"/>
        <v>0</v>
      </c>
      <c r="E162" s="55"/>
      <c r="F162" s="55"/>
      <c r="G162" s="55"/>
      <c r="H162" s="55"/>
      <c r="I162" s="56"/>
      <c r="J162" s="86"/>
      <c r="K162" s="57"/>
      <c r="L162" s="55"/>
      <c r="M162" s="87"/>
      <c r="N162" s="58">
        <f>IF(M162="","",VLOOKUP(M162,コード!$A$2:$C$338,2,FALSE))</f>
      </c>
      <c r="O162" s="59">
        <f t="shared" si="15"/>
      </c>
      <c r="P162" s="59"/>
      <c r="Q162" s="34">
        <f t="shared" si="13"/>
      </c>
      <c r="R162" s="60">
        <f t="shared" si="14"/>
        <v>0</v>
      </c>
    </row>
    <row r="163" ht="19.5" customHeight="1" spans="1:18" x14ac:dyDescent="0.25">
      <c r="A163" s="51"/>
      <c r="B163" s="52"/>
      <c r="C163" s="53"/>
      <c r="D163" s="88">
        <f t="shared" si="16"/>
        <v>0</v>
      </c>
      <c r="E163" s="55"/>
      <c r="F163" s="55"/>
      <c r="G163" s="55"/>
      <c r="H163" s="55"/>
      <c r="I163" s="56"/>
      <c r="J163" s="86"/>
      <c r="K163" s="57"/>
      <c r="L163" s="55"/>
      <c r="M163" s="87"/>
      <c r="N163" s="58">
        <f>IF(M163="","",VLOOKUP(M163,コード!$A$2:$C$338,2,FALSE))</f>
      </c>
      <c r="O163" s="59">
        <f t="shared" si="15"/>
      </c>
      <c r="P163" s="59"/>
      <c r="Q163" s="34">
        <f t="shared" si="13"/>
      </c>
      <c r="R163" s="60">
        <f t="shared" si="14"/>
        <v>0</v>
      </c>
    </row>
    <row r="164" ht="19.5" customHeight="1" spans="1:18" x14ac:dyDescent="0.25">
      <c r="A164" s="51"/>
      <c r="B164" s="52"/>
      <c r="C164" s="53"/>
      <c r="D164" s="88">
        <f t="shared" si="16"/>
        <v>0</v>
      </c>
      <c r="E164" s="55"/>
      <c r="F164" s="55"/>
      <c r="G164" s="55"/>
      <c r="H164" s="55"/>
      <c r="I164" s="56"/>
      <c r="J164" s="86"/>
      <c r="K164" s="57"/>
      <c r="L164" s="55"/>
      <c r="M164" s="87"/>
      <c r="N164" s="58">
        <f>IF(M164="","",VLOOKUP(M164,コード!$A$2:$C$338,2,FALSE))</f>
      </c>
      <c r="O164" s="59">
        <f t="shared" si="15"/>
      </c>
      <c r="P164" s="59"/>
      <c r="Q164" s="34">
        <f t="shared" si="13"/>
      </c>
      <c r="R164" s="60">
        <f t="shared" si="14"/>
        <v>0</v>
      </c>
    </row>
    <row r="165" ht="19.5" customHeight="1" spans="1:18" x14ac:dyDescent="0.25">
      <c r="A165" s="51"/>
      <c r="B165" s="52"/>
      <c r="C165" s="53"/>
      <c r="D165" s="88">
        <f t="shared" si="16"/>
        <v>0</v>
      </c>
      <c r="E165" s="55"/>
      <c r="F165" s="55"/>
      <c r="G165" s="55"/>
      <c r="H165" s="55"/>
      <c r="I165" s="56"/>
      <c r="J165" s="86"/>
      <c r="K165" s="57"/>
      <c r="L165" s="55"/>
      <c r="M165" s="87"/>
      <c r="N165" s="58">
        <f>IF(M165="","",VLOOKUP(M165,コード!$A$2:$C$338,2,FALSE))</f>
      </c>
      <c r="O165" s="59">
        <f t="shared" si="15"/>
      </c>
      <c r="P165" s="59"/>
      <c r="Q165" s="34">
        <f t="shared" si="13"/>
      </c>
      <c r="R165" s="60">
        <f t="shared" si="14"/>
        <v>0</v>
      </c>
    </row>
    <row r="166" ht="19.5" customHeight="1" spans="1:18" x14ac:dyDescent="0.25">
      <c r="A166" s="51"/>
      <c r="B166" s="52"/>
      <c r="C166" s="53"/>
      <c r="D166" s="88">
        <f t="shared" si="16"/>
        <v>0</v>
      </c>
      <c r="E166" s="55"/>
      <c r="F166" s="55"/>
      <c r="G166" s="55"/>
      <c r="H166" s="55"/>
      <c r="I166" s="56"/>
      <c r="J166" s="86"/>
      <c r="K166" s="57"/>
      <c r="L166" s="55"/>
      <c r="M166" s="87"/>
      <c r="N166" s="58">
        <f>IF(M166="","",VLOOKUP(M166,コード!$A$2:$C$338,2,FALSE))</f>
      </c>
      <c r="O166" s="59">
        <f t="shared" si="15"/>
      </c>
      <c r="P166" s="59"/>
      <c r="Q166" s="34">
        <f t="shared" si="13"/>
      </c>
      <c r="R166" s="60">
        <f t="shared" si="14"/>
        <v>0</v>
      </c>
    </row>
    <row r="167" ht="19.5" customHeight="1" spans="1:18" x14ac:dyDescent="0.25">
      <c r="A167" s="51"/>
      <c r="B167" s="52"/>
      <c r="C167" s="53"/>
      <c r="D167" s="88">
        <f t="shared" si="16"/>
        <v>0</v>
      </c>
      <c r="E167" s="55"/>
      <c r="F167" s="55"/>
      <c r="G167" s="55"/>
      <c r="H167" s="55"/>
      <c r="I167" s="56"/>
      <c r="J167" s="86"/>
      <c r="K167" s="57"/>
      <c r="L167" s="55"/>
      <c r="M167" s="87"/>
      <c r="N167" s="58">
        <f>IF(M167="","",VLOOKUP(M167,コード!$A$2:$C$338,2,FALSE))</f>
      </c>
      <c r="O167" s="59">
        <f t="shared" si="15"/>
      </c>
      <c r="P167" s="59"/>
      <c r="Q167" s="34">
        <f t="shared" si="13"/>
      </c>
      <c r="R167" s="60">
        <f t="shared" si="14"/>
        <v>0</v>
      </c>
    </row>
    <row r="168" ht="19.5" customHeight="1" spans="1:18" x14ac:dyDescent="0.25">
      <c r="A168" s="51"/>
      <c r="B168" s="52"/>
      <c r="C168" s="53"/>
      <c r="D168" s="88">
        <f t="shared" si="16"/>
        <v>0</v>
      </c>
      <c r="E168" s="55"/>
      <c r="F168" s="55"/>
      <c r="G168" s="55"/>
      <c r="H168" s="55"/>
      <c r="I168" s="56"/>
      <c r="J168" s="86"/>
      <c r="K168" s="57"/>
      <c r="L168" s="55"/>
      <c r="M168" s="87"/>
      <c r="N168" s="58">
        <f>IF(M168="","",VLOOKUP(M168,コード!$A$2:$C$338,2,FALSE))</f>
      </c>
      <c r="O168" s="59">
        <f t="shared" si="15"/>
      </c>
      <c r="P168" s="59"/>
      <c r="Q168" s="34">
        <f t="shared" si="13"/>
      </c>
      <c r="R168" s="60">
        <f t="shared" si="14"/>
        <v>0</v>
      </c>
    </row>
    <row r="169" ht="19.5" customHeight="1" spans="1:18" x14ac:dyDescent="0.25">
      <c r="A169" s="51"/>
      <c r="B169" s="52"/>
      <c r="C169" s="53"/>
      <c r="D169" s="88">
        <f t="shared" si="16"/>
        <v>0</v>
      </c>
      <c r="E169" s="55"/>
      <c r="F169" s="55"/>
      <c r="G169" s="55"/>
      <c r="H169" s="55"/>
      <c r="I169" s="56"/>
      <c r="J169" s="86"/>
      <c r="K169" s="57"/>
      <c r="L169" s="55"/>
      <c r="M169" s="87"/>
      <c r="N169" s="58">
        <f>IF(M169="","",VLOOKUP(M169,コード!$A$2:$C$338,2,FALSE))</f>
      </c>
      <c r="O169" s="59">
        <f t="shared" si="15"/>
      </c>
      <c r="P169" s="59"/>
      <c r="Q169" s="34">
        <f t="shared" si="13"/>
      </c>
      <c r="R169" s="60">
        <f t="shared" si="14"/>
        <v>0</v>
      </c>
    </row>
    <row r="170" ht="19.5" customHeight="1" spans="1:18" x14ac:dyDescent="0.25">
      <c r="A170" s="51"/>
      <c r="B170" s="52"/>
      <c r="C170" s="53"/>
      <c r="D170" s="88">
        <f t="shared" si="16"/>
        <v>0</v>
      </c>
      <c r="E170" s="55"/>
      <c r="F170" s="55"/>
      <c r="G170" s="55"/>
      <c r="H170" s="55"/>
      <c r="I170" s="56"/>
      <c r="J170" s="86"/>
      <c r="K170" s="57"/>
      <c r="L170" s="55"/>
      <c r="M170" s="87"/>
      <c r="N170" s="58">
        <f>IF(M170="","",VLOOKUP(M170,コード!$A$2:$C$338,2,FALSE))</f>
      </c>
      <c r="O170" s="59">
        <f t="shared" si="15"/>
      </c>
      <c r="P170" s="59"/>
      <c r="Q170" s="34">
        <f t="shared" si="13"/>
      </c>
      <c r="R170" s="60">
        <f t="shared" si="14"/>
        <v>0</v>
      </c>
    </row>
    <row r="171" ht="19.5" customHeight="1" spans="1:18" x14ac:dyDescent="0.25">
      <c r="A171" s="51"/>
      <c r="B171" s="52"/>
      <c r="C171" s="53"/>
      <c r="D171" s="88">
        <f t="shared" si="16"/>
        <v>0</v>
      </c>
      <c r="E171" s="55"/>
      <c r="F171" s="55"/>
      <c r="G171" s="55"/>
      <c r="H171" s="55"/>
      <c r="I171" s="56"/>
      <c r="J171" s="86"/>
      <c r="K171" s="57"/>
      <c r="L171" s="55"/>
      <c r="M171" s="87"/>
      <c r="N171" s="58">
        <f>IF(M171="","",VLOOKUP(M171,コード!$A$2:$C$338,2,FALSE))</f>
      </c>
      <c r="O171" s="59">
        <f t="shared" si="15"/>
      </c>
      <c r="P171" s="59"/>
      <c r="Q171" s="34">
        <f t="shared" si="13"/>
      </c>
      <c r="R171" s="60">
        <f t="shared" si="14"/>
        <v>0</v>
      </c>
    </row>
    <row r="172" ht="19.5" customHeight="1" spans="1:18" x14ac:dyDescent="0.25">
      <c r="A172" s="51"/>
      <c r="B172" s="52"/>
      <c r="C172" s="53"/>
      <c r="D172" s="88">
        <f t="shared" si="16"/>
        <v>0</v>
      </c>
      <c r="E172" s="55"/>
      <c r="F172" s="55"/>
      <c r="G172" s="55"/>
      <c r="H172" s="55"/>
      <c r="I172" s="56"/>
      <c r="J172" s="86"/>
      <c r="K172" s="57"/>
      <c r="L172" s="55"/>
      <c r="M172" s="87"/>
      <c r="N172" s="58">
        <f>IF(M172="","",VLOOKUP(M172,コード!$A$2:$C$338,2,FALSE))</f>
      </c>
      <c r="O172" s="59">
        <f t="shared" si="15"/>
      </c>
      <c r="P172" s="59"/>
      <c r="Q172" s="34">
        <f t="shared" si="13"/>
      </c>
      <c r="R172" s="60">
        <f t="shared" si="14"/>
        <v>0</v>
      </c>
    </row>
    <row r="173" ht="19.5" customHeight="1" spans="1:18" x14ac:dyDescent="0.25">
      <c r="A173" s="51"/>
      <c r="B173" s="52"/>
      <c r="C173" s="53"/>
      <c r="D173" s="88">
        <f t="shared" si="16"/>
        <v>0</v>
      </c>
      <c r="E173" s="55"/>
      <c r="F173" s="55"/>
      <c r="G173" s="55"/>
      <c r="H173" s="55"/>
      <c r="I173" s="56"/>
      <c r="J173" s="86"/>
      <c r="K173" s="57"/>
      <c r="L173" s="55"/>
      <c r="M173" s="87"/>
      <c r="N173" s="58">
        <f>IF(M173="","",VLOOKUP(M173,コード!$A$2:$C$338,2,FALSE))</f>
      </c>
      <c r="O173" s="59">
        <f t="shared" si="15"/>
      </c>
      <c r="P173" s="59"/>
      <c r="Q173" s="34">
        <f t="shared" si="13"/>
      </c>
      <c r="R173" s="60">
        <f t="shared" si="14"/>
        <v>0</v>
      </c>
    </row>
    <row r="174" ht="19.5" customHeight="1" spans="1:18" x14ac:dyDescent="0.25">
      <c r="A174" s="51"/>
      <c r="B174" s="52"/>
      <c r="C174" s="53"/>
      <c r="D174" s="88">
        <f t="shared" si="16"/>
        <v>0</v>
      </c>
      <c r="E174" s="55"/>
      <c r="F174" s="55"/>
      <c r="G174" s="55"/>
      <c r="H174" s="55"/>
      <c r="I174" s="56"/>
      <c r="J174" s="86"/>
      <c r="K174" s="57"/>
      <c r="L174" s="55"/>
      <c r="M174" s="87"/>
      <c r="N174" s="58">
        <f>IF(M174="","",VLOOKUP(M174,コード!$A$2:$C$338,2,FALSE))</f>
      </c>
      <c r="O174" s="59">
        <f t="shared" si="15"/>
      </c>
      <c r="P174" s="59"/>
      <c r="Q174" s="34">
        <f t="shared" si="13"/>
      </c>
      <c r="R174" s="60">
        <f t="shared" si="14"/>
        <v>0</v>
      </c>
    </row>
    <row r="175" ht="19.5" customHeight="1" spans="1:18" x14ac:dyDescent="0.25">
      <c r="A175" s="51"/>
      <c r="B175" s="52"/>
      <c r="C175" s="53"/>
      <c r="D175" s="88">
        <f t="shared" si="16"/>
        <v>0</v>
      </c>
      <c r="E175" s="55"/>
      <c r="F175" s="55"/>
      <c r="G175" s="55"/>
      <c r="H175" s="55"/>
      <c r="I175" s="56"/>
      <c r="J175" s="86"/>
      <c r="K175" s="57"/>
      <c r="L175" s="55"/>
      <c r="M175" s="87"/>
      <c r="N175" s="58">
        <f>IF(M175="","",VLOOKUP(M175,コード!$A$2:$C$338,2,FALSE))</f>
      </c>
      <c r="O175" s="59">
        <f t="shared" si="15"/>
      </c>
      <c r="P175" s="59"/>
      <c r="Q175" s="34">
        <f t="shared" si="13"/>
      </c>
      <c r="R175" s="60">
        <f t="shared" si="14"/>
        <v>0</v>
      </c>
    </row>
    <row r="176" ht="19.5" customHeight="1" spans="1:18" x14ac:dyDescent="0.25">
      <c r="A176" s="51"/>
      <c r="B176" s="52"/>
      <c r="C176" s="53"/>
      <c r="D176" s="88">
        <f t="shared" si="16"/>
        <v>0</v>
      </c>
      <c r="E176" s="55"/>
      <c r="F176" s="55"/>
      <c r="G176" s="55"/>
      <c r="H176" s="55"/>
      <c r="I176" s="56"/>
      <c r="J176" s="86"/>
      <c r="K176" s="57"/>
      <c r="L176" s="55"/>
      <c r="M176" s="87"/>
      <c r="N176" s="58">
        <f>IF(M176="","",VLOOKUP(M176,コード!$A$2:$C$338,2,FALSE))</f>
      </c>
      <c r="O176" s="59">
        <f t="shared" si="15"/>
      </c>
      <c r="P176" s="59"/>
      <c r="Q176" s="34">
        <f t="shared" si="13"/>
      </c>
      <c r="R176" s="60">
        <f t="shared" si="14"/>
        <v>0</v>
      </c>
    </row>
    <row r="177" ht="19.5" customHeight="1" spans="1:18" x14ac:dyDescent="0.25">
      <c r="A177" s="51"/>
      <c r="B177" s="52"/>
      <c r="C177" s="53"/>
      <c r="D177" s="88">
        <f t="shared" si="16"/>
        <v>0</v>
      </c>
      <c r="E177" s="55"/>
      <c r="F177" s="55"/>
      <c r="G177" s="55"/>
      <c r="H177" s="55"/>
      <c r="I177" s="56"/>
      <c r="J177" s="86"/>
      <c r="K177" s="57"/>
      <c r="L177" s="55"/>
      <c r="M177" s="87"/>
      <c r="N177" s="58">
        <f>IF(M177="","",VLOOKUP(M177,コード!$A$2:$C$338,2,FALSE))</f>
      </c>
      <c r="O177" s="59">
        <f t="shared" si="15"/>
      </c>
      <c r="P177" s="59"/>
      <c r="Q177" s="34">
        <f t="shared" si="13"/>
      </c>
      <c r="R177" s="60">
        <f t="shared" si="14"/>
        <v>0</v>
      </c>
    </row>
    <row r="178" ht="19.5" customHeight="1" spans="1:18" x14ac:dyDescent="0.25">
      <c r="A178" s="51"/>
      <c r="B178" s="52"/>
      <c r="C178" s="53"/>
      <c r="D178" s="88">
        <f t="shared" si="16"/>
        <v>0</v>
      </c>
      <c r="E178" s="55"/>
      <c r="F178" s="55"/>
      <c r="G178" s="55"/>
      <c r="H178" s="55"/>
      <c r="I178" s="56"/>
      <c r="J178" s="86"/>
      <c r="K178" s="57"/>
      <c r="L178" s="55"/>
      <c r="M178" s="87"/>
      <c r="N178" s="58">
        <f>IF(M178="","",VLOOKUP(M178,コード!$A$2:$C$338,2,FALSE))</f>
      </c>
      <c r="O178" s="59">
        <f t="shared" si="15"/>
      </c>
      <c r="P178" s="59"/>
      <c r="Q178" s="34">
        <f t="shared" si="13"/>
      </c>
      <c r="R178" s="60">
        <f t="shared" si="14"/>
        <v>0</v>
      </c>
    </row>
    <row r="179" ht="19.5" customHeight="1" spans="1:18" x14ac:dyDescent="0.25">
      <c r="A179" s="51"/>
      <c r="B179" s="52"/>
      <c r="C179" s="53"/>
      <c r="D179" s="88">
        <f t="shared" si="16"/>
        <v>0</v>
      </c>
      <c r="E179" s="55"/>
      <c r="F179" s="55"/>
      <c r="G179" s="55"/>
      <c r="H179" s="55"/>
      <c r="I179" s="56"/>
      <c r="J179" s="86"/>
      <c r="K179" s="57"/>
      <c r="L179" s="55"/>
      <c r="M179" s="87"/>
      <c r="N179" s="58">
        <f>IF(M179="","",VLOOKUP(M179,コード!$A$2:$C$338,2,FALSE))</f>
      </c>
      <c r="O179" s="59">
        <f t="shared" si="15"/>
      </c>
      <c r="P179" s="59"/>
      <c r="Q179" s="34">
        <f t="shared" si="13"/>
      </c>
      <c r="R179" s="60">
        <f t="shared" si="14"/>
        <v>0</v>
      </c>
    </row>
    <row r="180" ht="19.5" customHeight="1" spans="1:18" x14ac:dyDescent="0.25">
      <c r="A180" s="51"/>
      <c r="B180" s="52"/>
      <c r="C180" s="53"/>
      <c r="D180" s="88">
        <f t="shared" si="16"/>
        <v>0</v>
      </c>
      <c r="E180" s="55"/>
      <c r="F180" s="55"/>
      <c r="G180" s="55"/>
      <c r="H180" s="55"/>
      <c r="I180" s="56"/>
      <c r="J180" s="86"/>
      <c r="K180" s="57"/>
      <c r="L180" s="55"/>
      <c r="M180" s="87"/>
      <c r="N180" s="58">
        <f>IF(M180="","",VLOOKUP(M180,コード!$A$2:$C$338,2,FALSE))</f>
      </c>
      <c r="O180" s="59">
        <f t="shared" si="15"/>
      </c>
      <c r="P180" s="59"/>
      <c r="Q180" s="34">
        <f t="shared" si="13"/>
      </c>
      <c r="R180" s="60">
        <f t="shared" si="14"/>
        <v>0</v>
      </c>
    </row>
    <row r="181" ht="19.5" customHeight="1" spans="1:18" x14ac:dyDescent="0.25">
      <c r="A181" s="51"/>
      <c r="B181" s="52"/>
      <c r="C181" s="53"/>
      <c r="D181" s="88">
        <f t="shared" si="16"/>
        <v>0</v>
      </c>
      <c r="E181" s="55"/>
      <c r="F181" s="55"/>
      <c r="G181" s="55"/>
      <c r="H181" s="55"/>
      <c r="I181" s="56"/>
      <c r="J181" s="86"/>
      <c r="K181" s="57"/>
      <c r="L181" s="55"/>
      <c r="M181" s="87"/>
      <c r="N181" s="58">
        <f>IF(M181="","",VLOOKUP(M181,コード!$A$2:$C$338,2,FALSE))</f>
      </c>
      <c r="O181" s="59">
        <f t="shared" si="15"/>
      </c>
      <c r="P181" s="59"/>
      <c r="Q181" s="34">
        <f t="shared" si="13"/>
      </c>
      <c r="R181" s="60">
        <f t="shared" si="14"/>
        <v>0</v>
      </c>
    </row>
    <row r="182" ht="19.5" customHeight="1" spans="1:18" x14ac:dyDescent="0.25">
      <c r="A182" s="51"/>
      <c r="B182" s="52"/>
      <c r="C182" s="53"/>
      <c r="D182" s="88">
        <f t="shared" si="16"/>
        <v>0</v>
      </c>
      <c r="E182" s="55"/>
      <c r="F182" s="55"/>
      <c r="G182" s="55"/>
      <c r="H182" s="55"/>
      <c r="I182" s="56"/>
      <c r="J182" s="86"/>
      <c r="K182" s="57"/>
      <c r="L182" s="55"/>
      <c r="M182" s="87"/>
      <c r="N182" s="58">
        <f>IF(M182="","",VLOOKUP(M182,コード!$A$2:$C$338,2,FALSE))</f>
      </c>
      <c r="O182" s="59">
        <f t="shared" si="15"/>
      </c>
      <c r="P182" s="59"/>
      <c r="Q182" s="34">
        <f t="shared" si="13"/>
      </c>
      <c r="R182" s="60">
        <f t="shared" si="14"/>
        <v>0</v>
      </c>
    </row>
    <row r="183" ht="19.5" customHeight="1" spans="1:18" x14ac:dyDescent="0.25">
      <c r="A183" s="51"/>
      <c r="B183" s="52"/>
      <c r="C183" s="53"/>
      <c r="D183" s="88">
        <f t="shared" si="16"/>
        <v>0</v>
      </c>
      <c r="E183" s="55"/>
      <c r="F183" s="55"/>
      <c r="G183" s="55"/>
      <c r="H183" s="55"/>
      <c r="I183" s="56"/>
      <c r="J183" s="86"/>
      <c r="K183" s="57"/>
      <c r="L183" s="55"/>
      <c r="M183" s="87"/>
      <c r="N183" s="58">
        <f>IF(M183="","",VLOOKUP(M183,コード!$A$2:$C$338,2,FALSE))</f>
      </c>
      <c r="O183" s="59">
        <f t="shared" si="15"/>
      </c>
      <c r="P183" s="59"/>
      <c r="Q183" s="34">
        <f t="shared" si="13"/>
      </c>
      <c r="R183" s="60">
        <f t="shared" si="14"/>
        <v>0</v>
      </c>
    </row>
    <row r="184" ht="19.5" customHeight="1" spans="1:18" x14ac:dyDescent="0.25">
      <c r="A184" s="51"/>
      <c r="B184" s="52"/>
      <c r="C184" s="53"/>
      <c r="D184" s="88">
        <f t="shared" si="16"/>
        <v>0</v>
      </c>
      <c r="E184" s="55"/>
      <c r="F184" s="55"/>
      <c r="G184" s="55"/>
      <c r="H184" s="55"/>
      <c r="I184" s="56"/>
      <c r="J184" s="86"/>
      <c r="K184" s="57"/>
      <c r="L184" s="55"/>
      <c r="M184" s="87"/>
      <c r="N184" s="58">
        <f>IF(M184="","",VLOOKUP(M184,コード!$A$2:$C$338,2,FALSE))</f>
      </c>
      <c r="O184" s="59">
        <f t="shared" si="15"/>
      </c>
      <c r="P184" s="59"/>
      <c r="Q184" s="34">
        <f t="shared" si="13"/>
      </c>
      <c r="R184" s="60">
        <f t="shared" si="14"/>
        <v>0</v>
      </c>
    </row>
    <row r="185" ht="19.5" customHeight="1" spans="1:18" x14ac:dyDescent="0.25">
      <c r="A185" s="51"/>
      <c r="B185" s="52"/>
      <c r="C185" s="53"/>
      <c r="D185" s="88">
        <f t="shared" si="16"/>
        <v>0</v>
      </c>
      <c r="E185" s="55"/>
      <c r="F185" s="55"/>
      <c r="G185" s="55"/>
      <c r="H185" s="55"/>
      <c r="I185" s="56"/>
      <c r="J185" s="86"/>
      <c r="K185" s="57"/>
      <c r="L185" s="55"/>
      <c r="M185" s="87"/>
      <c r="N185" s="58">
        <f>IF(M185="","",VLOOKUP(M185,コード!$A$2:$C$338,2,FALSE))</f>
      </c>
      <c r="O185" s="59">
        <f t="shared" si="15"/>
      </c>
      <c r="P185" s="59"/>
      <c r="Q185" s="34">
        <f t="shared" si="13"/>
      </c>
      <c r="R185" s="60">
        <f t="shared" si="14"/>
        <v>0</v>
      </c>
    </row>
    <row r="186" ht="19.5" customHeight="1" spans="1:18" x14ac:dyDescent="0.25">
      <c r="A186" s="51"/>
      <c r="B186" s="52"/>
      <c r="C186" s="53"/>
      <c r="D186" s="88">
        <f t="shared" si="16"/>
        <v>0</v>
      </c>
      <c r="E186" s="55"/>
      <c r="F186" s="55"/>
      <c r="G186" s="55"/>
      <c r="H186" s="55"/>
      <c r="I186" s="56"/>
      <c r="J186" s="86"/>
      <c r="K186" s="57"/>
      <c r="L186" s="55"/>
      <c r="M186" s="87"/>
      <c r="N186" s="58">
        <f>IF(M186="","",VLOOKUP(M186,コード!$A$2:$C$338,2,FALSE))</f>
      </c>
      <c r="O186" s="59">
        <f t="shared" si="15"/>
      </c>
      <c r="P186" s="59"/>
      <c r="Q186" s="34">
        <f t="shared" si="13"/>
      </c>
      <c r="R186" s="60">
        <f t="shared" si="14"/>
        <v>0</v>
      </c>
    </row>
    <row r="187" ht="19.5" customHeight="1" spans="1:18" x14ac:dyDescent="0.25">
      <c r="A187" s="51"/>
      <c r="B187" s="52"/>
      <c r="C187" s="53"/>
      <c r="D187" s="88">
        <f t="shared" si="16"/>
        <v>0</v>
      </c>
      <c r="E187" s="55"/>
      <c r="F187" s="55"/>
      <c r="G187" s="55"/>
      <c r="H187" s="55"/>
      <c r="I187" s="56"/>
      <c r="J187" s="86"/>
      <c r="K187" s="57"/>
      <c r="L187" s="55"/>
      <c r="M187" s="87"/>
      <c r="N187" s="58">
        <f>IF(M187="","",VLOOKUP(M187,コード!$A$2:$C$338,2,FALSE))</f>
      </c>
      <c r="O187" s="59">
        <f t="shared" si="15"/>
      </c>
      <c r="P187" s="59"/>
      <c r="Q187" s="34">
        <f t="shared" si="13"/>
      </c>
      <c r="R187" s="60">
        <f t="shared" si="14"/>
        <v>0</v>
      </c>
    </row>
    <row r="188" ht="19.5" customHeight="1" spans="1:18" x14ac:dyDescent="0.25">
      <c r="A188" s="51"/>
      <c r="B188" s="52"/>
      <c r="C188" s="53"/>
      <c r="D188" s="88">
        <f t="shared" si="16"/>
        <v>0</v>
      </c>
      <c r="E188" s="55"/>
      <c r="F188" s="55"/>
      <c r="G188" s="55"/>
      <c r="H188" s="55"/>
      <c r="I188" s="56"/>
      <c r="J188" s="86"/>
      <c r="K188" s="57"/>
      <c r="L188" s="55"/>
      <c r="M188" s="87"/>
      <c r="N188" s="58">
        <f>IF(M188="","",VLOOKUP(M188,コード!$A$2:$C$338,2,FALSE))</f>
      </c>
      <c r="O188" s="59">
        <f t="shared" si="15"/>
      </c>
      <c r="P188" s="59"/>
      <c r="Q188" s="34">
        <f t="shared" ref="Q188:Q251" si="17">M188&amp;J188</f>
      </c>
      <c r="R188" s="60">
        <f t="shared" ref="R188:R251" si="18">B188+C188</f>
        <v>0</v>
      </c>
    </row>
    <row r="189" ht="19.5" customHeight="1" spans="1:18" x14ac:dyDescent="0.25">
      <c r="A189" s="51"/>
      <c r="B189" s="52"/>
      <c r="C189" s="53"/>
      <c r="D189" s="88">
        <f t="shared" si="16"/>
        <v>0</v>
      </c>
      <c r="E189" s="55"/>
      <c r="F189" s="55"/>
      <c r="G189" s="55"/>
      <c r="H189" s="55"/>
      <c r="I189" s="56"/>
      <c r="J189" s="86"/>
      <c r="K189" s="57"/>
      <c r="L189" s="55"/>
      <c r="M189" s="87"/>
      <c r="N189" s="58">
        <f>IF(M189="","",VLOOKUP(M189,コード!$A$2:$C$338,2,FALSE))</f>
      </c>
      <c r="O189" s="59">
        <f t="shared" si="15"/>
      </c>
      <c r="P189" s="59"/>
      <c r="Q189" s="34">
        <f t="shared" si="17"/>
      </c>
      <c r="R189" s="60">
        <f t="shared" si="18"/>
        <v>0</v>
      </c>
    </row>
    <row r="190" ht="19.5" customHeight="1" spans="1:18" x14ac:dyDescent="0.25">
      <c r="A190" s="51"/>
      <c r="B190" s="52"/>
      <c r="C190" s="53"/>
      <c r="D190" s="88">
        <f t="shared" si="16"/>
        <v>0</v>
      </c>
      <c r="E190" s="55"/>
      <c r="F190" s="55"/>
      <c r="G190" s="55"/>
      <c r="H190" s="55"/>
      <c r="I190" s="56"/>
      <c r="J190" s="86"/>
      <c r="K190" s="57"/>
      <c r="L190" s="55"/>
      <c r="M190" s="87"/>
      <c r="N190" s="58">
        <f>IF(M190="","",VLOOKUP(M190,コード!$A$2:$C$338,2,FALSE))</f>
      </c>
      <c r="O190" s="59">
        <f t="shared" si="15"/>
      </c>
      <c r="P190" s="59"/>
      <c r="Q190" s="34">
        <f t="shared" si="17"/>
      </c>
      <c r="R190" s="60">
        <f t="shared" si="18"/>
        <v>0</v>
      </c>
    </row>
    <row r="191" ht="19.5" customHeight="1" spans="1:18" x14ac:dyDescent="0.25">
      <c r="A191" s="51"/>
      <c r="B191" s="52"/>
      <c r="C191" s="53"/>
      <c r="D191" s="88">
        <f t="shared" si="16"/>
        <v>0</v>
      </c>
      <c r="E191" s="55"/>
      <c r="F191" s="55"/>
      <c r="G191" s="55"/>
      <c r="H191" s="55"/>
      <c r="I191" s="56"/>
      <c r="J191" s="86"/>
      <c r="K191" s="57"/>
      <c r="L191" s="55"/>
      <c r="M191" s="87"/>
      <c r="N191" s="58">
        <f>IF(M191="","",VLOOKUP(M191,コード!$A$2:$C$338,2,FALSE))</f>
      </c>
      <c r="O191" s="59">
        <f t="shared" si="15"/>
      </c>
      <c r="P191" s="59"/>
      <c r="Q191" s="34">
        <f t="shared" si="17"/>
      </c>
      <c r="R191" s="60">
        <f t="shared" si="18"/>
        <v>0</v>
      </c>
    </row>
    <row r="192" ht="19.5" customHeight="1" spans="1:18" x14ac:dyDescent="0.25">
      <c r="A192" s="51"/>
      <c r="B192" s="52"/>
      <c r="C192" s="53"/>
      <c r="D192" s="88">
        <f t="shared" si="16"/>
        <v>0</v>
      </c>
      <c r="E192" s="55"/>
      <c r="F192" s="55"/>
      <c r="G192" s="55"/>
      <c r="H192" s="55"/>
      <c r="I192" s="56"/>
      <c r="J192" s="86"/>
      <c r="K192" s="57"/>
      <c r="L192" s="55"/>
      <c r="M192" s="87"/>
      <c r="N192" s="58">
        <f>IF(M192="","",VLOOKUP(M192,コード!$A$2:$C$338,2,FALSE))</f>
      </c>
      <c r="O192" s="59">
        <f t="shared" si="15"/>
      </c>
      <c r="P192" s="59"/>
      <c r="Q192" s="34">
        <f t="shared" si="17"/>
      </c>
      <c r="R192" s="60">
        <f t="shared" si="18"/>
        <v>0</v>
      </c>
    </row>
    <row r="193" ht="19.5" customHeight="1" spans="1:18" x14ac:dyDescent="0.25">
      <c r="A193" s="51"/>
      <c r="B193" s="52"/>
      <c r="C193" s="53"/>
      <c r="D193" s="88">
        <f t="shared" si="16"/>
        <v>0</v>
      </c>
      <c r="E193" s="55"/>
      <c r="F193" s="55"/>
      <c r="G193" s="55"/>
      <c r="H193" s="55"/>
      <c r="I193" s="56"/>
      <c r="J193" s="86"/>
      <c r="K193" s="57"/>
      <c r="L193" s="55"/>
      <c r="M193" s="87"/>
      <c r="N193" s="58">
        <f>IF(M193="","",VLOOKUP(M193,コード!$A$2:$C$338,2,FALSE))</f>
      </c>
      <c r="O193" s="59">
        <f t="shared" si="15"/>
      </c>
      <c r="P193" s="59"/>
      <c r="Q193" s="34">
        <f t="shared" si="17"/>
      </c>
      <c r="R193" s="60">
        <f t="shared" si="18"/>
        <v>0</v>
      </c>
    </row>
    <row r="194" ht="19.5" customHeight="1" spans="1:18" x14ac:dyDescent="0.25">
      <c r="A194" s="51"/>
      <c r="B194" s="52"/>
      <c r="C194" s="53"/>
      <c r="D194" s="88">
        <f t="shared" si="16"/>
        <v>0</v>
      </c>
      <c r="E194" s="55"/>
      <c r="F194" s="55"/>
      <c r="G194" s="55"/>
      <c r="H194" s="55"/>
      <c r="I194" s="56"/>
      <c r="J194" s="86"/>
      <c r="K194" s="57"/>
      <c r="L194" s="55"/>
      <c r="M194" s="87"/>
      <c r="N194" s="58">
        <f>IF(M194="","",VLOOKUP(M194,コード!$A$2:$C$338,2,FALSE))</f>
      </c>
      <c r="O194" s="59">
        <f t="shared" si="15"/>
      </c>
      <c r="P194" s="59"/>
      <c r="Q194" s="34">
        <f t="shared" si="17"/>
      </c>
      <c r="R194" s="60">
        <f t="shared" si="18"/>
        <v>0</v>
      </c>
    </row>
    <row r="195" ht="19.5" customHeight="1" spans="1:18" x14ac:dyDescent="0.25">
      <c r="A195" s="51"/>
      <c r="B195" s="52"/>
      <c r="C195" s="53"/>
      <c r="D195" s="88">
        <f t="shared" si="16"/>
        <v>0</v>
      </c>
      <c r="E195" s="55"/>
      <c r="F195" s="55"/>
      <c r="G195" s="55"/>
      <c r="H195" s="55"/>
      <c r="I195" s="56"/>
      <c r="J195" s="86"/>
      <c r="K195" s="57"/>
      <c r="L195" s="55"/>
      <c r="M195" s="87"/>
      <c r="N195" s="58">
        <f>IF(M195="","",VLOOKUP(M195,コード!$A$2:$C$338,2,FALSE))</f>
      </c>
      <c r="O195" s="59">
        <f t="shared" ref="O195:O258" si="19">IF(E195="","","【" &amp;E195 &amp;"】") &amp; K195 &amp; IF(G195="","","［" &amp; G195 &amp;"］") &amp; I195</f>
      </c>
      <c r="P195" s="59"/>
      <c r="Q195" s="34">
        <f t="shared" si="17"/>
      </c>
      <c r="R195" s="60">
        <f t="shared" si="18"/>
        <v>0</v>
      </c>
    </row>
    <row r="196" ht="19.5" customHeight="1" spans="1:18" x14ac:dyDescent="0.25">
      <c r="A196" s="51"/>
      <c r="B196" s="52"/>
      <c r="C196" s="53"/>
      <c r="D196" s="88">
        <f t="shared" si="16"/>
        <v>0</v>
      </c>
      <c r="E196" s="55"/>
      <c r="F196" s="55"/>
      <c r="G196" s="55"/>
      <c r="H196" s="55"/>
      <c r="I196" s="56"/>
      <c r="J196" s="86"/>
      <c r="K196" s="57"/>
      <c r="L196" s="55"/>
      <c r="M196" s="87"/>
      <c r="N196" s="58">
        <f>IF(M196="","",VLOOKUP(M196,コード!$A$2:$C$338,2,FALSE))</f>
      </c>
      <c r="O196" s="59">
        <f t="shared" si="19"/>
      </c>
      <c r="P196" s="59"/>
      <c r="Q196" s="34">
        <f t="shared" si="17"/>
      </c>
      <c r="R196" s="60">
        <f t="shared" si="18"/>
        <v>0</v>
      </c>
    </row>
    <row r="197" ht="19.5" customHeight="1" spans="1:18" x14ac:dyDescent="0.25">
      <c r="A197" s="51"/>
      <c r="B197" s="52"/>
      <c r="C197" s="53"/>
      <c r="D197" s="88">
        <f t="shared" si="16"/>
        <v>0</v>
      </c>
      <c r="E197" s="55"/>
      <c r="F197" s="55"/>
      <c r="G197" s="55"/>
      <c r="H197" s="55"/>
      <c r="I197" s="56"/>
      <c r="J197" s="86"/>
      <c r="K197" s="57"/>
      <c r="L197" s="55"/>
      <c r="M197" s="87"/>
      <c r="N197" s="58">
        <f>IF(M197="","",VLOOKUP(M197,コード!$A$2:$C$338,2,FALSE))</f>
      </c>
      <c r="O197" s="59">
        <f t="shared" si="19"/>
      </c>
      <c r="P197" s="59"/>
      <c r="Q197" s="34">
        <f t="shared" si="17"/>
      </c>
      <c r="R197" s="60">
        <f t="shared" si="18"/>
        <v>0</v>
      </c>
    </row>
    <row r="198" ht="19.5" customHeight="1" spans="1:18" x14ac:dyDescent="0.25">
      <c r="A198" s="51"/>
      <c r="B198" s="52"/>
      <c r="C198" s="53"/>
      <c r="D198" s="88">
        <f t="shared" si="16"/>
        <v>0</v>
      </c>
      <c r="E198" s="55"/>
      <c r="F198" s="55"/>
      <c r="G198" s="55"/>
      <c r="H198" s="55"/>
      <c r="I198" s="56"/>
      <c r="J198" s="86"/>
      <c r="K198" s="57"/>
      <c r="L198" s="55"/>
      <c r="M198" s="87"/>
      <c r="N198" s="58">
        <f>IF(M198="","",VLOOKUP(M198,コード!$A$2:$C$338,2,FALSE))</f>
      </c>
      <c r="O198" s="59">
        <f t="shared" si="19"/>
      </c>
      <c r="P198" s="59"/>
      <c r="Q198" s="34">
        <f t="shared" si="17"/>
      </c>
      <c r="R198" s="60">
        <f t="shared" si="18"/>
        <v>0</v>
      </c>
    </row>
    <row r="199" ht="19.5" customHeight="1" spans="1:18" x14ac:dyDescent="0.25">
      <c r="A199" s="51"/>
      <c r="B199" s="52"/>
      <c r="C199" s="53"/>
      <c r="D199" s="88">
        <f t="shared" si="16"/>
        <v>0</v>
      </c>
      <c r="E199" s="55"/>
      <c r="F199" s="55"/>
      <c r="G199" s="55"/>
      <c r="H199" s="55"/>
      <c r="I199" s="56"/>
      <c r="J199" s="86"/>
      <c r="K199" s="57"/>
      <c r="L199" s="55"/>
      <c r="M199" s="87"/>
      <c r="N199" s="58">
        <f>IF(M199="","",VLOOKUP(M199,コード!$A$2:$C$338,2,FALSE))</f>
      </c>
      <c r="O199" s="59">
        <f t="shared" si="19"/>
      </c>
      <c r="P199" s="59"/>
      <c r="Q199" s="34">
        <f t="shared" si="17"/>
      </c>
      <c r="R199" s="60">
        <f t="shared" si="18"/>
        <v>0</v>
      </c>
    </row>
    <row r="200" ht="19.5" customHeight="1" spans="1:18" x14ac:dyDescent="0.25">
      <c r="A200" s="51"/>
      <c r="B200" s="52"/>
      <c r="C200" s="53"/>
      <c r="D200" s="88">
        <f t="shared" si="16"/>
        <v>0</v>
      </c>
      <c r="E200" s="55"/>
      <c r="F200" s="55"/>
      <c r="G200" s="55"/>
      <c r="H200" s="55"/>
      <c r="I200" s="56"/>
      <c r="J200" s="86"/>
      <c r="K200" s="57"/>
      <c r="L200" s="55"/>
      <c r="M200" s="87"/>
      <c r="N200" s="58">
        <f>IF(M200="","",VLOOKUP(M200,コード!$A$2:$C$338,2,FALSE))</f>
      </c>
      <c r="O200" s="59">
        <f t="shared" si="19"/>
      </c>
      <c r="P200" s="59"/>
      <c r="Q200" s="34">
        <f t="shared" si="17"/>
      </c>
      <c r="R200" s="60">
        <f t="shared" si="18"/>
        <v>0</v>
      </c>
    </row>
    <row r="201" ht="19.5" customHeight="1" spans="1:18" x14ac:dyDescent="0.25">
      <c r="A201" s="51"/>
      <c r="B201" s="52"/>
      <c r="C201" s="53"/>
      <c r="D201" s="88">
        <f t="shared" si="16"/>
        <v>0</v>
      </c>
      <c r="E201" s="55"/>
      <c r="F201" s="55"/>
      <c r="G201" s="55"/>
      <c r="H201" s="55"/>
      <c r="I201" s="56"/>
      <c r="J201" s="86"/>
      <c r="K201" s="57"/>
      <c r="L201" s="55"/>
      <c r="M201" s="87"/>
      <c r="N201" s="58">
        <f>IF(M201="","",VLOOKUP(M201,コード!$A$2:$C$338,2,FALSE))</f>
      </c>
      <c r="O201" s="59">
        <f t="shared" si="19"/>
      </c>
      <c r="P201" s="59"/>
      <c r="Q201" s="34">
        <f t="shared" si="17"/>
      </c>
      <c r="R201" s="60">
        <f t="shared" si="18"/>
        <v>0</v>
      </c>
    </row>
    <row r="202" ht="19.5" customHeight="1" spans="1:18" x14ac:dyDescent="0.25">
      <c r="A202" s="51"/>
      <c r="B202" s="52"/>
      <c r="C202" s="53"/>
      <c r="D202" s="88">
        <f t="shared" si="16"/>
        <v>0</v>
      </c>
      <c r="E202" s="55"/>
      <c r="F202" s="55"/>
      <c r="G202" s="55"/>
      <c r="H202" s="55"/>
      <c r="I202" s="56"/>
      <c r="J202" s="86"/>
      <c r="K202" s="57"/>
      <c r="L202" s="55"/>
      <c r="M202" s="87"/>
      <c r="N202" s="58">
        <f>IF(M202="","",VLOOKUP(M202,コード!$A$2:$C$338,2,FALSE))</f>
      </c>
      <c r="O202" s="59">
        <f t="shared" si="19"/>
      </c>
      <c r="P202" s="59"/>
      <c r="Q202" s="34">
        <f t="shared" si="17"/>
      </c>
      <c r="R202" s="60">
        <f t="shared" si="18"/>
        <v>0</v>
      </c>
    </row>
    <row r="203" ht="19.5" customHeight="1" spans="1:18" x14ac:dyDescent="0.25">
      <c r="A203" s="51"/>
      <c r="B203" s="52"/>
      <c r="C203" s="53"/>
      <c r="D203" s="88">
        <f t="shared" si="16"/>
        <v>0</v>
      </c>
      <c r="E203" s="55"/>
      <c r="F203" s="55"/>
      <c r="G203" s="55"/>
      <c r="H203" s="55"/>
      <c r="I203" s="56"/>
      <c r="J203" s="86"/>
      <c r="K203" s="57"/>
      <c r="L203" s="55"/>
      <c r="M203" s="87"/>
      <c r="N203" s="58">
        <f>IF(M203="","",VLOOKUP(M203,コード!$A$2:$C$338,2,FALSE))</f>
      </c>
      <c r="O203" s="59">
        <f t="shared" si="19"/>
      </c>
      <c r="P203" s="59"/>
      <c r="Q203" s="34">
        <f t="shared" si="17"/>
      </c>
      <c r="R203" s="60">
        <f t="shared" si="18"/>
        <v>0</v>
      </c>
    </row>
    <row r="204" ht="19.5" customHeight="1" spans="1:18" x14ac:dyDescent="0.25">
      <c r="A204" s="51"/>
      <c r="B204" s="52"/>
      <c r="C204" s="53"/>
      <c r="D204" s="88">
        <f t="shared" si="16"/>
        <v>0</v>
      </c>
      <c r="E204" s="55"/>
      <c r="F204" s="55"/>
      <c r="G204" s="55"/>
      <c r="H204" s="55"/>
      <c r="I204" s="56"/>
      <c r="J204" s="86"/>
      <c r="K204" s="57"/>
      <c r="L204" s="55"/>
      <c r="M204" s="87"/>
      <c r="N204" s="58">
        <f>IF(M204="","",VLOOKUP(M204,コード!$A$2:$C$338,2,FALSE))</f>
      </c>
      <c r="O204" s="59">
        <f t="shared" si="19"/>
      </c>
      <c r="P204" s="59"/>
      <c r="Q204" s="34">
        <f t="shared" si="17"/>
      </c>
      <c r="R204" s="60">
        <f t="shared" si="18"/>
        <v>0</v>
      </c>
    </row>
    <row r="205" ht="19.5" customHeight="1" spans="1:18" x14ac:dyDescent="0.25">
      <c r="A205" s="51"/>
      <c r="B205" s="52"/>
      <c r="C205" s="53"/>
      <c r="D205" s="88">
        <f t="shared" si="16"/>
        <v>0</v>
      </c>
      <c r="E205" s="55"/>
      <c r="F205" s="55"/>
      <c r="G205" s="55"/>
      <c r="H205" s="55"/>
      <c r="I205" s="56"/>
      <c r="J205" s="86"/>
      <c r="K205" s="57"/>
      <c r="L205" s="55"/>
      <c r="M205" s="87"/>
      <c r="N205" s="58">
        <f>IF(M205="","",VLOOKUP(M205,コード!$A$2:$C$338,2,FALSE))</f>
      </c>
      <c r="O205" s="59">
        <f t="shared" si="19"/>
      </c>
      <c r="P205" s="59"/>
      <c r="Q205" s="34">
        <f t="shared" si="17"/>
      </c>
      <c r="R205" s="60">
        <f t="shared" si="18"/>
        <v>0</v>
      </c>
    </row>
    <row r="206" ht="19.5" customHeight="1" spans="1:18" x14ac:dyDescent="0.25">
      <c r="A206" s="51"/>
      <c r="B206" s="52"/>
      <c r="C206" s="53"/>
      <c r="D206" s="88">
        <f t="shared" si="16"/>
        <v>0</v>
      </c>
      <c r="E206" s="55"/>
      <c r="F206" s="55"/>
      <c r="G206" s="55"/>
      <c r="H206" s="55"/>
      <c r="I206" s="56"/>
      <c r="J206" s="86"/>
      <c r="K206" s="57"/>
      <c r="L206" s="55"/>
      <c r="M206" s="87"/>
      <c r="N206" s="58">
        <f>IF(M206="","",VLOOKUP(M206,コード!$A$2:$C$338,2,FALSE))</f>
      </c>
      <c r="O206" s="59">
        <f t="shared" si="19"/>
      </c>
      <c r="P206" s="59"/>
      <c r="Q206" s="34">
        <f t="shared" si="17"/>
      </c>
      <c r="R206" s="60">
        <f t="shared" si="18"/>
        <v>0</v>
      </c>
    </row>
    <row r="207" ht="19.5" customHeight="1" spans="1:18" x14ac:dyDescent="0.25">
      <c r="A207" s="51"/>
      <c r="B207" s="52"/>
      <c r="C207" s="53"/>
      <c r="D207" s="88">
        <f t="shared" si="16"/>
        <v>0</v>
      </c>
      <c r="E207" s="55"/>
      <c r="F207" s="55"/>
      <c r="G207" s="55"/>
      <c r="H207" s="55"/>
      <c r="I207" s="56"/>
      <c r="J207" s="86"/>
      <c r="K207" s="57"/>
      <c r="L207" s="55"/>
      <c r="M207" s="87"/>
      <c r="N207" s="58">
        <f>IF(M207="","",VLOOKUP(M207,コード!$A$2:$C$338,2,FALSE))</f>
      </c>
      <c r="O207" s="59">
        <f t="shared" si="19"/>
      </c>
      <c r="P207" s="59"/>
      <c r="Q207" s="34">
        <f t="shared" si="17"/>
      </c>
      <c r="R207" s="60">
        <f t="shared" si="18"/>
        <v>0</v>
      </c>
    </row>
    <row r="208" ht="19.5" customHeight="1" spans="1:18" x14ac:dyDescent="0.25">
      <c r="A208" s="51"/>
      <c r="B208" s="52"/>
      <c r="C208" s="53"/>
      <c r="D208" s="88">
        <f t="shared" si="16"/>
        <v>0</v>
      </c>
      <c r="E208" s="55"/>
      <c r="F208" s="55"/>
      <c r="G208" s="55"/>
      <c r="H208" s="55"/>
      <c r="I208" s="56"/>
      <c r="J208" s="86"/>
      <c r="K208" s="57"/>
      <c r="L208" s="55"/>
      <c r="M208" s="87"/>
      <c r="N208" s="58">
        <f>IF(M208="","",VLOOKUP(M208,コード!$A$2:$C$338,2,FALSE))</f>
      </c>
      <c r="O208" s="59">
        <f t="shared" si="19"/>
      </c>
      <c r="P208" s="59"/>
      <c r="Q208" s="34">
        <f t="shared" si="17"/>
      </c>
      <c r="R208" s="60">
        <f t="shared" si="18"/>
        <v>0</v>
      </c>
    </row>
    <row r="209" ht="19.5" customHeight="1" spans="1:18" x14ac:dyDescent="0.25">
      <c r="A209" s="51"/>
      <c r="B209" s="52"/>
      <c r="C209" s="53"/>
      <c r="D209" s="88">
        <f t="shared" si="16"/>
        <v>0</v>
      </c>
      <c r="E209" s="55"/>
      <c r="F209" s="55"/>
      <c r="G209" s="55"/>
      <c r="H209" s="55"/>
      <c r="I209" s="56"/>
      <c r="J209" s="86"/>
      <c r="K209" s="57"/>
      <c r="L209" s="55"/>
      <c r="M209" s="87"/>
      <c r="N209" s="58">
        <f>IF(M209="","",VLOOKUP(M209,コード!$A$2:$C$338,2,FALSE))</f>
      </c>
      <c r="O209" s="59">
        <f t="shared" si="19"/>
      </c>
      <c r="P209" s="59"/>
      <c r="Q209" s="34">
        <f t="shared" si="17"/>
      </c>
      <c r="R209" s="60">
        <f t="shared" si="18"/>
        <v>0</v>
      </c>
    </row>
    <row r="210" ht="19.5" customHeight="1" spans="1:18" x14ac:dyDescent="0.25">
      <c r="A210" s="51"/>
      <c r="B210" s="52"/>
      <c r="C210" s="53"/>
      <c r="D210" s="88">
        <f t="shared" ref="D210:D273" si="20">ROUNDUP((B210+C210)/8,3)</f>
        <v>0</v>
      </c>
      <c r="E210" s="55"/>
      <c r="F210" s="55"/>
      <c r="G210" s="55"/>
      <c r="H210" s="55"/>
      <c r="I210" s="56"/>
      <c r="J210" s="86"/>
      <c r="K210" s="57"/>
      <c r="L210" s="55"/>
      <c r="M210" s="87"/>
      <c r="N210" s="58">
        <f>IF(M210="","",VLOOKUP(M210,コード!$A$2:$C$338,2,FALSE))</f>
      </c>
      <c r="O210" s="59">
        <f t="shared" si="19"/>
      </c>
      <c r="P210" s="59"/>
      <c r="Q210" s="34">
        <f t="shared" si="17"/>
      </c>
      <c r="R210" s="60">
        <f t="shared" si="18"/>
        <v>0</v>
      </c>
    </row>
    <row r="211" ht="19.5" customHeight="1" spans="1:18" x14ac:dyDescent="0.25">
      <c r="A211" s="51"/>
      <c r="B211" s="52"/>
      <c r="C211" s="53"/>
      <c r="D211" s="88">
        <f t="shared" si="20"/>
        <v>0</v>
      </c>
      <c r="E211" s="55"/>
      <c r="F211" s="55"/>
      <c r="G211" s="55"/>
      <c r="H211" s="55"/>
      <c r="I211" s="56"/>
      <c r="J211" s="86"/>
      <c r="K211" s="57"/>
      <c r="L211" s="55"/>
      <c r="M211" s="87"/>
      <c r="N211" s="58">
        <f>IF(M211="","",VLOOKUP(M211,コード!$A$2:$C$338,2,FALSE))</f>
      </c>
      <c r="O211" s="59">
        <f t="shared" si="19"/>
      </c>
      <c r="P211" s="59"/>
      <c r="Q211" s="34">
        <f t="shared" si="17"/>
      </c>
      <c r="R211" s="60">
        <f t="shared" si="18"/>
        <v>0</v>
      </c>
    </row>
    <row r="212" ht="19.5" customHeight="1" spans="1:18" x14ac:dyDescent="0.25">
      <c r="A212" s="51"/>
      <c r="B212" s="52"/>
      <c r="C212" s="53"/>
      <c r="D212" s="88">
        <f t="shared" si="20"/>
        <v>0</v>
      </c>
      <c r="E212" s="55"/>
      <c r="F212" s="55"/>
      <c r="G212" s="55"/>
      <c r="H212" s="55"/>
      <c r="I212" s="56"/>
      <c r="J212" s="86"/>
      <c r="K212" s="57"/>
      <c r="L212" s="55"/>
      <c r="M212" s="87"/>
      <c r="N212" s="58">
        <f>IF(M212="","",VLOOKUP(M212,コード!$A$2:$C$338,2,FALSE))</f>
      </c>
      <c r="O212" s="59">
        <f t="shared" si="19"/>
      </c>
      <c r="P212" s="59"/>
      <c r="Q212" s="34">
        <f t="shared" si="17"/>
      </c>
      <c r="R212" s="60">
        <f t="shared" si="18"/>
        <v>0</v>
      </c>
    </row>
    <row r="213" ht="19.5" customHeight="1" spans="1:18" x14ac:dyDescent="0.25">
      <c r="A213" s="51"/>
      <c r="B213" s="52"/>
      <c r="C213" s="53"/>
      <c r="D213" s="88">
        <f t="shared" si="20"/>
        <v>0</v>
      </c>
      <c r="E213" s="55"/>
      <c r="F213" s="55"/>
      <c r="G213" s="55"/>
      <c r="H213" s="55"/>
      <c r="I213" s="56"/>
      <c r="J213" s="86"/>
      <c r="K213" s="57"/>
      <c r="L213" s="55"/>
      <c r="M213" s="87"/>
      <c r="N213" s="58">
        <f>IF(M213="","",VLOOKUP(M213,コード!$A$2:$C$338,2,FALSE))</f>
      </c>
      <c r="O213" s="59">
        <f t="shared" si="19"/>
      </c>
      <c r="P213" s="59"/>
      <c r="Q213" s="34">
        <f t="shared" si="17"/>
      </c>
      <c r="R213" s="60">
        <f t="shared" si="18"/>
        <v>0</v>
      </c>
    </row>
    <row r="214" ht="19.5" customHeight="1" spans="1:18" x14ac:dyDescent="0.25">
      <c r="A214" s="51"/>
      <c r="B214" s="52"/>
      <c r="C214" s="53"/>
      <c r="D214" s="88">
        <f t="shared" si="20"/>
        <v>0</v>
      </c>
      <c r="E214" s="55"/>
      <c r="F214" s="55"/>
      <c r="G214" s="55"/>
      <c r="H214" s="55"/>
      <c r="I214" s="56"/>
      <c r="J214" s="86"/>
      <c r="K214" s="57"/>
      <c r="L214" s="55"/>
      <c r="M214" s="87"/>
      <c r="N214" s="58">
        <f>IF(M214="","",VLOOKUP(M214,コード!$A$2:$C$338,2,FALSE))</f>
      </c>
      <c r="O214" s="59">
        <f t="shared" si="19"/>
      </c>
      <c r="P214" s="59"/>
      <c r="Q214" s="34">
        <f t="shared" si="17"/>
      </c>
      <c r="R214" s="60">
        <f t="shared" si="18"/>
        <v>0</v>
      </c>
    </row>
    <row r="215" ht="19.5" customHeight="1" spans="1:18" x14ac:dyDescent="0.25">
      <c r="A215" s="51"/>
      <c r="B215" s="52"/>
      <c r="C215" s="53"/>
      <c r="D215" s="88">
        <f t="shared" si="20"/>
        <v>0</v>
      </c>
      <c r="E215" s="55"/>
      <c r="F215" s="55"/>
      <c r="G215" s="55"/>
      <c r="H215" s="55"/>
      <c r="I215" s="56"/>
      <c r="J215" s="86"/>
      <c r="K215" s="57"/>
      <c r="L215" s="55"/>
      <c r="M215" s="87"/>
      <c r="N215" s="58">
        <f>IF(M215="","",VLOOKUP(M215,コード!$A$2:$C$338,2,FALSE))</f>
      </c>
      <c r="O215" s="59">
        <f t="shared" si="19"/>
      </c>
      <c r="P215" s="59"/>
      <c r="Q215" s="34">
        <f t="shared" si="17"/>
      </c>
      <c r="R215" s="60">
        <f t="shared" si="18"/>
        <v>0</v>
      </c>
    </row>
    <row r="216" ht="19.5" customHeight="1" spans="1:18" x14ac:dyDescent="0.25">
      <c r="A216" s="51"/>
      <c r="B216" s="52"/>
      <c r="C216" s="53"/>
      <c r="D216" s="88">
        <f t="shared" si="20"/>
        <v>0</v>
      </c>
      <c r="E216" s="55"/>
      <c r="F216" s="55"/>
      <c r="G216" s="55"/>
      <c r="H216" s="55"/>
      <c r="I216" s="56"/>
      <c r="J216" s="86"/>
      <c r="K216" s="57"/>
      <c r="L216" s="55"/>
      <c r="M216" s="87"/>
      <c r="N216" s="58">
        <f>IF(M216="","",VLOOKUP(M216,コード!$A$2:$C$338,2,FALSE))</f>
      </c>
      <c r="O216" s="59">
        <f t="shared" si="19"/>
      </c>
      <c r="P216" s="59"/>
      <c r="Q216" s="34">
        <f t="shared" si="17"/>
      </c>
      <c r="R216" s="60">
        <f t="shared" si="18"/>
        <v>0</v>
      </c>
    </row>
    <row r="217" ht="19.5" customHeight="1" spans="1:18" x14ac:dyDescent="0.25">
      <c r="A217" s="51"/>
      <c r="B217" s="52"/>
      <c r="C217" s="53"/>
      <c r="D217" s="88">
        <f t="shared" si="20"/>
        <v>0</v>
      </c>
      <c r="E217" s="55"/>
      <c r="F217" s="55"/>
      <c r="G217" s="55"/>
      <c r="H217" s="55"/>
      <c r="I217" s="56"/>
      <c r="J217" s="86"/>
      <c r="K217" s="57"/>
      <c r="L217" s="55"/>
      <c r="M217" s="87"/>
      <c r="N217" s="58">
        <f>IF(M217="","",VLOOKUP(M217,コード!$A$2:$C$338,2,FALSE))</f>
      </c>
      <c r="O217" s="59">
        <f t="shared" si="19"/>
      </c>
      <c r="P217" s="59"/>
      <c r="Q217" s="34">
        <f t="shared" si="17"/>
      </c>
      <c r="R217" s="60">
        <f t="shared" si="18"/>
        <v>0</v>
      </c>
    </row>
    <row r="218" ht="19.5" customHeight="1" spans="1:18" x14ac:dyDescent="0.25">
      <c r="A218" s="51"/>
      <c r="B218" s="52"/>
      <c r="C218" s="53"/>
      <c r="D218" s="88">
        <f t="shared" si="20"/>
        <v>0</v>
      </c>
      <c r="E218" s="55"/>
      <c r="F218" s="55"/>
      <c r="G218" s="55"/>
      <c r="H218" s="55"/>
      <c r="I218" s="56"/>
      <c r="J218" s="86"/>
      <c r="K218" s="57"/>
      <c r="L218" s="55"/>
      <c r="M218" s="87"/>
      <c r="N218" s="58">
        <f>IF(M218="","",VLOOKUP(M218,コード!$A$2:$C$338,2,FALSE))</f>
      </c>
      <c r="O218" s="59">
        <f t="shared" si="19"/>
      </c>
      <c r="P218" s="59"/>
      <c r="Q218" s="34">
        <f t="shared" si="17"/>
      </c>
      <c r="R218" s="60">
        <f t="shared" si="18"/>
        <v>0</v>
      </c>
    </row>
    <row r="219" ht="19.5" customHeight="1" spans="1:18" x14ac:dyDescent="0.25">
      <c r="A219" s="51"/>
      <c r="B219" s="52"/>
      <c r="C219" s="53"/>
      <c r="D219" s="88">
        <f t="shared" si="20"/>
        <v>0</v>
      </c>
      <c r="E219" s="55"/>
      <c r="F219" s="55"/>
      <c r="G219" s="55"/>
      <c r="H219" s="55"/>
      <c r="I219" s="56"/>
      <c r="J219" s="86"/>
      <c r="K219" s="57"/>
      <c r="L219" s="55"/>
      <c r="M219" s="87"/>
      <c r="N219" s="58">
        <f>IF(M219="","",VLOOKUP(M219,コード!$A$2:$C$338,2,FALSE))</f>
      </c>
      <c r="O219" s="59">
        <f t="shared" si="19"/>
      </c>
      <c r="P219" s="59"/>
      <c r="Q219" s="34">
        <f t="shared" si="17"/>
      </c>
      <c r="R219" s="60">
        <f t="shared" si="18"/>
        <v>0</v>
      </c>
    </row>
    <row r="220" ht="19.5" customHeight="1" spans="1:18" x14ac:dyDescent="0.25">
      <c r="A220" s="51"/>
      <c r="B220" s="52"/>
      <c r="C220" s="53"/>
      <c r="D220" s="88">
        <f t="shared" si="20"/>
        <v>0</v>
      </c>
      <c r="E220" s="55"/>
      <c r="F220" s="55"/>
      <c r="G220" s="55"/>
      <c r="H220" s="55"/>
      <c r="I220" s="56"/>
      <c r="J220" s="86"/>
      <c r="K220" s="57"/>
      <c r="L220" s="55"/>
      <c r="M220" s="87"/>
      <c r="N220" s="58">
        <f>IF(M220="","",VLOOKUP(M220,コード!$A$2:$C$338,2,FALSE))</f>
      </c>
      <c r="O220" s="59">
        <f t="shared" si="19"/>
      </c>
      <c r="P220" s="59"/>
      <c r="Q220" s="34">
        <f t="shared" si="17"/>
      </c>
      <c r="R220" s="60">
        <f t="shared" si="18"/>
        <v>0</v>
      </c>
    </row>
    <row r="221" ht="19.5" customHeight="1" spans="1:18" x14ac:dyDescent="0.25">
      <c r="A221" s="51"/>
      <c r="B221" s="52"/>
      <c r="C221" s="53"/>
      <c r="D221" s="88">
        <f t="shared" si="20"/>
        <v>0</v>
      </c>
      <c r="E221" s="55"/>
      <c r="F221" s="55"/>
      <c r="G221" s="55"/>
      <c r="H221" s="55"/>
      <c r="I221" s="56"/>
      <c r="J221" s="86"/>
      <c r="K221" s="57"/>
      <c r="L221" s="55"/>
      <c r="M221" s="87"/>
      <c r="N221" s="58">
        <f>IF(M221="","",VLOOKUP(M221,コード!$A$2:$C$338,2,FALSE))</f>
      </c>
      <c r="O221" s="59">
        <f t="shared" si="19"/>
      </c>
      <c r="P221" s="59"/>
      <c r="Q221" s="34">
        <f t="shared" si="17"/>
      </c>
      <c r="R221" s="60">
        <f t="shared" si="18"/>
        <v>0</v>
      </c>
    </row>
    <row r="222" ht="19.5" customHeight="1" spans="1:18" x14ac:dyDescent="0.25">
      <c r="A222" s="51"/>
      <c r="B222" s="52"/>
      <c r="C222" s="53"/>
      <c r="D222" s="88">
        <f t="shared" si="20"/>
        <v>0</v>
      </c>
      <c r="E222" s="55"/>
      <c r="F222" s="55"/>
      <c r="G222" s="55"/>
      <c r="H222" s="55"/>
      <c r="I222" s="56"/>
      <c r="J222" s="86"/>
      <c r="K222" s="57"/>
      <c r="L222" s="55"/>
      <c r="M222" s="87"/>
      <c r="N222" s="58">
        <f>IF(M222="","",VLOOKUP(M222,コード!$A$2:$C$338,2,FALSE))</f>
      </c>
      <c r="O222" s="59">
        <f t="shared" si="19"/>
      </c>
      <c r="P222" s="59"/>
      <c r="Q222" s="34">
        <f t="shared" si="17"/>
      </c>
      <c r="R222" s="60">
        <f t="shared" si="18"/>
        <v>0</v>
      </c>
    </row>
    <row r="223" ht="19.5" customHeight="1" spans="1:18" x14ac:dyDescent="0.25">
      <c r="A223" s="51"/>
      <c r="B223" s="52"/>
      <c r="C223" s="53"/>
      <c r="D223" s="88">
        <f t="shared" si="20"/>
        <v>0</v>
      </c>
      <c r="E223" s="55"/>
      <c r="F223" s="55"/>
      <c r="G223" s="55"/>
      <c r="H223" s="55"/>
      <c r="I223" s="56"/>
      <c r="J223" s="86"/>
      <c r="K223" s="57"/>
      <c r="L223" s="55"/>
      <c r="M223" s="87"/>
      <c r="N223" s="58">
        <f>IF(M223="","",VLOOKUP(M223,コード!$A$2:$C$338,2,FALSE))</f>
      </c>
      <c r="O223" s="59">
        <f t="shared" si="19"/>
      </c>
      <c r="P223" s="59"/>
      <c r="Q223" s="34">
        <f t="shared" si="17"/>
      </c>
      <c r="R223" s="60">
        <f t="shared" si="18"/>
        <v>0</v>
      </c>
    </row>
    <row r="224" ht="19.5" customHeight="1" spans="1:18" x14ac:dyDescent="0.25">
      <c r="A224" s="51"/>
      <c r="B224" s="52"/>
      <c r="C224" s="53"/>
      <c r="D224" s="88">
        <f t="shared" si="20"/>
        <v>0</v>
      </c>
      <c r="E224" s="55"/>
      <c r="F224" s="55"/>
      <c r="G224" s="55"/>
      <c r="H224" s="55"/>
      <c r="I224" s="56"/>
      <c r="J224" s="86"/>
      <c r="K224" s="57"/>
      <c r="L224" s="55"/>
      <c r="M224" s="87"/>
      <c r="N224" s="58">
        <f>IF(M224="","",VLOOKUP(M224,コード!$A$2:$C$338,2,FALSE))</f>
      </c>
      <c r="O224" s="59">
        <f t="shared" si="19"/>
      </c>
      <c r="P224" s="59"/>
      <c r="Q224" s="34">
        <f t="shared" si="17"/>
      </c>
      <c r="R224" s="60">
        <f t="shared" si="18"/>
        <v>0</v>
      </c>
    </row>
    <row r="225" ht="19.5" customHeight="1" spans="1:18" x14ac:dyDescent="0.25">
      <c r="A225" s="51"/>
      <c r="B225" s="52"/>
      <c r="C225" s="53"/>
      <c r="D225" s="88">
        <f t="shared" si="20"/>
        <v>0</v>
      </c>
      <c r="E225" s="55"/>
      <c r="F225" s="55"/>
      <c r="G225" s="55"/>
      <c r="H225" s="55"/>
      <c r="I225" s="56"/>
      <c r="J225" s="86"/>
      <c r="K225" s="57"/>
      <c r="L225" s="55"/>
      <c r="M225" s="87"/>
      <c r="N225" s="58">
        <f>IF(M225="","",VLOOKUP(M225,コード!$A$2:$C$338,2,FALSE))</f>
      </c>
      <c r="O225" s="59">
        <f t="shared" si="19"/>
      </c>
      <c r="P225" s="59"/>
      <c r="Q225" s="34">
        <f t="shared" si="17"/>
      </c>
      <c r="R225" s="60">
        <f t="shared" si="18"/>
        <v>0</v>
      </c>
    </row>
    <row r="226" ht="19.5" customHeight="1" spans="1:18" x14ac:dyDescent="0.25">
      <c r="A226" s="51"/>
      <c r="B226" s="52"/>
      <c r="C226" s="53"/>
      <c r="D226" s="88">
        <f t="shared" si="20"/>
        <v>0</v>
      </c>
      <c r="E226" s="55"/>
      <c r="F226" s="55"/>
      <c r="G226" s="55"/>
      <c r="H226" s="55"/>
      <c r="I226" s="56"/>
      <c r="J226" s="86"/>
      <c r="K226" s="57"/>
      <c r="L226" s="55"/>
      <c r="M226" s="87"/>
      <c r="N226" s="58">
        <f>IF(M226="","",VLOOKUP(M226,コード!$A$2:$C$338,2,FALSE))</f>
      </c>
      <c r="O226" s="59">
        <f t="shared" si="19"/>
      </c>
      <c r="P226" s="59"/>
      <c r="Q226" s="34">
        <f t="shared" si="17"/>
      </c>
      <c r="R226" s="60">
        <f t="shared" si="18"/>
        <v>0</v>
      </c>
    </row>
    <row r="227" ht="19.5" customHeight="1" spans="1:18" x14ac:dyDescent="0.25">
      <c r="A227" s="51"/>
      <c r="B227" s="52"/>
      <c r="C227" s="53"/>
      <c r="D227" s="88">
        <f t="shared" si="20"/>
        <v>0</v>
      </c>
      <c r="E227" s="55"/>
      <c r="F227" s="55"/>
      <c r="G227" s="55"/>
      <c r="H227" s="55"/>
      <c r="I227" s="56"/>
      <c r="J227" s="86"/>
      <c r="K227" s="57"/>
      <c r="L227" s="55"/>
      <c r="M227" s="87"/>
      <c r="N227" s="58">
        <f>IF(M227="","",VLOOKUP(M227,コード!$A$2:$C$338,2,FALSE))</f>
      </c>
      <c r="O227" s="59">
        <f t="shared" si="19"/>
      </c>
      <c r="P227" s="59"/>
      <c r="Q227" s="34">
        <f t="shared" si="17"/>
      </c>
      <c r="R227" s="60">
        <f t="shared" si="18"/>
        <v>0</v>
      </c>
    </row>
    <row r="228" ht="19.5" customHeight="1" spans="1:18" x14ac:dyDescent="0.25">
      <c r="A228" s="51"/>
      <c r="B228" s="52"/>
      <c r="C228" s="53"/>
      <c r="D228" s="88">
        <f t="shared" si="20"/>
        <v>0</v>
      </c>
      <c r="E228" s="55"/>
      <c r="F228" s="55"/>
      <c r="G228" s="55"/>
      <c r="H228" s="55"/>
      <c r="I228" s="56"/>
      <c r="J228" s="86"/>
      <c r="K228" s="57"/>
      <c r="L228" s="55"/>
      <c r="M228" s="87"/>
      <c r="N228" s="58">
        <f>IF(M228="","",VLOOKUP(M228,コード!$A$2:$C$338,2,FALSE))</f>
      </c>
      <c r="O228" s="59">
        <f t="shared" si="19"/>
      </c>
      <c r="P228" s="59"/>
      <c r="Q228" s="34">
        <f t="shared" si="17"/>
      </c>
      <c r="R228" s="60">
        <f t="shared" si="18"/>
        <v>0</v>
      </c>
    </row>
    <row r="229" ht="19.5" customHeight="1" spans="1:18" x14ac:dyDescent="0.25">
      <c r="A229" s="51"/>
      <c r="B229" s="52"/>
      <c r="C229" s="53"/>
      <c r="D229" s="88">
        <f t="shared" si="20"/>
        <v>0</v>
      </c>
      <c r="E229" s="55"/>
      <c r="F229" s="55"/>
      <c r="G229" s="55"/>
      <c r="H229" s="55"/>
      <c r="I229" s="56"/>
      <c r="J229" s="86"/>
      <c r="K229" s="57"/>
      <c r="L229" s="55"/>
      <c r="M229" s="87"/>
      <c r="N229" s="58">
        <f>IF(M229="","",VLOOKUP(M229,コード!$A$2:$C$338,2,FALSE))</f>
      </c>
      <c r="O229" s="59">
        <f t="shared" si="19"/>
      </c>
      <c r="P229" s="59"/>
      <c r="Q229" s="34">
        <f t="shared" si="17"/>
      </c>
      <c r="R229" s="60">
        <f t="shared" si="18"/>
        <v>0</v>
      </c>
    </row>
    <row r="230" ht="19.5" customHeight="1" spans="1:18" x14ac:dyDescent="0.25">
      <c r="A230" s="51"/>
      <c r="B230" s="52"/>
      <c r="C230" s="53"/>
      <c r="D230" s="88">
        <f t="shared" si="20"/>
        <v>0</v>
      </c>
      <c r="E230" s="55"/>
      <c r="F230" s="55"/>
      <c r="G230" s="55"/>
      <c r="H230" s="55"/>
      <c r="I230" s="56"/>
      <c r="J230" s="86"/>
      <c r="K230" s="57"/>
      <c r="L230" s="55"/>
      <c r="M230" s="87"/>
      <c r="N230" s="58">
        <f>IF(M230="","",VLOOKUP(M230,コード!$A$2:$C$338,2,FALSE))</f>
      </c>
      <c r="O230" s="59">
        <f t="shared" si="19"/>
      </c>
      <c r="P230" s="59"/>
      <c r="Q230" s="34">
        <f t="shared" si="17"/>
      </c>
      <c r="R230" s="60">
        <f t="shared" si="18"/>
        <v>0</v>
      </c>
    </row>
    <row r="231" ht="19.5" customHeight="1" spans="1:18" x14ac:dyDescent="0.25">
      <c r="A231" s="51"/>
      <c r="B231" s="52"/>
      <c r="C231" s="53"/>
      <c r="D231" s="88">
        <f t="shared" si="20"/>
        <v>0</v>
      </c>
      <c r="E231" s="55"/>
      <c r="F231" s="55"/>
      <c r="G231" s="55"/>
      <c r="H231" s="55"/>
      <c r="I231" s="56"/>
      <c r="J231" s="86"/>
      <c r="K231" s="57"/>
      <c r="L231" s="55"/>
      <c r="M231" s="87"/>
      <c r="N231" s="58">
        <f>IF(M231="","",VLOOKUP(M231,コード!$A$2:$C$338,2,FALSE))</f>
      </c>
      <c r="O231" s="59">
        <f t="shared" si="19"/>
      </c>
      <c r="P231" s="59"/>
      <c r="Q231" s="34">
        <f t="shared" si="17"/>
      </c>
      <c r="R231" s="60">
        <f t="shared" si="18"/>
        <v>0</v>
      </c>
    </row>
    <row r="232" ht="19.5" customHeight="1" spans="1:18" x14ac:dyDescent="0.25">
      <c r="A232" s="51"/>
      <c r="B232" s="52"/>
      <c r="C232" s="53"/>
      <c r="D232" s="88">
        <f t="shared" si="20"/>
        <v>0</v>
      </c>
      <c r="E232" s="55"/>
      <c r="F232" s="55"/>
      <c r="G232" s="55"/>
      <c r="H232" s="55"/>
      <c r="I232" s="56"/>
      <c r="J232" s="86"/>
      <c r="K232" s="57"/>
      <c r="L232" s="55"/>
      <c r="M232" s="87"/>
      <c r="N232" s="58">
        <f>IF(M232="","",VLOOKUP(M232,コード!$A$2:$C$338,2,FALSE))</f>
      </c>
      <c r="O232" s="59">
        <f t="shared" si="19"/>
      </c>
      <c r="P232" s="59"/>
      <c r="Q232" s="34">
        <f t="shared" si="17"/>
      </c>
      <c r="R232" s="60">
        <f t="shared" si="18"/>
        <v>0</v>
      </c>
    </row>
    <row r="233" ht="19.5" customHeight="1" spans="1:18" x14ac:dyDescent="0.25">
      <c r="A233" s="51"/>
      <c r="B233" s="52"/>
      <c r="C233" s="53"/>
      <c r="D233" s="88">
        <f t="shared" si="20"/>
        <v>0</v>
      </c>
      <c r="E233" s="55"/>
      <c r="F233" s="55"/>
      <c r="G233" s="55"/>
      <c r="H233" s="55"/>
      <c r="I233" s="56"/>
      <c r="J233" s="86"/>
      <c r="K233" s="57"/>
      <c r="L233" s="55"/>
      <c r="M233" s="87"/>
      <c r="N233" s="58">
        <f>IF(M233="","",VLOOKUP(M233,コード!$A$2:$C$338,2,FALSE))</f>
      </c>
      <c r="O233" s="59">
        <f t="shared" si="19"/>
      </c>
      <c r="P233" s="59"/>
      <c r="Q233" s="34">
        <f t="shared" si="17"/>
      </c>
      <c r="R233" s="60">
        <f t="shared" si="18"/>
        <v>0</v>
      </c>
    </row>
    <row r="234" ht="19.5" customHeight="1" spans="1:18" x14ac:dyDescent="0.25">
      <c r="A234" s="51"/>
      <c r="B234" s="52"/>
      <c r="C234" s="53"/>
      <c r="D234" s="88">
        <f t="shared" si="20"/>
        <v>0</v>
      </c>
      <c r="E234" s="55"/>
      <c r="F234" s="55"/>
      <c r="G234" s="55"/>
      <c r="H234" s="55"/>
      <c r="I234" s="56"/>
      <c r="J234" s="86"/>
      <c r="K234" s="57"/>
      <c r="L234" s="55"/>
      <c r="M234" s="87"/>
      <c r="N234" s="58">
        <f>IF(M234="","",VLOOKUP(M234,コード!$A$2:$C$338,2,FALSE))</f>
      </c>
      <c r="O234" s="59">
        <f t="shared" si="19"/>
      </c>
      <c r="P234" s="59"/>
      <c r="Q234" s="34">
        <f t="shared" si="17"/>
      </c>
      <c r="R234" s="60">
        <f t="shared" si="18"/>
        <v>0</v>
      </c>
    </row>
    <row r="235" ht="19.5" customHeight="1" spans="1:18" x14ac:dyDescent="0.25">
      <c r="A235" s="51"/>
      <c r="B235" s="52"/>
      <c r="C235" s="53"/>
      <c r="D235" s="88">
        <f t="shared" si="20"/>
        <v>0</v>
      </c>
      <c r="E235" s="55"/>
      <c r="F235" s="55"/>
      <c r="G235" s="55"/>
      <c r="H235" s="55"/>
      <c r="I235" s="56"/>
      <c r="J235" s="86"/>
      <c r="K235" s="57"/>
      <c r="L235" s="55"/>
      <c r="M235" s="87"/>
      <c r="N235" s="58">
        <f>IF(M235="","",VLOOKUP(M235,コード!$A$2:$C$338,2,FALSE))</f>
      </c>
      <c r="O235" s="59">
        <f t="shared" si="19"/>
      </c>
      <c r="P235" s="59"/>
      <c r="Q235" s="34">
        <f t="shared" si="17"/>
      </c>
      <c r="R235" s="60">
        <f t="shared" si="18"/>
        <v>0</v>
      </c>
    </row>
    <row r="236" ht="19.5" customHeight="1" spans="1:18" x14ac:dyDescent="0.25">
      <c r="A236" s="51"/>
      <c r="B236" s="52"/>
      <c r="C236" s="53"/>
      <c r="D236" s="88">
        <f t="shared" si="20"/>
        <v>0</v>
      </c>
      <c r="E236" s="55"/>
      <c r="F236" s="55"/>
      <c r="G236" s="55"/>
      <c r="H236" s="55"/>
      <c r="I236" s="56"/>
      <c r="J236" s="86"/>
      <c r="K236" s="57"/>
      <c r="L236" s="55"/>
      <c r="M236" s="87"/>
      <c r="N236" s="58">
        <f>IF(M236="","",VLOOKUP(M236,コード!$A$2:$C$338,2,FALSE))</f>
      </c>
      <c r="O236" s="59">
        <f t="shared" si="19"/>
      </c>
      <c r="P236" s="59"/>
      <c r="Q236" s="34">
        <f t="shared" si="17"/>
      </c>
      <c r="R236" s="60">
        <f t="shared" si="18"/>
        <v>0</v>
      </c>
    </row>
    <row r="237" ht="19.5" customHeight="1" spans="1:18" x14ac:dyDescent="0.25">
      <c r="A237" s="51"/>
      <c r="B237" s="52"/>
      <c r="C237" s="53"/>
      <c r="D237" s="88">
        <f t="shared" si="20"/>
        <v>0</v>
      </c>
      <c r="E237" s="55"/>
      <c r="F237" s="55"/>
      <c r="G237" s="55"/>
      <c r="H237" s="55"/>
      <c r="I237" s="56"/>
      <c r="J237" s="86"/>
      <c r="K237" s="57"/>
      <c r="L237" s="55"/>
      <c r="M237" s="87"/>
      <c r="N237" s="58">
        <f>IF(M237="","",VLOOKUP(M237,コード!$A$2:$C$338,2,FALSE))</f>
      </c>
      <c r="O237" s="59">
        <f t="shared" si="19"/>
      </c>
      <c r="P237" s="59"/>
      <c r="Q237" s="34">
        <f t="shared" si="17"/>
      </c>
      <c r="R237" s="60">
        <f t="shared" si="18"/>
        <v>0</v>
      </c>
    </row>
    <row r="238" ht="19.5" customHeight="1" spans="1:18" x14ac:dyDescent="0.25">
      <c r="A238" s="51"/>
      <c r="B238" s="52"/>
      <c r="C238" s="53"/>
      <c r="D238" s="88">
        <f t="shared" si="20"/>
        <v>0</v>
      </c>
      <c r="E238" s="55"/>
      <c r="F238" s="55"/>
      <c r="G238" s="55"/>
      <c r="H238" s="55"/>
      <c r="I238" s="56"/>
      <c r="J238" s="86"/>
      <c r="K238" s="57"/>
      <c r="L238" s="55"/>
      <c r="M238" s="87"/>
      <c r="N238" s="58">
        <f>IF(M238="","",VLOOKUP(M238,コード!$A$2:$C$338,2,FALSE))</f>
      </c>
      <c r="O238" s="59">
        <f t="shared" si="19"/>
      </c>
      <c r="P238" s="59"/>
      <c r="Q238" s="34">
        <f t="shared" si="17"/>
      </c>
      <c r="R238" s="60">
        <f t="shared" si="18"/>
        <v>0</v>
      </c>
    </row>
    <row r="239" ht="19.5" customHeight="1" spans="1:18" x14ac:dyDescent="0.25">
      <c r="A239" s="51"/>
      <c r="B239" s="52"/>
      <c r="C239" s="53"/>
      <c r="D239" s="88">
        <f t="shared" si="20"/>
        <v>0</v>
      </c>
      <c r="E239" s="55"/>
      <c r="F239" s="55"/>
      <c r="G239" s="55"/>
      <c r="H239" s="55"/>
      <c r="I239" s="56"/>
      <c r="J239" s="86"/>
      <c r="K239" s="57"/>
      <c r="L239" s="55"/>
      <c r="M239" s="87"/>
      <c r="N239" s="58">
        <f>IF(M239="","",VLOOKUP(M239,コード!$A$2:$C$338,2,FALSE))</f>
      </c>
      <c r="O239" s="59">
        <f t="shared" si="19"/>
      </c>
      <c r="P239" s="59"/>
      <c r="Q239" s="34">
        <f t="shared" si="17"/>
      </c>
      <c r="R239" s="60">
        <f t="shared" si="18"/>
        <v>0</v>
      </c>
    </row>
    <row r="240" ht="19.5" customHeight="1" spans="1:18" x14ac:dyDescent="0.25">
      <c r="A240" s="51"/>
      <c r="B240" s="52"/>
      <c r="C240" s="53"/>
      <c r="D240" s="88">
        <f t="shared" si="20"/>
        <v>0</v>
      </c>
      <c r="E240" s="55"/>
      <c r="F240" s="55"/>
      <c r="G240" s="55"/>
      <c r="H240" s="55"/>
      <c r="I240" s="56"/>
      <c r="J240" s="86"/>
      <c r="K240" s="57"/>
      <c r="L240" s="55"/>
      <c r="M240" s="87"/>
      <c r="N240" s="58">
        <f>IF(M240="","",VLOOKUP(M240,コード!$A$2:$C$338,2,FALSE))</f>
      </c>
      <c r="O240" s="59">
        <f t="shared" si="19"/>
      </c>
      <c r="P240" s="59"/>
      <c r="Q240" s="34">
        <f t="shared" si="17"/>
      </c>
      <c r="R240" s="60">
        <f t="shared" si="18"/>
        <v>0</v>
      </c>
    </row>
    <row r="241" ht="19.5" customHeight="1" spans="1:18" x14ac:dyDescent="0.25">
      <c r="A241" s="51"/>
      <c r="B241" s="52"/>
      <c r="C241" s="53"/>
      <c r="D241" s="88">
        <f t="shared" si="20"/>
        <v>0</v>
      </c>
      <c r="E241" s="55"/>
      <c r="F241" s="55"/>
      <c r="G241" s="55"/>
      <c r="H241" s="55"/>
      <c r="I241" s="56"/>
      <c r="J241" s="86"/>
      <c r="K241" s="57"/>
      <c r="L241" s="55"/>
      <c r="M241" s="87"/>
      <c r="N241" s="58">
        <f>IF(M241="","",VLOOKUP(M241,コード!$A$2:$C$338,2,FALSE))</f>
      </c>
      <c r="O241" s="59">
        <f t="shared" si="19"/>
      </c>
      <c r="P241" s="59"/>
      <c r="Q241" s="34">
        <f t="shared" si="17"/>
      </c>
      <c r="R241" s="60">
        <f t="shared" si="18"/>
        <v>0</v>
      </c>
    </row>
    <row r="242" ht="19.5" customHeight="1" spans="1:18" x14ac:dyDescent="0.25">
      <c r="A242" s="51"/>
      <c r="B242" s="52"/>
      <c r="C242" s="53"/>
      <c r="D242" s="88">
        <f t="shared" si="20"/>
        <v>0</v>
      </c>
      <c r="E242" s="55"/>
      <c r="F242" s="55"/>
      <c r="G242" s="55"/>
      <c r="H242" s="55"/>
      <c r="I242" s="56"/>
      <c r="J242" s="86"/>
      <c r="K242" s="57"/>
      <c r="L242" s="55"/>
      <c r="M242" s="87"/>
      <c r="N242" s="58">
        <f>IF(M242="","",VLOOKUP(M242,コード!$A$2:$C$338,2,FALSE))</f>
      </c>
      <c r="O242" s="59">
        <f t="shared" si="19"/>
      </c>
      <c r="P242" s="59"/>
      <c r="Q242" s="34">
        <f t="shared" si="17"/>
      </c>
      <c r="R242" s="60">
        <f t="shared" si="18"/>
        <v>0</v>
      </c>
    </row>
    <row r="243" ht="19.5" customHeight="1" spans="1:18" x14ac:dyDescent="0.25">
      <c r="A243" s="51"/>
      <c r="B243" s="52"/>
      <c r="C243" s="53"/>
      <c r="D243" s="88">
        <f t="shared" si="20"/>
        <v>0</v>
      </c>
      <c r="E243" s="55"/>
      <c r="F243" s="55"/>
      <c r="G243" s="55"/>
      <c r="H243" s="55"/>
      <c r="I243" s="56"/>
      <c r="J243" s="86"/>
      <c r="K243" s="57"/>
      <c r="L243" s="55"/>
      <c r="M243" s="87"/>
      <c r="N243" s="58">
        <f>IF(M243="","",VLOOKUP(M243,コード!$A$2:$C$338,2,FALSE))</f>
      </c>
      <c r="O243" s="59">
        <f t="shared" si="19"/>
      </c>
      <c r="P243" s="59"/>
      <c r="Q243" s="34">
        <f t="shared" si="17"/>
      </c>
      <c r="R243" s="60">
        <f t="shared" si="18"/>
        <v>0</v>
      </c>
    </row>
    <row r="244" ht="19.5" customHeight="1" spans="1:18" x14ac:dyDescent="0.25">
      <c r="A244" s="51"/>
      <c r="B244" s="52"/>
      <c r="C244" s="53"/>
      <c r="D244" s="88">
        <f t="shared" si="20"/>
        <v>0</v>
      </c>
      <c r="E244" s="55"/>
      <c r="F244" s="55"/>
      <c r="G244" s="55"/>
      <c r="H244" s="55"/>
      <c r="I244" s="56"/>
      <c r="J244" s="86"/>
      <c r="K244" s="57"/>
      <c r="L244" s="55"/>
      <c r="M244" s="87"/>
      <c r="N244" s="58">
        <f>IF(M244="","",VLOOKUP(M244,コード!$A$2:$C$338,2,FALSE))</f>
      </c>
      <c r="O244" s="59">
        <f t="shared" si="19"/>
      </c>
      <c r="P244" s="59"/>
      <c r="Q244" s="34">
        <f t="shared" si="17"/>
      </c>
      <c r="R244" s="60">
        <f t="shared" si="18"/>
        <v>0</v>
      </c>
    </row>
    <row r="245" ht="19.5" customHeight="1" spans="1:18" x14ac:dyDescent="0.25">
      <c r="A245" s="51"/>
      <c r="B245" s="52"/>
      <c r="C245" s="53"/>
      <c r="D245" s="88">
        <f t="shared" si="20"/>
        <v>0</v>
      </c>
      <c r="E245" s="55"/>
      <c r="F245" s="55"/>
      <c r="G245" s="55"/>
      <c r="H245" s="55"/>
      <c r="I245" s="56"/>
      <c r="J245" s="86"/>
      <c r="K245" s="57"/>
      <c r="L245" s="55"/>
      <c r="M245" s="87"/>
      <c r="N245" s="58">
        <f>IF(M245="","",VLOOKUP(M245,コード!$A$2:$C$338,2,FALSE))</f>
      </c>
      <c r="O245" s="59">
        <f t="shared" si="19"/>
      </c>
      <c r="P245" s="59"/>
      <c r="Q245" s="34">
        <f t="shared" si="17"/>
      </c>
      <c r="R245" s="60">
        <f t="shared" si="18"/>
        <v>0</v>
      </c>
    </row>
    <row r="246" ht="19.5" customHeight="1" spans="1:18" x14ac:dyDescent="0.25">
      <c r="A246" s="51"/>
      <c r="B246" s="52"/>
      <c r="C246" s="53"/>
      <c r="D246" s="88">
        <f t="shared" si="20"/>
        <v>0</v>
      </c>
      <c r="E246" s="55"/>
      <c r="F246" s="55"/>
      <c r="G246" s="55"/>
      <c r="H246" s="55"/>
      <c r="I246" s="56"/>
      <c r="J246" s="86"/>
      <c r="K246" s="57"/>
      <c r="L246" s="55"/>
      <c r="M246" s="87"/>
      <c r="N246" s="58">
        <f>IF(M246="","",VLOOKUP(M246,コード!$A$2:$C$338,2,FALSE))</f>
      </c>
      <c r="O246" s="59">
        <f t="shared" si="19"/>
      </c>
      <c r="P246" s="59"/>
      <c r="Q246" s="34">
        <f t="shared" si="17"/>
      </c>
      <c r="R246" s="60">
        <f t="shared" si="18"/>
        <v>0</v>
      </c>
    </row>
    <row r="247" ht="19.5" customHeight="1" spans="1:18" x14ac:dyDescent="0.25">
      <c r="A247" s="51"/>
      <c r="B247" s="52"/>
      <c r="C247" s="53"/>
      <c r="D247" s="88">
        <f t="shared" si="20"/>
        <v>0</v>
      </c>
      <c r="E247" s="55"/>
      <c r="F247" s="55"/>
      <c r="G247" s="55"/>
      <c r="H247" s="55"/>
      <c r="I247" s="56"/>
      <c r="J247" s="86"/>
      <c r="K247" s="57"/>
      <c r="L247" s="55"/>
      <c r="M247" s="87"/>
      <c r="N247" s="58">
        <f>IF(M247="","",VLOOKUP(M247,コード!$A$2:$C$338,2,FALSE))</f>
      </c>
      <c r="O247" s="59">
        <f t="shared" si="19"/>
      </c>
      <c r="P247" s="59"/>
      <c r="Q247" s="34">
        <f t="shared" si="17"/>
      </c>
      <c r="R247" s="60">
        <f t="shared" si="18"/>
        <v>0</v>
      </c>
    </row>
    <row r="248" ht="19.5" customHeight="1" spans="1:18" x14ac:dyDescent="0.25">
      <c r="A248" s="51"/>
      <c r="B248" s="52"/>
      <c r="C248" s="53"/>
      <c r="D248" s="88">
        <f t="shared" si="20"/>
        <v>0</v>
      </c>
      <c r="E248" s="55"/>
      <c r="F248" s="55"/>
      <c r="G248" s="55"/>
      <c r="H248" s="55"/>
      <c r="I248" s="56"/>
      <c r="J248" s="86"/>
      <c r="K248" s="57"/>
      <c r="L248" s="55"/>
      <c r="M248" s="87"/>
      <c r="N248" s="58">
        <f>IF(M248="","",VLOOKUP(M248,コード!$A$2:$C$338,2,FALSE))</f>
      </c>
      <c r="O248" s="59">
        <f t="shared" si="19"/>
      </c>
      <c r="P248" s="59"/>
      <c r="Q248" s="34">
        <f t="shared" si="17"/>
      </c>
      <c r="R248" s="60">
        <f t="shared" si="18"/>
        <v>0</v>
      </c>
    </row>
    <row r="249" ht="19.5" customHeight="1" spans="1:18" x14ac:dyDescent="0.25">
      <c r="A249" s="51"/>
      <c r="B249" s="52"/>
      <c r="C249" s="53"/>
      <c r="D249" s="88">
        <f t="shared" si="20"/>
        <v>0</v>
      </c>
      <c r="E249" s="55"/>
      <c r="F249" s="55"/>
      <c r="G249" s="55"/>
      <c r="H249" s="55"/>
      <c r="I249" s="56"/>
      <c r="J249" s="86"/>
      <c r="K249" s="57"/>
      <c r="L249" s="55"/>
      <c r="M249" s="87"/>
      <c r="N249" s="58">
        <f>IF(M249="","",VLOOKUP(M249,コード!$A$2:$C$338,2,FALSE))</f>
      </c>
      <c r="O249" s="59">
        <f t="shared" si="19"/>
      </c>
      <c r="P249" s="59"/>
      <c r="Q249" s="34">
        <f t="shared" si="17"/>
      </c>
      <c r="R249" s="60">
        <f t="shared" si="18"/>
        <v>0</v>
      </c>
    </row>
    <row r="250" ht="19.5" customHeight="1" spans="1:18" x14ac:dyDescent="0.25">
      <c r="A250" s="51"/>
      <c r="B250" s="52"/>
      <c r="C250" s="53"/>
      <c r="D250" s="88">
        <f t="shared" si="20"/>
        <v>0</v>
      </c>
      <c r="E250" s="55"/>
      <c r="F250" s="55"/>
      <c r="G250" s="55"/>
      <c r="H250" s="55"/>
      <c r="I250" s="56"/>
      <c r="J250" s="86"/>
      <c r="K250" s="57"/>
      <c r="L250" s="55"/>
      <c r="M250" s="87"/>
      <c r="N250" s="58">
        <f>IF(M250="","",VLOOKUP(M250,コード!$A$2:$C$338,2,FALSE))</f>
      </c>
      <c r="O250" s="59">
        <f t="shared" si="19"/>
      </c>
      <c r="P250" s="59"/>
      <c r="Q250" s="34">
        <f t="shared" si="17"/>
      </c>
      <c r="R250" s="60">
        <f t="shared" si="18"/>
        <v>0</v>
      </c>
    </row>
    <row r="251" ht="19.5" customHeight="1" spans="1:18" x14ac:dyDescent="0.25">
      <c r="A251" s="51"/>
      <c r="B251" s="52"/>
      <c r="C251" s="53"/>
      <c r="D251" s="88">
        <f t="shared" si="20"/>
        <v>0</v>
      </c>
      <c r="E251" s="55"/>
      <c r="F251" s="55"/>
      <c r="G251" s="55"/>
      <c r="H251" s="55"/>
      <c r="I251" s="56"/>
      <c r="J251" s="86"/>
      <c r="K251" s="57"/>
      <c r="L251" s="55"/>
      <c r="M251" s="87"/>
      <c r="N251" s="58">
        <f>IF(M251="","",VLOOKUP(M251,コード!$A$2:$C$338,2,FALSE))</f>
      </c>
      <c r="O251" s="59">
        <f t="shared" si="19"/>
      </c>
      <c r="P251" s="59"/>
      <c r="Q251" s="34">
        <f t="shared" si="17"/>
      </c>
      <c r="R251" s="60">
        <f t="shared" si="18"/>
        <v>0</v>
      </c>
    </row>
    <row r="252" ht="19.5" customHeight="1" spans="1:18" x14ac:dyDescent="0.25">
      <c r="A252" s="51"/>
      <c r="B252" s="52"/>
      <c r="C252" s="53"/>
      <c r="D252" s="88">
        <f t="shared" si="20"/>
        <v>0</v>
      </c>
      <c r="E252" s="55"/>
      <c r="F252" s="55"/>
      <c r="G252" s="55"/>
      <c r="H252" s="55"/>
      <c r="I252" s="56"/>
      <c r="J252" s="86"/>
      <c r="K252" s="57"/>
      <c r="L252" s="55"/>
      <c r="M252" s="87"/>
      <c r="N252" s="58">
        <f>IF(M252="","",VLOOKUP(M252,コード!$A$2:$C$338,2,FALSE))</f>
      </c>
      <c r="O252" s="59">
        <f t="shared" si="19"/>
      </c>
      <c r="P252" s="59"/>
      <c r="Q252" s="34">
        <f t="shared" ref="Q252:Q315" si="21">M252&amp;J252</f>
      </c>
      <c r="R252" s="60">
        <f t="shared" ref="R252:R315" si="22">B252+C252</f>
        <v>0</v>
      </c>
    </row>
    <row r="253" ht="19.5" customHeight="1" spans="1:18" x14ac:dyDescent="0.25">
      <c r="A253" s="51"/>
      <c r="B253" s="52"/>
      <c r="C253" s="53"/>
      <c r="D253" s="88">
        <f t="shared" si="20"/>
        <v>0</v>
      </c>
      <c r="E253" s="55"/>
      <c r="F253" s="55"/>
      <c r="G253" s="55"/>
      <c r="H253" s="55"/>
      <c r="I253" s="56"/>
      <c r="J253" s="86"/>
      <c r="K253" s="57"/>
      <c r="L253" s="55"/>
      <c r="M253" s="87"/>
      <c r="N253" s="58">
        <f>IF(M253="","",VLOOKUP(M253,コード!$A$2:$C$338,2,FALSE))</f>
      </c>
      <c r="O253" s="59">
        <f t="shared" si="19"/>
      </c>
      <c r="P253" s="59"/>
      <c r="Q253" s="34">
        <f t="shared" si="21"/>
      </c>
      <c r="R253" s="60">
        <f t="shared" si="22"/>
        <v>0</v>
      </c>
    </row>
    <row r="254" ht="19.5" customHeight="1" spans="1:18" x14ac:dyDescent="0.25">
      <c r="A254" s="51"/>
      <c r="B254" s="52"/>
      <c r="C254" s="53"/>
      <c r="D254" s="88">
        <f t="shared" si="20"/>
        <v>0</v>
      </c>
      <c r="E254" s="55"/>
      <c r="F254" s="55"/>
      <c r="G254" s="55"/>
      <c r="H254" s="55"/>
      <c r="I254" s="56"/>
      <c r="J254" s="86"/>
      <c r="K254" s="57"/>
      <c r="L254" s="55"/>
      <c r="M254" s="87"/>
      <c r="N254" s="58">
        <f>IF(M254="","",VLOOKUP(M254,コード!$A$2:$C$338,2,FALSE))</f>
      </c>
      <c r="O254" s="59">
        <f t="shared" si="19"/>
      </c>
      <c r="P254" s="59"/>
      <c r="Q254" s="34">
        <f t="shared" si="21"/>
      </c>
      <c r="R254" s="60">
        <f t="shared" si="22"/>
        <v>0</v>
      </c>
    </row>
    <row r="255" ht="19.5" customHeight="1" spans="1:18" x14ac:dyDescent="0.25">
      <c r="A255" s="51"/>
      <c r="B255" s="52"/>
      <c r="C255" s="53"/>
      <c r="D255" s="88">
        <f t="shared" si="20"/>
        <v>0</v>
      </c>
      <c r="E255" s="55"/>
      <c r="F255" s="55"/>
      <c r="G255" s="55"/>
      <c r="H255" s="55"/>
      <c r="I255" s="56"/>
      <c r="J255" s="86"/>
      <c r="K255" s="57"/>
      <c r="L255" s="55"/>
      <c r="M255" s="87"/>
      <c r="N255" s="58">
        <f>IF(M255="","",VLOOKUP(M255,コード!$A$2:$C$338,2,FALSE))</f>
      </c>
      <c r="O255" s="59">
        <f t="shared" si="19"/>
      </c>
      <c r="P255" s="59"/>
      <c r="Q255" s="34">
        <f t="shared" si="21"/>
      </c>
      <c r="R255" s="60">
        <f t="shared" si="22"/>
        <v>0</v>
      </c>
    </row>
    <row r="256" ht="19.5" customHeight="1" spans="1:18" x14ac:dyDescent="0.25">
      <c r="A256" s="51"/>
      <c r="B256" s="52"/>
      <c r="C256" s="53"/>
      <c r="D256" s="88">
        <f t="shared" si="20"/>
        <v>0</v>
      </c>
      <c r="E256" s="55"/>
      <c r="F256" s="55"/>
      <c r="G256" s="55"/>
      <c r="H256" s="55"/>
      <c r="I256" s="56"/>
      <c r="J256" s="86"/>
      <c r="K256" s="57"/>
      <c r="L256" s="55"/>
      <c r="M256" s="87"/>
      <c r="N256" s="58">
        <f>IF(M256="","",VLOOKUP(M256,コード!$A$2:$C$338,2,FALSE))</f>
      </c>
      <c r="O256" s="59">
        <f t="shared" si="19"/>
      </c>
      <c r="P256" s="59"/>
      <c r="Q256" s="34">
        <f t="shared" si="21"/>
      </c>
      <c r="R256" s="60">
        <f t="shared" si="22"/>
        <v>0</v>
      </c>
    </row>
    <row r="257" ht="19.5" customHeight="1" spans="1:18" x14ac:dyDescent="0.25">
      <c r="A257" s="51"/>
      <c r="B257" s="52"/>
      <c r="C257" s="53"/>
      <c r="D257" s="88">
        <f t="shared" si="20"/>
        <v>0</v>
      </c>
      <c r="E257" s="55"/>
      <c r="F257" s="55"/>
      <c r="G257" s="55"/>
      <c r="H257" s="55"/>
      <c r="I257" s="56"/>
      <c r="J257" s="86"/>
      <c r="K257" s="57"/>
      <c r="L257" s="55"/>
      <c r="M257" s="87"/>
      <c r="N257" s="58">
        <f>IF(M257="","",VLOOKUP(M257,コード!$A$2:$C$338,2,FALSE))</f>
      </c>
      <c r="O257" s="59">
        <f t="shared" si="19"/>
      </c>
      <c r="P257" s="59"/>
      <c r="Q257" s="34">
        <f t="shared" si="21"/>
      </c>
      <c r="R257" s="60">
        <f t="shared" si="22"/>
        <v>0</v>
      </c>
    </row>
    <row r="258" ht="19.5" customHeight="1" spans="1:18" x14ac:dyDescent="0.25">
      <c r="A258" s="51"/>
      <c r="B258" s="52"/>
      <c r="C258" s="53"/>
      <c r="D258" s="88">
        <f t="shared" si="20"/>
        <v>0</v>
      </c>
      <c r="E258" s="55"/>
      <c r="F258" s="55"/>
      <c r="G258" s="55"/>
      <c r="H258" s="55"/>
      <c r="I258" s="56"/>
      <c r="J258" s="86"/>
      <c r="K258" s="57"/>
      <c r="L258" s="55"/>
      <c r="M258" s="87"/>
      <c r="N258" s="58">
        <f>IF(M258="","",VLOOKUP(M258,コード!$A$2:$C$338,2,FALSE))</f>
      </c>
      <c r="O258" s="59">
        <f t="shared" si="19"/>
      </c>
      <c r="P258" s="59"/>
      <c r="Q258" s="34">
        <f t="shared" si="21"/>
      </c>
      <c r="R258" s="60">
        <f t="shared" si="22"/>
        <v>0</v>
      </c>
    </row>
    <row r="259" ht="19.5" customHeight="1" spans="1:18" x14ac:dyDescent="0.25">
      <c r="A259" s="51"/>
      <c r="B259" s="52"/>
      <c r="C259" s="53"/>
      <c r="D259" s="88">
        <f t="shared" si="20"/>
        <v>0</v>
      </c>
      <c r="E259" s="55"/>
      <c r="F259" s="55"/>
      <c r="G259" s="55"/>
      <c r="H259" s="55"/>
      <c r="I259" s="56"/>
      <c r="J259" s="86"/>
      <c r="K259" s="57"/>
      <c r="L259" s="55"/>
      <c r="M259" s="87"/>
      <c r="N259" s="58">
        <f>IF(M259="","",VLOOKUP(M259,コード!$A$2:$C$338,2,FALSE))</f>
      </c>
      <c r="O259" s="59">
        <f t="shared" ref="O259:O322" si="23">IF(E259="","","【" &amp;E259 &amp;"】") &amp; K259 &amp; IF(G259="","","［" &amp; G259 &amp;"］") &amp; I259</f>
      </c>
      <c r="P259" s="59"/>
      <c r="Q259" s="34">
        <f t="shared" si="21"/>
      </c>
      <c r="R259" s="60">
        <f t="shared" si="22"/>
        <v>0</v>
      </c>
    </row>
    <row r="260" ht="19.5" customHeight="1" spans="1:18" x14ac:dyDescent="0.25">
      <c r="A260" s="51"/>
      <c r="B260" s="52"/>
      <c r="C260" s="53"/>
      <c r="D260" s="88">
        <f t="shared" si="20"/>
        <v>0</v>
      </c>
      <c r="E260" s="55"/>
      <c r="F260" s="55"/>
      <c r="G260" s="55"/>
      <c r="H260" s="55"/>
      <c r="I260" s="56"/>
      <c r="J260" s="86"/>
      <c r="K260" s="57"/>
      <c r="L260" s="55"/>
      <c r="M260" s="87"/>
      <c r="N260" s="58">
        <f>IF(M260="","",VLOOKUP(M260,コード!$A$2:$C$338,2,FALSE))</f>
      </c>
      <c r="O260" s="59">
        <f t="shared" si="23"/>
      </c>
      <c r="P260" s="59"/>
      <c r="Q260" s="34">
        <f t="shared" si="21"/>
      </c>
      <c r="R260" s="60">
        <f t="shared" si="22"/>
        <v>0</v>
      </c>
    </row>
    <row r="261" ht="19.5" customHeight="1" spans="1:18" x14ac:dyDescent="0.25">
      <c r="A261" s="51"/>
      <c r="B261" s="52"/>
      <c r="C261" s="53"/>
      <c r="D261" s="88">
        <f t="shared" si="20"/>
        <v>0</v>
      </c>
      <c r="E261" s="55"/>
      <c r="F261" s="55"/>
      <c r="G261" s="55"/>
      <c r="H261" s="55"/>
      <c r="I261" s="56"/>
      <c r="J261" s="86"/>
      <c r="K261" s="57"/>
      <c r="L261" s="55"/>
      <c r="M261" s="87"/>
      <c r="N261" s="58">
        <f>IF(M261="","",VLOOKUP(M261,コード!$A$2:$C$338,2,FALSE))</f>
      </c>
      <c r="O261" s="59">
        <f t="shared" si="23"/>
      </c>
      <c r="P261" s="59"/>
      <c r="Q261" s="34">
        <f t="shared" si="21"/>
      </c>
      <c r="R261" s="60">
        <f t="shared" si="22"/>
        <v>0</v>
      </c>
    </row>
    <row r="262" ht="19.5" customHeight="1" spans="1:18" x14ac:dyDescent="0.25">
      <c r="A262" s="51"/>
      <c r="B262" s="52"/>
      <c r="C262" s="53"/>
      <c r="D262" s="88">
        <f t="shared" si="20"/>
        <v>0</v>
      </c>
      <c r="E262" s="55"/>
      <c r="F262" s="55"/>
      <c r="G262" s="55"/>
      <c r="H262" s="55"/>
      <c r="I262" s="56"/>
      <c r="J262" s="86"/>
      <c r="K262" s="57"/>
      <c r="L262" s="55"/>
      <c r="M262" s="87"/>
      <c r="N262" s="58">
        <f>IF(M262="","",VLOOKUP(M262,コード!$A$2:$C$338,2,FALSE))</f>
      </c>
      <c r="O262" s="59">
        <f t="shared" si="23"/>
      </c>
      <c r="P262" s="59"/>
      <c r="Q262" s="34">
        <f t="shared" si="21"/>
      </c>
      <c r="R262" s="60">
        <f t="shared" si="22"/>
        <v>0</v>
      </c>
    </row>
    <row r="263" ht="19.5" customHeight="1" spans="1:18" x14ac:dyDescent="0.25">
      <c r="A263" s="51"/>
      <c r="B263" s="52"/>
      <c r="C263" s="53"/>
      <c r="D263" s="88">
        <f t="shared" si="20"/>
        <v>0</v>
      </c>
      <c r="E263" s="55"/>
      <c r="F263" s="55"/>
      <c r="G263" s="55"/>
      <c r="H263" s="55"/>
      <c r="I263" s="56"/>
      <c r="J263" s="86"/>
      <c r="K263" s="57"/>
      <c r="L263" s="55"/>
      <c r="M263" s="87"/>
      <c r="N263" s="58">
        <f>IF(M263="","",VLOOKUP(M263,コード!$A$2:$C$338,2,FALSE))</f>
      </c>
      <c r="O263" s="59">
        <f t="shared" si="23"/>
      </c>
      <c r="P263" s="59"/>
      <c r="Q263" s="34">
        <f t="shared" si="21"/>
      </c>
      <c r="R263" s="60">
        <f t="shared" si="22"/>
        <v>0</v>
      </c>
    </row>
    <row r="264" ht="19.5" customHeight="1" spans="1:18" x14ac:dyDescent="0.25">
      <c r="A264" s="51"/>
      <c r="B264" s="52"/>
      <c r="C264" s="53"/>
      <c r="D264" s="88">
        <f t="shared" si="20"/>
        <v>0</v>
      </c>
      <c r="E264" s="55"/>
      <c r="F264" s="55"/>
      <c r="G264" s="55"/>
      <c r="H264" s="55"/>
      <c r="I264" s="56"/>
      <c r="J264" s="86"/>
      <c r="K264" s="57"/>
      <c r="L264" s="55"/>
      <c r="M264" s="87"/>
      <c r="N264" s="58">
        <f>IF(M264="","",VLOOKUP(M264,コード!$A$2:$C$338,2,FALSE))</f>
      </c>
      <c r="O264" s="59">
        <f t="shared" si="23"/>
      </c>
      <c r="P264" s="59"/>
      <c r="Q264" s="34">
        <f t="shared" si="21"/>
      </c>
      <c r="R264" s="60">
        <f t="shared" si="22"/>
        <v>0</v>
      </c>
    </row>
    <row r="265" ht="19.5" customHeight="1" spans="1:18" x14ac:dyDescent="0.25">
      <c r="A265" s="51"/>
      <c r="B265" s="52"/>
      <c r="C265" s="53"/>
      <c r="D265" s="88">
        <f t="shared" si="20"/>
        <v>0</v>
      </c>
      <c r="E265" s="55"/>
      <c r="F265" s="55"/>
      <c r="G265" s="55"/>
      <c r="H265" s="55"/>
      <c r="I265" s="56"/>
      <c r="J265" s="86"/>
      <c r="K265" s="57"/>
      <c r="L265" s="55"/>
      <c r="M265" s="87"/>
      <c r="N265" s="58">
        <f>IF(M265="","",VLOOKUP(M265,コード!$A$2:$C$338,2,FALSE))</f>
      </c>
      <c r="O265" s="59">
        <f t="shared" si="23"/>
      </c>
      <c r="P265" s="59"/>
      <c r="Q265" s="34">
        <f t="shared" si="21"/>
      </c>
      <c r="R265" s="60">
        <f t="shared" si="22"/>
        <v>0</v>
      </c>
    </row>
    <row r="266" ht="19.5" customHeight="1" spans="1:18" x14ac:dyDescent="0.25">
      <c r="A266" s="51"/>
      <c r="B266" s="52"/>
      <c r="C266" s="53"/>
      <c r="D266" s="88">
        <f t="shared" si="20"/>
        <v>0</v>
      </c>
      <c r="E266" s="55"/>
      <c r="F266" s="55"/>
      <c r="G266" s="55"/>
      <c r="H266" s="55"/>
      <c r="I266" s="56"/>
      <c r="J266" s="86"/>
      <c r="K266" s="57"/>
      <c r="L266" s="55"/>
      <c r="M266" s="87"/>
      <c r="N266" s="58">
        <f>IF(M266="","",VLOOKUP(M266,コード!$A$2:$C$338,2,FALSE))</f>
      </c>
      <c r="O266" s="59">
        <f t="shared" si="23"/>
      </c>
      <c r="P266" s="59"/>
      <c r="Q266" s="34">
        <f t="shared" si="21"/>
      </c>
      <c r="R266" s="60">
        <f t="shared" si="22"/>
        <v>0</v>
      </c>
    </row>
    <row r="267" ht="19.5" customHeight="1" spans="1:18" x14ac:dyDescent="0.25">
      <c r="A267" s="51"/>
      <c r="B267" s="52"/>
      <c r="C267" s="53"/>
      <c r="D267" s="88">
        <f t="shared" si="20"/>
        <v>0</v>
      </c>
      <c r="E267" s="55"/>
      <c r="F267" s="55"/>
      <c r="G267" s="55"/>
      <c r="H267" s="55"/>
      <c r="I267" s="56"/>
      <c r="J267" s="86"/>
      <c r="K267" s="57"/>
      <c r="L267" s="55"/>
      <c r="M267" s="87"/>
      <c r="N267" s="58">
        <f>IF(M267="","",VLOOKUP(M267,コード!$A$2:$C$338,2,FALSE))</f>
      </c>
      <c r="O267" s="59">
        <f t="shared" si="23"/>
      </c>
      <c r="P267" s="59"/>
      <c r="Q267" s="34">
        <f t="shared" si="21"/>
      </c>
      <c r="R267" s="60">
        <f t="shared" si="22"/>
        <v>0</v>
      </c>
    </row>
    <row r="268" ht="19.5" customHeight="1" spans="1:18" x14ac:dyDescent="0.25">
      <c r="A268" s="51"/>
      <c r="B268" s="52"/>
      <c r="C268" s="53"/>
      <c r="D268" s="88">
        <f t="shared" si="20"/>
        <v>0</v>
      </c>
      <c r="E268" s="55"/>
      <c r="F268" s="55"/>
      <c r="G268" s="55"/>
      <c r="H268" s="55"/>
      <c r="I268" s="56"/>
      <c r="J268" s="86"/>
      <c r="K268" s="57"/>
      <c r="L268" s="55"/>
      <c r="M268" s="87"/>
      <c r="N268" s="58">
        <f>IF(M268="","",VLOOKUP(M268,コード!$A$2:$C$338,2,FALSE))</f>
      </c>
      <c r="O268" s="59">
        <f t="shared" si="23"/>
      </c>
      <c r="P268" s="59"/>
      <c r="Q268" s="34">
        <f t="shared" si="21"/>
      </c>
      <c r="R268" s="60">
        <f t="shared" si="22"/>
        <v>0</v>
      </c>
    </row>
    <row r="269" ht="19.5" customHeight="1" spans="1:18" x14ac:dyDescent="0.25">
      <c r="A269" s="51"/>
      <c r="B269" s="52"/>
      <c r="C269" s="53"/>
      <c r="D269" s="88">
        <f t="shared" si="20"/>
        <v>0</v>
      </c>
      <c r="E269" s="55"/>
      <c r="F269" s="55"/>
      <c r="G269" s="55"/>
      <c r="H269" s="55"/>
      <c r="I269" s="56"/>
      <c r="J269" s="86"/>
      <c r="K269" s="57"/>
      <c r="L269" s="55"/>
      <c r="M269" s="87"/>
      <c r="N269" s="58">
        <f>IF(M269="","",VLOOKUP(M269,コード!$A$2:$C$338,2,FALSE))</f>
      </c>
      <c r="O269" s="59">
        <f t="shared" si="23"/>
      </c>
      <c r="P269" s="59"/>
      <c r="Q269" s="34">
        <f t="shared" si="21"/>
      </c>
      <c r="R269" s="60">
        <f t="shared" si="22"/>
        <v>0</v>
      </c>
    </row>
    <row r="270" ht="19.5" customHeight="1" spans="1:18" x14ac:dyDescent="0.25">
      <c r="A270" s="51"/>
      <c r="B270" s="52"/>
      <c r="C270" s="53"/>
      <c r="D270" s="88">
        <f t="shared" si="20"/>
        <v>0</v>
      </c>
      <c r="E270" s="55"/>
      <c r="F270" s="55"/>
      <c r="G270" s="55"/>
      <c r="H270" s="55"/>
      <c r="I270" s="56"/>
      <c r="J270" s="86"/>
      <c r="K270" s="57"/>
      <c r="L270" s="55"/>
      <c r="M270" s="87"/>
      <c r="N270" s="58">
        <f>IF(M270="","",VLOOKUP(M270,コード!$A$2:$C$338,2,FALSE))</f>
      </c>
      <c r="O270" s="59">
        <f t="shared" si="23"/>
      </c>
      <c r="P270" s="59"/>
      <c r="Q270" s="34">
        <f t="shared" si="21"/>
      </c>
      <c r="R270" s="60">
        <f t="shared" si="22"/>
        <v>0</v>
      </c>
    </row>
    <row r="271" ht="19.5" customHeight="1" spans="1:18" x14ac:dyDescent="0.25">
      <c r="A271" s="51"/>
      <c r="B271" s="52"/>
      <c r="C271" s="53"/>
      <c r="D271" s="88">
        <f t="shared" si="20"/>
        <v>0</v>
      </c>
      <c r="E271" s="55"/>
      <c r="F271" s="55"/>
      <c r="G271" s="55"/>
      <c r="H271" s="55"/>
      <c r="I271" s="56"/>
      <c r="J271" s="86"/>
      <c r="K271" s="57"/>
      <c r="L271" s="55"/>
      <c r="M271" s="87"/>
      <c r="N271" s="58">
        <f>IF(M271="","",VLOOKUP(M271,コード!$A$2:$C$338,2,FALSE))</f>
      </c>
      <c r="O271" s="59">
        <f t="shared" si="23"/>
      </c>
      <c r="P271" s="59"/>
      <c r="Q271" s="34">
        <f t="shared" si="21"/>
      </c>
      <c r="R271" s="60">
        <f t="shared" si="22"/>
        <v>0</v>
      </c>
    </row>
    <row r="272" ht="19.5" customHeight="1" spans="1:18" x14ac:dyDescent="0.25">
      <c r="A272" s="51"/>
      <c r="B272" s="52"/>
      <c r="C272" s="53"/>
      <c r="D272" s="88">
        <f t="shared" si="20"/>
        <v>0</v>
      </c>
      <c r="E272" s="55"/>
      <c r="F272" s="55"/>
      <c r="G272" s="55"/>
      <c r="H272" s="55"/>
      <c r="I272" s="56"/>
      <c r="J272" s="86"/>
      <c r="K272" s="57"/>
      <c r="L272" s="55"/>
      <c r="M272" s="87"/>
      <c r="N272" s="58">
        <f>IF(M272="","",VLOOKUP(M272,コード!$A$2:$C$338,2,FALSE))</f>
      </c>
      <c r="O272" s="59">
        <f t="shared" si="23"/>
      </c>
      <c r="P272" s="59"/>
      <c r="Q272" s="34">
        <f t="shared" si="21"/>
      </c>
      <c r="R272" s="60">
        <f t="shared" si="22"/>
        <v>0</v>
      </c>
    </row>
    <row r="273" ht="19.5" customHeight="1" spans="1:18" x14ac:dyDescent="0.25">
      <c r="A273" s="51"/>
      <c r="B273" s="52"/>
      <c r="C273" s="53"/>
      <c r="D273" s="88">
        <f t="shared" si="20"/>
        <v>0</v>
      </c>
      <c r="E273" s="55"/>
      <c r="F273" s="55"/>
      <c r="G273" s="55"/>
      <c r="H273" s="55"/>
      <c r="I273" s="56"/>
      <c r="J273" s="86"/>
      <c r="K273" s="57"/>
      <c r="L273" s="55"/>
      <c r="M273" s="87"/>
      <c r="N273" s="58">
        <f>IF(M273="","",VLOOKUP(M273,コード!$A$2:$C$338,2,FALSE))</f>
      </c>
      <c r="O273" s="59">
        <f t="shared" si="23"/>
      </c>
      <c r="P273" s="59"/>
      <c r="Q273" s="34">
        <f t="shared" si="21"/>
      </c>
      <c r="R273" s="60">
        <f t="shared" si="22"/>
        <v>0</v>
      </c>
    </row>
    <row r="274" ht="19.5" customHeight="1" spans="1:18" x14ac:dyDescent="0.25">
      <c r="A274" s="51"/>
      <c r="B274" s="52"/>
      <c r="C274" s="53"/>
      <c r="D274" s="88">
        <f t="shared" ref="D274:D337" si="24">ROUNDUP((B274+C274)/8,3)</f>
        <v>0</v>
      </c>
      <c r="E274" s="55"/>
      <c r="F274" s="55"/>
      <c r="G274" s="55"/>
      <c r="H274" s="55"/>
      <c r="I274" s="56"/>
      <c r="J274" s="86"/>
      <c r="K274" s="57"/>
      <c r="L274" s="55"/>
      <c r="M274" s="87"/>
      <c r="N274" s="58">
        <f>IF(M274="","",VLOOKUP(M274,コード!$A$2:$C$338,2,FALSE))</f>
      </c>
      <c r="O274" s="59">
        <f t="shared" si="23"/>
      </c>
      <c r="P274" s="59"/>
      <c r="Q274" s="34">
        <f t="shared" si="21"/>
      </c>
      <c r="R274" s="60">
        <f t="shared" si="22"/>
        <v>0</v>
      </c>
    </row>
    <row r="275" ht="19.5" customHeight="1" spans="1:18" x14ac:dyDescent="0.25">
      <c r="A275" s="51"/>
      <c r="B275" s="52"/>
      <c r="C275" s="53"/>
      <c r="D275" s="88">
        <f t="shared" si="24"/>
        <v>0</v>
      </c>
      <c r="E275" s="55"/>
      <c r="F275" s="55"/>
      <c r="G275" s="55"/>
      <c r="H275" s="55"/>
      <c r="I275" s="56"/>
      <c r="J275" s="86"/>
      <c r="K275" s="57"/>
      <c r="L275" s="55"/>
      <c r="M275" s="87"/>
      <c r="N275" s="58">
        <f>IF(M275="","",VLOOKUP(M275,コード!$A$2:$C$338,2,FALSE))</f>
      </c>
      <c r="O275" s="59">
        <f t="shared" si="23"/>
      </c>
      <c r="P275" s="59"/>
      <c r="Q275" s="34">
        <f t="shared" si="21"/>
      </c>
      <c r="R275" s="60">
        <f t="shared" si="22"/>
        <v>0</v>
      </c>
    </row>
    <row r="276" ht="19.5" customHeight="1" spans="1:18" x14ac:dyDescent="0.25">
      <c r="A276" s="51"/>
      <c r="B276" s="52"/>
      <c r="C276" s="53"/>
      <c r="D276" s="88">
        <f t="shared" si="24"/>
        <v>0</v>
      </c>
      <c r="E276" s="55"/>
      <c r="F276" s="55"/>
      <c r="G276" s="55"/>
      <c r="H276" s="55"/>
      <c r="I276" s="56"/>
      <c r="J276" s="86"/>
      <c r="K276" s="57"/>
      <c r="L276" s="55"/>
      <c r="M276" s="87"/>
      <c r="N276" s="58">
        <f>IF(M276="","",VLOOKUP(M276,コード!$A$2:$C$338,2,FALSE))</f>
      </c>
      <c r="O276" s="59">
        <f t="shared" si="23"/>
      </c>
      <c r="P276" s="59"/>
      <c r="Q276" s="34">
        <f t="shared" si="21"/>
      </c>
      <c r="R276" s="60">
        <f t="shared" si="22"/>
        <v>0</v>
      </c>
    </row>
    <row r="277" ht="19.5" customHeight="1" spans="1:18" x14ac:dyDescent="0.25">
      <c r="A277" s="51"/>
      <c r="B277" s="52"/>
      <c r="C277" s="53"/>
      <c r="D277" s="88">
        <f t="shared" si="24"/>
        <v>0</v>
      </c>
      <c r="E277" s="55"/>
      <c r="F277" s="55"/>
      <c r="G277" s="55"/>
      <c r="H277" s="55"/>
      <c r="I277" s="56"/>
      <c r="J277" s="86"/>
      <c r="K277" s="57"/>
      <c r="L277" s="55"/>
      <c r="M277" s="87"/>
      <c r="N277" s="58">
        <f>IF(M277="","",VLOOKUP(M277,コード!$A$2:$C$338,2,FALSE))</f>
      </c>
      <c r="O277" s="59">
        <f t="shared" si="23"/>
      </c>
      <c r="P277" s="59"/>
      <c r="Q277" s="34">
        <f t="shared" si="21"/>
      </c>
      <c r="R277" s="60">
        <f t="shared" si="22"/>
        <v>0</v>
      </c>
    </row>
    <row r="278" ht="19.5" customHeight="1" spans="1:18" x14ac:dyDescent="0.25">
      <c r="A278" s="51"/>
      <c r="B278" s="52"/>
      <c r="C278" s="53"/>
      <c r="D278" s="88">
        <f t="shared" si="24"/>
        <v>0</v>
      </c>
      <c r="E278" s="55"/>
      <c r="F278" s="55"/>
      <c r="G278" s="55"/>
      <c r="H278" s="55"/>
      <c r="I278" s="56"/>
      <c r="J278" s="86"/>
      <c r="K278" s="57"/>
      <c r="L278" s="55"/>
      <c r="M278" s="87"/>
      <c r="N278" s="58">
        <f>IF(M278="","",VLOOKUP(M278,コード!$A$2:$C$338,2,FALSE))</f>
      </c>
      <c r="O278" s="59">
        <f t="shared" si="23"/>
      </c>
      <c r="P278" s="59"/>
      <c r="Q278" s="34">
        <f t="shared" si="21"/>
      </c>
      <c r="R278" s="60">
        <f t="shared" si="22"/>
        <v>0</v>
      </c>
    </row>
    <row r="279" ht="19.5" customHeight="1" spans="1:18" x14ac:dyDescent="0.25">
      <c r="A279" s="51"/>
      <c r="B279" s="52"/>
      <c r="C279" s="53"/>
      <c r="D279" s="88">
        <f t="shared" si="24"/>
        <v>0</v>
      </c>
      <c r="E279" s="55"/>
      <c r="F279" s="55"/>
      <c r="G279" s="55"/>
      <c r="H279" s="55"/>
      <c r="I279" s="56"/>
      <c r="J279" s="86"/>
      <c r="K279" s="57"/>
      <c r="L279" s="55"/>
      <c r="M279" s="87"/>
      <c r="N279" s="58">
        <f>IF(M279="","",VLOOKUP(M279,コード!$A$2:$C$338,2,FALSE))</f>
      </c>
      <c r="O279" s="59">
        <f t="shared" si="23"/>
      </c>
      <c r="P279" s="59"/>
      <c r="Q279" s="34">
        <f t="shared" si="21"/>
      </c>
      <c r="R279" s="60">
        <f t="shared" si="22"/>
        <v>0</v>
      </c>
    </row>
    <row r="280" ht="19.5" customHeight="1" spans="1:18" x14ac:dyDescent="0.25">
      <c r="A280" s="51"/>
      <c r="B280" s="52"/>
      <c r="C280" s="53"/>
      <c r="D280" s="88">
        <f t="shared" si="24"/>
        <v>0</v>
      </c>
      <c r="E280" s="55"/>
      <c r="F280" s="55"/>
      <c r="G280" s="55"/>
      <c r="H280" s="55"/>
      <c r="I280" s="56"/>
      <c r="J280" s="86"/>
      <c r="K280" s="57"/>
      <c r="L280" s="55"/>
      <c r="M280" s="87"/>
      <c r="N280" s="58">
        <f>IF(M280="","",VLOOKUP(M280,コード!$A$2:$C$338,2,FALSE))</f>
      </c>
      <c r="O280" s="59">
        <f t="shared" si="23"/>
      </c>
      <c r="P280" s="59"/>
      <c r="Q280" s="34">
        <f t="shared" si="21"/>
      </c>
      <c r="R280" s="60">
        <f t="shared" si="22"/>
        <v>0</v>
      </c>
    </row>
    <row r="281" ht="19.5" customHeight="1" spans="1:18" x14ac:dyDescent="0.25">
      <c r="A281" s="51"/>
      <c r="B281" s="52"/>
      <c r="C281" s="53"/>
      <c r="D281" s="88">
        <f t="shared" si="24"/>
        <v>0</v>
      </c>
      <c r="E281" s="55"/>
      <c r="F281" s="55"/>
      <c r="G281" s="55"/>
      <c r="H281" s="55"/>
      <c r="I281" s="56"/>
      <c r="J281" s="86"/>
      <c r="K281" s="57"/>
      <c r="L281" s="55"/>
      <c r="M281" s="87"/>
      <c r="N281" s="58">
        <f>IF(M281="","",VLOOKUP(M281,コード!$A$2:$C$338,2,FALSE))</f>
      </c>
      <c r="O281" s="59">
        <f t="shared" si="23"/>
      </c>
      <c r="P281" s="59"/>
      <c r="Q281" s="34">
        <f t="shared" si="21"/>
      </c>
      <c r="R281" s="60">
        <f t="shared" si="22"/>
        <v>0</v>
      </c>
    </row>
    <row r="282" ht="19.5" customHeight="1" spans="1:18" x14ac:dyDescent="0.25">
      <c r="A282" s="51"/>
      <c r="B282" s="52"/>
      <c r="C282" s="53"/>
      <c r="D282" s="88">
        <f t="shared" si="24"/>
        <v>0</v>
      </c>
      <c r="E282" s="55"/>
      <c r="F282" s="55"/>
      <c r="G282" s="55"/>
      <c r="H282" s="55"/>
      <c r="I282" s="56"/>
      <c r="J282" s="86"/>
      <c r="K282" s="57"/>
      <c r="L282" s="55"/>
      <c r="M282" s="87"/>
      <c r="N282" s="58">
        <f>IF(M282="","",VLOOKUP(M282,コード!$A$2:$C$338,2,FALSE))</f>
      </c>
      <c r="O282" s="59">
        <f t="shared" si="23"/>
      </c>
      <c r="P282" s="59"/>
      <c r="Q282" s="34">
        <f t="shared" si="21"/>
      </c>
      <c r="R282" s="60">
        <f t="shared" si="22"/>
        <v>0</v>
      </c>
    </row>
    <row r="283" ht="19.5" customHeight="1" spans="1:18" x14ac:dyDescent="0.25">
      <c r="A283" s="51"/>
      <c r="B283" s="52"/>
      <c r="C283" s="53"/>
      <c r="D283" s="88">
        <f t="shared" si="24"/>
        <v>0</v>
      </c>
      <c r="E283" s="55"/>
      <c r="F283" s="55"/>
      <c r="G283" s="55"/>
      <c r="H283" s="55"/>
      <c r="I283" s="56"/>
      <c r="J283" s="86"/>
      <c r="K283" s="57"/>
      <c r="L283" s="55"/>
      <c r="M283" s="87"/>
      <c r="N283" s="58">
        <f>IF(M283="","",VLOOKUP(M283,コード!$A$2:$C$338,2,FALSE))</f>
      </c>
      <c r="O283" s="59">
        <f t="shared" si="23"/>
      </c>
      <c r="P283" s="59"/>
      <c r="Q283" s="34">
        <f t="shared" si="21"/>
      </c>
      <c r="R283" s="60">
        <f t="shared" si="22"/>
        <v>0</v>
      </c>
    </row>
    <row r="284" ht="19.5" customHeight="1" spans="1:18" x14ac:dyDescent="0.25">
      <c r="A284" s="51"/>
      <c r="B284" s="52"/>
      <c r="C284" s="53"/>
      <c r="D284" s="88">
        <f t="shared" si="24"/>
        <v>0</v>
      </c>
      <c r="E284" s="55"/>
      <c r="F284" s="55"/>
      <c r="G284" s="55"/>
      <c r="H284" s="55"/>
      <c r="I284" s="56"/>
      <c r="J284" s="86"/>
      <c r="K284" s="57"/>
      <c r="L284" s="55"/>
      <c r="M284" s="87"/>
      <c r="N284" s="58">
        <f>IF(M284="","",VLOOKUP(M284,コード!$A$2:$C$338,2,FALSE))</f>
      </c>
      <c r="O284" s="59">
        <f t="shared" si="23"/>
      </c>
      <c r="P284" s="59"/>
      <c r="Q284" s="34">
        <f t="shared" si="21"/>
      </c>
      <c r="R284" s="60">
        <f t="shared" si="22"/>
        <v>0</v>
      </c>
    </row>
    <row r="285" ht="19.5" customHeight="1" spans="1:18" x14ac:dyDescent="0.25">
      <c r="A285" s="51"/>
      <c r="B285" s="52"/>
      <c r="C285" s="53"/>
      <c r="D285" s="88">
        <f t="shared" si="24"/>
        <v>0</v>
      </c>
      <c r="E285" s="55"/>
      <c r="F285" s="55"/>
      <c r="G285" s="55"/>
      <c r="H285" s="55"/>
      <c r="I285" s="56"/>
      <c r="J285" s="86"/>
      <c r="K285" s="57"/>
      <c r="L285" s="55"/>
      <c r="M285" s="87"/>
      <c r="N285" s="58">
        <f>IF(M285="","",VLOOKUP(M285,コード!$A$2:$C$338,2,FALSE))</f>
      </c>
      <c r="O285" s="59">
        <f t="shared" si="23"/>
      </c>
      <c r="P285" s="59"/>
      <c r="Q285" s="34">
        <f t="shared" si="21"/>
      </c>
      <c r="R285" s="60">
        <f t="shared" si="22"/>
        <v>0</v>
      </c>
    </row>
    <row r="286" ht="19.5" customHeight="1" spans="1:18" x14ac:dyDescent="0.25">
      <c r="A286" s="51"/>
      <c r="B286" s="52"/>
      <c r="C286" s="53"/>
      <c r="D286" s="88">
        <f t="shared" si="24"/>
        <v>0</v>
      </c>
      <c r="E286" s="55"/>
      <c r="F286" s="55"/>
      <c r="G286" s="55"/>
      <c r="H286" s="55"/>
      <c r="I286" s="56"/>
      <c r="J286" s="86"/>
      <c r="K286" s="57"/>
      <c r="L286" s="55"/>
      <c r="M286" s="87"/>
      <c r="N286" s="58">
        <f>IF(M286="","",VLOOKUP(M286,コード!$A$2:$C$338,2,FALSE))</f>
      </c>
      <c r="O286" s="59">
        <f t="shared" si="23"/>
      </c>
      <c r="P286" s="59"/>
      <c r="Q286" s="34">
        <f t="shared" si="21"/>
      </c>
      <c r="R286" s="60">
        <f t="shared" si="22"/>
        <v>0</v>
      </c>
    </row>
    <row r="287" ht="19.5" customHeight="1" spans="1:18" x14ac:dyDescent="0.25">
      <c r="A287" s="51"/>
      <c r="B287" s="52"/>
      <c r="C287" s="53"/>
      <c r="D287" s="88">
        <f t="shared" si="24"/>
        <v>0</v>
      </c>
      <c r="E287" s="55"/>
      <c r="F287" s="55"/>
      <c r="G287" s="55"/>
      <c r="H287" s="55"/>
      <c r="I287" s="56"/>
      <c r="J287" s="86"/>
      <c r="K287" s="57"/>
      <c r="L287" s="55"/>
      <c r="M287" s="87"/>
      <c r="N287" s="58">
        <f>IF(M287="","",VLOOKUP(M287,コード!$A$2:$C$338,2,FALSE))</f>
      </c>
      <c r="O287" s="59">
        <f t="shared" si="23"/>
      </c>
      <c r="P287" s="59"/>
      <c r="Q287" s="34">
        <f t="shared" si="21"/>
      </c>
      <c r="R287" s="60">
        <f t="shared" si="22"/>
        <v>0</v>
      </c>
    </row>
    <row r="288" ht="19.5" customHeight="1" spans="1:18" x14ac:dyDescent="0.25">
      <c r="A288" s="51"/>
      <c r="B288" s="52"/>
      <c r="C288" s="53"/>
      <c r="D288" s="88">
        <f t="shared" si="24"/>
        <v>0</v>
      </c>
      <c r="E288" s="55"/>
      <c r="F288" s="55"/>
      <c r="G288" s="55"/>
      <c r="H288" s="55"/>
      <c r="I288" s="56"/>
      <c r="J288" s="86"/>
      <c r="K288" s="57"/>
      <c r="L288" s="55"/>
      <c r="M288" s="87"/>
      <c r="N288" s="58">
        <f>IF(M288="","",VLOOKUP(M288,コード!$A$2:$C$338,2,FALSE))</f>
      </c>
      <c r="O288" s="59">
        <f t="shared" si="23"/>
      </c>
      <c r="P288" s="59"/>
      <c r="Q288" s="34">
        <f t="shared" si="21"/>
      </c>
      <c r="R288" s="60">
        <f t="shared" si="22"/>
        <v>0</v>
      </c>
    </row>
    <row r="289" ht="19.5" customHeight="1" spans="1:18" x14ac:dyDescent="0.25">
      <c r="A289" s="51"/>
      <c r="B289" s="52"/>
      <c r="C289" s="53"/>
      <c r="D289" s="88">
        <f t="shared" si="24"/>
        <v>0</v>
      </c>
      <c r="E289" s="55"/>
      <c r="F289" s="55"/>
      <c r="G289" s="55"/>
      <c r="H289" s="55"/>
      <c r="I289" s="56"/>
      <c r="J289" s="86"/>
      <c r="K289" s="57"/>
      <c r="L289" s="55"/>
      <c r="M289" s="87"/>
      <c r="N289" s="58">
        <f>IF(M289="","",VLOOKUP(M289,コード!$A$2:$C$338,2,FALSE))</f>
      </c>
      <c r="O289" s="59">
        <f t="shared" si="23"/>
      </c>
      <c r="P289" s="59"/>
      <c r="Q289" s="34">
        <f t="shared" si="21"/>
      </c>
      <c r="R289" s="60">
        <f t="shared" si="22"/>
        <v>0</v>
      </c>
    </row>
    <row r="290" ht="19.5" customHeight="1" spans="1:18" x14ac:dyDescent="0.25">
      <c r="A290" s="51"/>
      <c r="B290" s="52"/>
      <c r="C290" s="53"/>
      <c r="D290" s="88">
        <f t="shared" si="24"/>
        <v>0</v>
      </c>
      <c r="E290" s="55"/>
      <c r="F290" s="55"/>
      <c r="G290" s="55"/>
      <c r="H290" s="55"/>
      <c r="I290" s="56"/>
      <c r="J290" s="86"/>
      <c r="K290" s="57"/>
      <c r="L290" s="55"/>
      <c r="M290" s="87"/>
      <c r="N290" s="58">
        <f>IF(M290="","",VLOOKUP(M290,コード!$A$2:$C$338,2,FALSE))</f>
      </c>
      <c r="O290" s="59">
        <f t="shared" si="23"/>
      </c>
      <c r="P290" s="59"/>
      <c r="Q290" s="34">
        <f t="shared" si="21"/>
      </c>
      <c r="R290" s="60">
        <f t="shared" si="22"/>
        <v>0</v>
      </c>
    </row>
    <row r="291" ht="19.5" customHeight="1" spans="1:18" x14ac:dyDescent="0.25">
      <c r="A291" s="51"/>
      <c r="B291" s="52"/>
      <c r="C291" s="53"/>
      <c r="D291" s="88">
        <f t="shared" si="24"/>
        <v>0</v>
      </c>
      <c r="E291" s="55"/>
      <c r="F291" s="55"/>
      <c r="G291" s="55"/>
      <c r="H291" s="55"/>
      <c r="I291" s="56"/>
      <c r="J291" s="86"/>
      <c r="K291" s="57"/>
      <c r="L291" s="55"/>
      <c r="M291" s="87"/>
      <c r="N291" s="58">
        <f>IF(M291="","",VLOOKUP(M291,コード!$A$2:$C$338,2,FALSE))</f>
      </c>
      <c r="O291" s="59">
        <f t="shared" si="23"/>
      </c>
      <c r="P291" s="59"/>
      <c r="Q291" s="34">
        <f t="shared" si="21"/>
      </c>
      <c r="R291" s="60">
        <f t="shared" si="22"/>
        <v>0</v>
      </c>
    </row>
    <row r="292" ht="19.5" customHeight="1" spans="1:18" x14ac:dyDescent="0.25">
      <c r="A292" s="51"/>
      <c r="B292" s="52"/>
      <c r="C292" s="53"/>
      <c r="D292" s="88">
        <f t="shared" si="24"/>
        <v>0</v>
      </c>
      <c r="E292" s="55"/>
      <c r="F292" s="55"/>
      <c r="G292" s="55"/>
      <c r="H292" s="55"/>
      <c r="I292" s="56"/>
      <c r="J292" s="86"/>
      <c r="K292" s="57"/>
      <c r="L292" s="55"/>
      <c r="M292" s="87"/>
      <c r="N292" s="58">
        <f>IF(M292="","",VLOOKUP(M292,コード!$A$2:$C$338,2,FALSE))</f>
      </c>
      <c r="O292" s="59">
        <f t="shared" si="23"/>
      </c>
      <c r="P292" s="59"/>
      <c r="Q292" s="34">
        <f t="shared" si="21"/>
      </c>
      <c r="R292" s="60">
        <f t="shared" si="22"/>
        <v>0</v>
      </c>
    </row>
    <row r="293" ht="19.5" customHeight="1" spans="1:18" x14ac:dyDescent="0.25">
      <c r="A293" s="51"/>
      <c r="B293" s="52"/>
      <c r="C293" s="53"/>
      <c r="D293" s="88">
        <f t="shared" si="24"/>
        <v>0</v>
      </c>
      <c r="E293" s="55"/>
      <c r="F293" s="55"/>
      <c r="G293" s="55"/>
      <c r="H293" s="55"/>
      <c r="I293" s="56"/>
      <c r="J293" s="86"/>
      <c r="K293" s="57"/>
      <c r="L293" s="55"/>
      <c r="M293" s="87"/>
      <c r="N293" s="58">
        <f>IF(M293="","",VLOOKUP(M293,コード!$A$2:$C$338,2,FALSE))</f>
      </c>
      <c r="O293" s="59">
        <f t="shared" si="23"/>
      </c>
      <c r="P293" s="59"/>
      <c r="Q293" s="34">
        <f t="shared" si="21"/>
      </c>
      <c r="R293" s="60">
        <f t="shared" si="22"/>
        <v>0</v>
      </c>
    </row>
    <row r="294" ht="19.5" customHeight="1" spans="1:18" x14ac:dyDescent="0.25">
      <c r="A294" s="51"/>
      <c r="B294" s="52"/>
      <c r="C294" s="53"/>
      <c r="D294" s="88">
        <f t="shared" si="24"/>
        <v>0</v>
      </c>
      <c r="E294" s="55"/>
      <c r="F294" s="55"/>
      <c r="G294" s="55"/>
      <c r="H294" s="55"/>
      <c r="I294" s="56"/>
      <c r="J294" s="86"/>
      <c r="K294" s="57"/>
      <c r="L294" s="55"/>
      <c r="M294" s="87"/>
      <c r="N294" s="58">
        <f>IF(M294="","",VLOOKUP(M294,コード!$A$2:$C$338,2,FALSE))</f>
      </c>
      <c r="O294" s="59">
        <f t="shared" si="23"/>
      </c>
      <c r="P294" s="59"/>
      <c r="Q294" s="34">
        <f t="shared" si="21"/>
      </c>
      <c r="R294" s="60">
        <f t="shared" si="22"/>
        <v>0</v>
      </c>
    </row>
    <row r="295" ht="19.5" customHeight="1" spans="1:18" x14ac:dyDescent="0.25">
      <c r="A295" s="51"/>
      <c r="B295" s="52"/>
      <c r="C295" s="53"/>
      <c r="D295" s="88">
        <f t="shared" si="24"/>
        <v>0</v>
      </c>
      <c r="E295" s="55"/>
      <c r="F295" s="55"/>
      <c r="G295" s="55"/>
      <c r="H295" s="55"/>
      <c r="I295" s="56"/>
      <c r="J295" s="86"/>
      <c r="K295" s="57"/>
      <c r="L295" s="55"/>
      <c r="M295" s="87"/>
      <c r="N295" s="58">
        <f>IF(M295="","",VLOOKUP(M295,コード!$A$2:$C$338,2,FALSE))</f>
      </c>
      <c r="O295" s="59">
        <f t="shared" si="23"/>
      </c>
      <c r="P295" s="59"/>
      <c r="Q295" s="34">
        <f t="shared" si="21"/>
      </c>
      <c r="R295" s="60">
        <f t="shared" si="22"/>
        <v>0</v>
      </c>
    </row>
    <row r="296" ht="19.5" customHeight="1" spans="1:18" x14ac:dyDescent="0.25">
      <c r="A296" s="51"/>
      <c r="B296" s="52"/>
      <c r="C296" s="53"/>
      <c r="D296" s="88">
        <f t="shared" si="24"/>
        <v>0</v>
      </c>
      <c r="E296" s="55"/>
      <c r="F296" s="55"/>
      <c r="G296" s="55"/>
      <c r="H296" s="55"/>
      <c r="I296" s="56"/>
      <c r="J296" s="86"/>
      <c r="K296" s="57"/>
      <c r="L296" s="55"/>
      <c r="M296" s="87"/>
      <c r="N296" s="58">
        <f>IF(M296="","",VLOOKUP(M296,コード!$A$2:$C$338,2,FALSE))</f>
      </c>
      <c r="O296" s="59">
        <f t="shared" si="23"/>
      </c>
      <c r="P296" s="59"/>
      <c r="Q296" s="34">
        <f t="shared" si="21"/>
      </c>
      <c r="R296" s="60">
        <f t="shared" si="22"/>
        <v>0</v>
      </c>
    </row>
    <row r="297" ht="19.5" customHeight="1" spans="1:18" x14ac:dyDescent="0.25">
      <c r="A297" s="51"/>
      <c r="B297" s="52"/>
      <c r="C297" s="53"/>
      <c r="D297" s="88">
        <f t="shared" si="24"/>
        <v>0</v>
      </c>
      <c r="E297" s="55"/>
      <c r="F297" s="55"/>
      <c r="G297" s="55"/>
      <c r="H297" s="55"/>
      <c r="I297" s="56"/>
      <c r="J297" s="86"/>
      <c r="K297" s="57"/>
      <c r="L297" s="55"/>
      <c r="M297" s="87"/>
      <c r="N297" s="58">
        <f>IF(M297="","",VLOOKUP(M297,コード!$A$2:$C$338,2,FALSE))</f>
      </c>
      <c r="O297" s="59">
        <f t="shared" si="23"/>
      </c>
      <c r="P297" s="59"/>
      <c r="Q297" s="34">
        <f t="shared" si="21"/>
      </c>
      <c r="R297" s="60">
        <f t="shared" si="22"/>
        <v>0</v>
      </c>
    </row>
    <row r="298" ht="19.5" customHeight="1" spans="1:18" x14ac:dyDescent="0.25">
      <c r="A298" s="51"/>
      <c r="B298" s="52"/>
      <c r="C298" s="53"/>
      <c r="D298" s="88">
        <f t="shared" si="24"/>
        <v>0</v>
      </c>
      <c r="E298" s="55"/>
      <c r="F298" s="55"/>
      <c r="G298" s="55"/>
      <c r="H298" s="55"/>
      <c r="I298" s="56"/>
      <c r="J298" s="86"/>
      <c r="K298" s="57"/>
      <c r="L298" s="55"/>
      <c r="M298" s="87"/>
      <c r="N298" s="58">
        <f>IF(M298="","",VLOOKUP(M298,コード!$A$2:$C$338,2,FALSE))</f>
      </c>
      <c r="O298" s="59">
        <f t="shared" si="23"/>
      </c>
      <c r="P298" s="59"/>
      <c r="Q298" s="34">
        <f t="shared" si="21"/>
      </c>
      <c r="R298" s="60">
        <f t="shared" si="22"/>
        <v>0</v>
      </c>
    </row>
    <row r="299" ht="19.5" customHeight="1" spans="1:18" x14ac:dyDescent="0.25">
      <c r="A299" s="51"/>
      <c r="B299" s="52"/>
      <c r="C299" s="53"/>
      <c r="D299" s="88">
        <f t="shared" si="24"/>
        <v>0</v>
      </c>
      <c r="E299" s="55"/>
      <c r="F299" s="55"/>
      <c r="G299" s="55"/>
      <c r="H299" s="55"/>
      <c r="I299" s="56"/>
      <c r="J299" s="86"/>
      <c r="K299" s="57"/>
      <c r="L299" s="55"/>
      <c r="M299" s="87"/>
      <c r="N299" s="58">
        <f>IF(M299="","",VLOOKUP(M299,コード!$A$2:$C$338,2,FALSE))</f>
      </c>
      <c r="O299" s="59">
        <f t="shared" si="23"/>
      </c>
      <c r="P299" s="59"/>
      <c r="Q299" s="34">
        <f t="shared" si="21"/>
      </c>
      <c r="R299" s="60">
        <f t="shared" si="22"/>
        <v>0</v>
      </c>
    </row>
    <row r="300" ht="19.5" customHeight="1" spans="1:18" x14ac:dyDescent="0.25">
      <c r="A300" s="51"/>
      <c r="B300" s="52"/>
      <c r="C300" s="53"/>
      <c r="D300" s="88">
        <f t="shared" si="24"/>
        <v>0</v>
      </c>
      <c r="E300" s="55"/>
      <c r="F300" s="55"/>
      <c r="G300" s="55"/>
      <c r="H300" s="55"/>
      <c r="I300" s="56"/>
      <c r="J300" s="86"/>
      <c r="K300" s="57"/>
      <c r="L300" s="55"/>
      <c r="M300" s="87"/>
      <c r="N300" s="58">
        <f>IF(M300="","",VLOOKUP(M300,コード!$A$2:$C$338,2,FALSE))</f>
      </c>
      <c r="O300" s="59">
        <f t="shared" si="23"/>
      </c>
      <c r="P300" s="59"/>
      <c r="Q300" s="34">
        <f t="shared" si="21"/>
      </c>
      <c r="R300" s="60">
        <f t="shared" si="22"/>
        <v>0</v>
      </c>
    </row>
    <row r="301" ht="19.5" customHeight="1" spans="1:18" x14ac:dyDescent="0.25">
      <c r="A301" s="51"/>
      <c r="B301" s="52"/>
      <c r="C301" s="53"/>
      <c r="D301" s="88">
        <f t="shared" si="24"/>
        <v>0</v>
      </c>
      <c r="E301" s="55"/>
      <c r="F301" s="55"/>
      <c r="G301" s="55"/>
      <c r="H301" s="55"/>
      <c r="I301" s="56"/>
      <c r="J301" s="86"/>
      <c r="K301" s="57"/>
      <c r="L301" s="55"/>
      <c r="M301" s="87"/>
      <c r="N301" s="58">
        <f>IF(M301="","",VLOOKUP(M301,コード!$A$2:$C$338,2,FALSE))</f>
      </c>
      <c r="O301" s="59">
        <f t="shared" si="23"/>
      </c>
      <c r="P301" s="59"/>
      <c r="Q301" s="34">
        <f t="shared" si="21"/>
      </c>
      <c r="R301" s="60">
        <f t="shared" si="22"/>
        <v>0</v>
      </c>
    </row>
    <row r="302" ht="19.5" customHeight="1" spans="1:18" x14ac:dyDescent="0.25">
      <c r="A302" s="51"/>
      <c r="B302" s="52"/>
      <c r="C302" s="53"/>
      <c r="D302" s="88">
        <f t="shared" si="24"/>
        <v>0</v>
      </c>
      <c r="E302" s="55"/>
      <c r="F302" s="55"/>
      <c r="G302" s="55"/>
      <c r="H302" s="55"/>
      <c r="I302" s="56"/>
      <c r="J302" s="86"/>
      <c r="K302" s="57"/>
      <c r="L302" s="55"/>
      <c r="M302" s="87"/>
      <c r="N302" s="58">
        <f>IF(M302="","",VLOOKUP(M302,コード!$A$2:$C$338,2,FALSE))</f>
      </c>
      <c r="O302" s="59">
        <f t="shared" si="23"/>
      </c>
      <c r="P302" s="59"/>
      <c r="Q302" s="34">
        <f t="shared" si="21"/>
      </c>
      <c r="R302" s="60">
        <f t="shared" si="22"/>
        <v>0</v>
      </c>
    </row>
    <row r="303" ht="19.5" customHeight="1" spans="1:18" x14ac:dyDescent="0.25">
      <c r="A303" s="51"/>
      <c r="B303" s="52"/>
      <c r="C303" s="53"/>
      <c r="D303" s="88">
        <f t="shared" si="24"/>
        <v>0</v>
      </c>
      <c r="E303" s="55"/>
      <c r="F303" s="55"/>
      <c r="G303" s="55"/>
      <c r="H303" s="55"/>
      <c r="I303" s="56"/>
      <c r="J303" s="86"/>
      <c r="K303" s="57"/>
      <c r="L303" s="55"/>
      <c r="M303" s="87"/>
      <c r="N303" s="58">
        <f>IF(M303="","",VLOOKUP(M303,コード!$A$2:$C$338,2,FALSE))</f>
      </c>
      <c r="O303" s="59">
        <f t="shared" si="23"/>
      </c>
      <c r="P303" s="59"/>
      <c r="Q303" s="34">
        <f t="shared" si="21"/>
      </c>
      <c r="R303" s="60">
        <f t="shared" si="22"/>
        <v>0</v>
      </c>
    </row>
    <row r="304" ht="19.5" customHeight="1" spans="1:18" x14ac:dyDescent="0.25">
      <c r="A304" s="51"/>
      <c r="B304" s="52"/>
      <c r="C304" s="53"/>
      <c r="D304" s="88">
        <f t="shared" si="24"/>
        <v>0</v>
      </c>
      <c r="E304" s="55"/>
      <c r="F304" s="55"/>
      <c r="G304" s="55"/>
      <c r="H304" s="55"/>
      <c r="I304" s="56"/>
      <c r="J304" s="86"/>
      <c r="K304" s="57"/>
      <c r="L304" s="55"/>
      <c r="M304" s="87"/>
      <c r="N304" s="58">
        <f>IF(M304="","",VLOOKUP(M304,コード!$A$2:$C$338,2,FALSE))</f>
      </c>
      <c r="O304" s="59">
        <f t="shared" si="23"/>
      </c>
      <c r="P304" s="59"/>
      <c r="Q304" s="34">
        <f t="shared" si="21"/>
      </c>
      <c r="R304" s="60">
        <f t="shared" si="22"/>
        <v>0</v>
      </c>
    </row>
    <row r="305" ht="19.5" customHeight="1" spans="1:18" x14ac:dyDescent="0.25">
      <c r="A305" s="51"/>
      <c r="B305" s="52"/>
      <c r="C305" s="53"/>
      <c r="D305" s="88">
        <f t="shared" si="24"/>
        <v>0</v>
      </c>
      <c r="E305" s="55"/>
      <c r="F305" s="55"/>
      <c r="G305" s="55"/>
      <c r="H305" s="55"/>
      <c r="I305" s="56"/>
      <c r="J305" s="86"/>
      <c r="K305" s="57"/>
      <c r="L305" s="55"/>
      <c r="M305" s="87"/>
      <c r="N305" s="58">
        <f>IF(M305="","",VLOOKUP(M305,コード!$A$2:$C$338,2,FALSE))</f>
      </c>
      <c r="O305" s="59">
        <f t="shared" si="23"/>
      </c>
      <c r="P305" s="59"/>
      <c r="Q305" s="34">
        <f t="shared" si="21"/>
      </c>
      <c r="R305" s="60">
        <f t="shared" si="22"/>
        <v>0</v>
      </c>
    </row>
    <row r="306" ht="19.5" customHeight="1" spans="1:18" x14ac:dyDescent="0.25">
      <c r="A306" s="51"/>
      <c r="B306" s="52"/>
      <c r="C306" s="53"/>
      <c r="D306" s="88">
        <f t="shared" si="24"/>
        <v>0</v>
      </c>
      <c r="E306" s="55"/>
      <c r="F306" s="55"/>
      <c r="G306" s="55"/>
      <c r="H306" s="55"/>
      <c r="I306" s="56"/>
      <c r="J306" s="86"/>
      <c r="K306" s="57"/>
      <c r="L306" s="55"/>
      <c r="M306" s="87"/>
      <c r="N306" s="58">
        <f>IF(M306="","",VLOOKUP(M306,コード!$A$2:$C$338,2,FALSE))</f>
      </c>
      <c r="O306" s="59">
        <f t="shared" si="23"/>
      </c>
      <c r="P306" s="59"/>
      <c r="Q306" s="34">
        <f t="shared" si="21"/>
      </c>
      <c r="R306" s="60">
        <f t="shared" si="22"/>
        <v>0</v>
      </c>
    </row>
    <row r="307" ht="19.5" customHeight="1" spans="1:18" x14ac:dyDescent="0.25">
      <c r="A307" s="51"/>
      <c r="B307" s="52"/>
      <c r="C307" s="53"/>
      <c r="D307" s="88">
        <f t="shared" si="24"/>
        <v>0</v>
      </c>
      <c r="E307" s="55"/>
      <c r="F307" s="55"/>
      <c r="G307" s="55"/>
      <c r="H307" s="55"/>
      <c r="I307" s="56"/>
      <c r="J307" s="86"/>
      <c r="K307" s="57"/>
      <c r="L307" s="55"/>
      <c r="M307" s="87"/>
      <c r="N307" s="58">
        <f>IF(M307="","",VLOOKUP(M307,コード!$A$2:$C$338,2,FALSE))</f>
      </c>
      <c r="O307" s="59">
        <f t="shared" si="23"/>
      </c>
      <c r="P307" s="59"/>
      <c r="Q307" s="34">
        <f t="shared" si="21"/>
      </c>
      <c r="R307" s="60">
        <f t="shared" si="22"/>
        <v>0</v>
      </c>
    </row>
    <row r="308" ht="19.5" customHeight="1" spans="1:18" x14ac:dyDescent="0.25">
      <c r="A308" s="51"/>
      <c r="B308" s="52"/>
      <c r="C308" s="53"/>
      <c r="D308" s="88">
        <f t="shared" si="24"/>
        <v>0</v>
      </c>
      <c r="E308" s="55"/>
      <c r="F308" s="55"/>
      <c r="G308" s="55"/>
      <c r="H308" s="55"/>
      <c r="I308" s="56"/>
      <c r="J308" s="86"/>
      <c r="K308" s="57"/>
      <c r="L308" s="55"/>
      <c r="M308" s="87"/>
      <c r="N308" s="58">
        <f>IF(M308="","",VLOOKUP(M308,コード!$A$2:$C$338,2,FALSE))</f>
      </c>
      <c r="O308" s="59">
        <f t="shared" si="23"/>
      </c>
      <c r="P308" s="59"/>
      <c r="Q308" s="34">
        <f t="shared" si="21"/>
      </c>
      <c r="R308" s="60">
        <f t="shared" si="22"/>
        <v>0</v>
      </c>
    </row>
    <row r="309" ht="19.5" customHeight="1" spans="1:18" x14ac:dyDescent="0.25">
      <c r="A309" s="51"/>
      <c r="B309" s="52"/>
      <c r="C309" s="53"/>
      <c r="D309" s="88">
        <f t="shared" si="24"/>
        <v>0</v>
      </c>
      <c r="E309" s="55"/>
      <c r="F309" s="55"/>
      <c r="G309" s="55"/>
      <c r="H309" s="55"/>
      <c r="I309" s="56"/>
      <c r="J309" s="86"/>
      <c r="K309" s="57"/>
      <c r="L309" s="55"/>
      <c r="M309" s="87"/>
      <c r="N309" s="58">
        <f>IF(M309="","",VLOOKUP(M309,コード!$A$2:$C$338,2,FALSE))</f>
      </c>
      <c r="O309" s="59">
        <f t="shared" si="23"/>
      </c>
      <c r="P309" s="59"/>
      <c r="Q309" s="34">
        <f t="shared" si="21"/>
      </c>
      <c r="R309" s="60">
        <f t="shared" si="22"/>
        <v>0</v>
      </c>
    </row>
    <row r="310" ht="19.5" customHeight="1" spans="1:18" x14ac:dyDescent="0.25">
      <c r="A310" s="51"/>
      <c r="B310" s="52"/>
      <c r="C310" s="53"/>
      <c r="D310" s="88">
        <f t="shared" si="24"/>
        <v>0</v>
      </c>
      <c r="E310" s="55"/>
      <c r="F310" s="55"/>
      <c r="G310" s="55"/>
      <c r="H310" s="55"/>
      <c r="I310" s="56"/>
      <c r="J310" s="86"/>
      <c r="K310" s="57"/>
      <c r="L310" s="55"/>
      <c r="M310" s="87"/>
      <c r="N310" s="58">
        <f>IF(M310="","",VLOOKUP(M310,コード!$A$2:$C$338,2,FALSE))</f>
      </c>
      <c r="O310" s="59">
        <f t="shared" si="23"/>
      </c>
      <c r="P310" s="59"/>
      <c r="Q310" s="34">
        <f t="shared" si="21"/>
      </c>
      <c r="R310" s="60">
        <f t="shared" si="22"/>
        <v>0</v>
      </c>
    </row>
    <row r="311" ht="19.5" customHeight="1" spans="1:18" x14ac:dyDescent="0.25">
      <c r="A311" s="51"/>
      <c r="B311" s="52"/>
      <c r="C311" s="53"/>
      <c r="D311" s="88">
        <f t="shared" si="24"/>
        <v>0</v>
      </c>
      <c r="E311" s="55"/>
      <c r="F311" s="55"/>
      <c r="G311" s="55"/>
      <c r="H311" s="55"/>
      <c r="I311" s="56"/>
      <c r="J311" s="86"/>
      <c r="K311" s="57"/>
      <c r="L311" s="55"/>
      <c r="M311" s="87"/>
      <c r="N311" s="58">
        <f>IF(M311="","",VLOOKUP(M311,コード!$A$2:$C$338,2,FALSE))</f>
      </c>
      <c r="O311" s="59">
        <f t="shared" si="23"/>
      </c>
      <c r="P311" s="59"/>
      <c r="Q311" s="34">
        <f t="shared" si="21"/>
      </c>
      <c r="R311" s="60">
        <f t="shared" si="22"/>
        <v>0</v>
      </c>
    </row>
    <row r="312" ht="19.5" customHeight="1" spans="1:18" x14ac:dyDescent="0.25">
      <c r="A312" s="51"/>
      <c r="B312" s="52"/>
      <c r="C312" s="53"/>
      <c r="D312" s="88">
        <f t="shared" si="24"/>
        <v>0</v>
      </c>
      <c r="E312" s="55"/>
      <c r="F312" s="55"/>
      <c r="G312" s="55"/>
      <c r="H312" s="55"/>
      <c r="I312" s="56"/>
      <c r="J312" s="86"/>
      <c r="K312" s="57"/>
      <c r="L312" s="55"/>
      <c r="M312" s="87"/>
      <c r="N312" s="58">
        <f>IF(M312="","",VLOOKUP(M312,コード!$A$2:$C$338,2,FALSE))</f>
      </c>
      <c r="O312" s="59">
        <f t="shared" si="23"/>
      </c>
      <c r="P312" s="59"/>
      <c r="Q312" s="34">
        <f t="shared" si="21"/>
      </c>
      <c r="R312" s="60">
        <f t="shared" si="22"/>
        <v>0</v>
      </c>
    </row>
    <row r="313" ht="19.5" customHeight="1" spans="1:18" x14ac:dyDescent="0.25">
      <c r="A313" s="51"/>
      <c r="B313" s="52"/>
      <c r="C313" s="53"/>
      <c r="D313" s="88">
        <f t="shared" si="24"/>
        <v>0</v>
      </c>
      <c r="E313" s="55"/>
      <c r="F313" s="55"/>
      <c r="G313" s="55"/>
      <c r="H313" s="55"/>
      <c r="I313" s="56"/>
      <c r="J313" s="86"/>
      <c r="K313" s="57"/>
      <c r="L313" s="55"/>
      <c r="M313" s="87"/>
      <c r="N313" s="58">
        <f>IF(M313="","",VLOOKUP(M313,コード!$A$2:$C$338,2,FALSE))</f>
      </c>
      <c r="O313" s="59">
        <f t="shared" si="23"/>
      </c>
      <c r="P313" s="59"/>
      <c r="Q313" s="34">
        <f t="shared" si="21"/>
      </c>
      <c r="R313" s="60">
        <f t="shared" si="22"/>
        <v>0</v>
      </c>
    </row>
    <row r="314" ht="19.5" customHeight="1" spans="1:18" x14ac:dyDescent="0.25">
      <c r="A314" s="51"/>
      <c r="B314" s="52"/>
      <c r="C314" s="53"/>
      <c r="D314" s="88">
        <f t="shared" si="24"/>
        <v>0</v>
      </c>
      <c r="E314" s="55"/>
      <c r="F314" s="55"/>
      <c r="G314" s="55"/>
      <c r="H314" s="55"/>
      <c r="I314" s="56"/>
      <c r="J314" s="86"/>
      <c r="K314" s="57"/>
      <c r="L314" s="55"/>
      <c r="M314" s="87"/>
      <c r="N314" s="58">
        <f>IF(M314="","",VLOOKUP(M314,コード!$A$2:$C$338,2,FALSE))</f>
      </c>
      <c r="O314" s="59">
        <f t="shared" si="23"/>
      </c>
      <c r="P314" s="59"/>
      <c r="Q314" s="34">
        <f t="shared" si="21"/>
      </c>
      <c r="R314" s="60">
        <f t="shared" si="22"/>
        <v>0</v>
      </c>
    </row>
    <row r="315" ht="19.5" customHeight="1" spans="1:18" x14ac:dyDescent="0.25">
      <c r="A315" s="51"/>
      <c r="B315" s="52"/>
      <c r="C315" s="53"/>
      <c r="D315" s="88">
        <f t="shared" si="24"/>
        <v>0</v>
      </c>
      <c r="E315" s="55"/>
      <c r="F315" s="55"/>
      <c r="G315" s="55"/>
      <c r="H315" s="55"/>
      <c r="I315" s="56"/>
      <c r="J315" s="86"/>
      <c r="K315" s="57"/>
      <c r="L315" s="55"/>
      <c r="M315" s="87"/>
      <c r="N315" s="58">
        <f>IF(M315="","",VLOOKUP(M315,コード!$A$2:$C$338,2,FALSE))</f>
      </c>
      <c r="O315" s="59">
        <f t="shared" si="23"/>
      </c>
      <c r="P315" s="59"/>
      <c r="Q315" s="34">
        <f t="shared" si="21"/>
      </c>
      <c r="R315" s="60">
        <f t="shared" si="22"/>
        <v>0</v>
      </c>
    </row>
    <row r="316" ht="19.5" customHeight="1" spans="1:18" x14ac:dyDescent="0.25">
      <c r="A316" s="51"/>
      <c r="B316" s="52"/>
      <c r="C316" s="53"/>
      <c r="D316" s="88">
        <f t="shared" si="24"/>
        <v>0</v>
      </c>
      <c r="E316" s="55"/>
      <c r="F316" s="55"/>
      <c r="G316" s="55"/>
      <c r="H316" s="55"/>
      <c r="I316" s="56"/>
      <c r="J316" s="86"/>
      <c r="K316" s="57"/>
      <c r="L316" s="55"/>
      <c r="M316" s="87"/>
      <c r="N316" s="58">
        <f>IF(M316="","",VLOOKUP(M316,コード!$A$2:$C$338,2,FALSE))</f>
      </c>
      <c r="O316" s="59">
        <f t="shared" si="23"/>
      </c>
      <c r="P316" s="59"/>
      <c r="Q316" s="34">
        <f t="shared" ref="Q316:Q379" si="25">M316&amp;J316</f>
      </c>
      <c r="R316" s="60">
        <f t="shared" ref="R316:R379" si="26">B316+C316</f>
        <v>0</v>
      </c>
    </row>
    <row r="317" ht="19.5" customHeight="1" spans="1:18" x14ac:dyDescent="0.25">
      <c r="A317" s="51"/>
      <c r="B317" s="52"/>
      <c r="C317" s="53"/>
      <c r="D317" s="88">
        <f t="shared" si="24"/>
        <v>0</v>
      </c>
      <c r="E317" s="55"/>
      <c r="F317" s="55"/>
      <c r="G317" s="55"/>
      <c r="H317" s="55"/>
      <c r="I317" s="56"/>
      <c r="J317" s="86"/>
      <c r="K317" s="57"/>
      <c r="L317" s="55"/>
      <c r="M317" s="87"/>
      <c r="N317" s="58">
        <f>IF(M317="","",VLOOKUP(M317,コード!$A$2:$C$338,2,FALSE))</f>
      </c>
      <c r="O317" s="59">
        <f t="shared" si="23"/>
      </c>
      <c r="P317" s="59"/>
      <c r="Q317" s="34">
        <f t="shared" si="25"/>
      </c>
      <c r="R317" s="60">
        <f t="shared" si="26"/>
        <v>0</v>
      </c>
    </row>
    <row r="318" ht="19.5" customHeight="1" spans="1:18" x14ac:dyDescent="0.25">
      <c r="A318" s="51"/>
      <c r="B318" s="52"/>
      <c r="C318" s="53"/>
      <c r="D318" s="88">
        <f t="shared" si="24"/>
        <v>0</v>
      </c>
      <c r="E318" s="55"/>
      <c r="F318" s="55"/>
      <c r="G318" s="55"/>
      <c r="H318" s="55"/>
      <c r="I318" s="56"/>
      <c r="J318" s="86"/>
      <c r="K318" s="57"/>
      <c r="L318" s="55"/>
      <c r="M318" s="87"/>
      <c r="N318" s="58">
        <f>IF(M318="","",VLOOKUP(M318,コード!$A$2:$C$338,2,FALSE))</f>
      </c>
      <c r="O318" s="59">
        <f t="shared" si="23"/>
      </c>
      <c r="P318" s="59"/>
      <c r="Q318" s="34">
        <f t="shared" si="25"/>
      </c>
      <c r="R318" s="60">
        <f t="shared" si="26"/>
        <v>0</v>
      </c>
    </row>
    <row r="319" ht="19.5" customHeight="1" spans="1:18" x14ac:dyDescent="0.25">
      <c r="A319" s="51"/>
      <c r="B319" s="52"/>
      <c r="C319" s="53"/>
      <c r="D319" s="88">
        <f t="shared" si="24"/>
        <v>0</v>
      </c>
      <c r="E319" s="55"/>
      <c r="F319" s="55"/>
      <c r="G319" s="55"/>
      <c r="H319" s="55"/>
      <c r="I319" s="56"/>
      <c r="J319" s="86"/>
      <c r="K319" s="57"/>
      <c r="L319" s="55"/>
      <c r="M319" s="87"/>
      <c r="N319" s="58">
        <f>IF(M319="","",VLOOKUP(M319,コード!$A$2:$C$338,2,FALSE))</f>
      </c>
      <c r="O319" s="59">
        <f t="shared" si="23"/>
      </c>
      <c r="P319" s="59"/>
      <c r="Q319" s="34">
        <f t="shared" si="25"/>
      </c>
      <c r="R319" s="60">
        <f t="shared" si="26"/>
        <v>0</v>
      </c>
    </row>
    <row r="320" ht="19.5" customHeight="1" spans="1:18" x14ac:dyDescent="0.25">
      <c r="A320" s="51"/>
      <c r="B320" s="52"/>
      <c r="C320" s="53"/>
      <c r="D320" s="88">
        <f t="shared" si="24"/>
        <v>0</v>
      </c>
      <c r="E320" s="55"/>
      <c r="F320" s="55"/>
      <c r="G320" s="55"/>
      <c r="H320" s="55"/>
      <c r="I320" s="56"/>
      <c r="J320" s="86"/>
      <c r="K320" s="57"/>
      <c r="L320" s="55"/>
      <c r="M320" s="87"/>
      <c r="N320" s="58">
        <f>IF(M320="","",VLOOKUP(M320,コード!$A$2:$C$338,2,FALSE))</f>
      </c>
      <c r="O320" s="59">
        <f t="shared" si="23"/>
      </c>
      <c r="P320" s="59"/>
      <c r="Q320" s="34">
        <f t="shared" si="25"/>
      </c>
      <c r="R320" s="60">
        <f t="shared" si="26"/>
        <v>0</v>
      </c>
    </row>
    <row r="321" ht="19.5" customHeight="1" spans="1:18" x14ac:dyDescent="0.25">
      <c r="A321" s="51"/>
      <c r="B321" s="52"/>
      <c r="C321" s="53"/>
      <c r="D321" s="88">
        <f t="shared" si="24"/>
        <v>0</v>
      </c>
      <c r="E321" s="55"/>
      <c r="F321" s="55"/>
      <c r="G321" s="55"/>
      <c r="H321" s="55"/>
      <c r="I321" s="56"/>
      <c r="J321" s="86"/>
      <c r="K321" s="57"/>
      <c r="L321" s="55"/>
      <c r="M321" s="87"/>
      <c r="N321" s="58">
        <f>IF(M321="","",VLOOKUP(M321,コード!$A$2:$C$338,2,FALSE))</f>
      </c>
      <c r="O321" s="59">
        <f t="shared" si="23"/>
      </c>
      <c r="P321" s="59"/>
      <c r="Q321" s="34">
        <f t="shared" si="25"/>
      </c>
      <c r="R321" s="60">
        <f t="shared" si="26"/>
        <v>0</v>
      </c>
    </row>
    <row r="322" ht="19.5" customHeight="1" spans="1:18" x14ac:dyDescent="0.25">
      <c r="A322" s="51"/>
      <c r="B322" s="52"/>
      <c r="C322" s="53"/>
      <c r="D322" s="88">
        <f t="shared" si="24"/>
        <v>0</v>
      </c>
      <c r="E322" s="55"/>
      <c r="F322" s="55"/>
      <c r="G322" s="55"/>
      <c r="H322" s="55"/>
      <c r="I322" s="56"/>
      <c r="J322" s="86"/>
      <c r="K322" s="57"/>
      <c r="L322" s="55"/>
      <c r="M322" s="87"/>
      <c r="N322" s="58">
        <f>IF(M322="","",VLOOKUP(M322,コード!$A$2:$C$338,2,FALSE))</f>
      </c>
      <c r="O322" s="59">
        <f t="shared" si="23"/>
      </c>
      <c r="P322" s="59"/>
      <c r="Q322" s="34">
        <f t="shared" si="25"/>
      </c>
      <c r="R322" s="60">
        <f t="shared" si="26"/>
        <v>0</v>
      </c>
    </row>
    <row r="323" ht="19.5" customHeight="1" spans="1:18" x14ac:dyDescent="0.25">
      <c r="A323" s="51"/>
      <c r="B323" s="52"/>
      <c r="C323" s="53"/>
      <c r="D323" s="88">
        <f t="shared" si="24"/>
        <v>0</v>
      </c>
      <c r="E323" s="55"/>
      <c r="F323" s="55"/>
      <c r="G323" s="55"/>
      <c r="H323" s="55"/>
      <c r="I323" s="56"/>
      <c r="J323" s="86"/>
      <c r="K323" s="57"/>
      <c r="L323" s="55"/>
      <c r="M323" s="87"/>
      <c r="N323" s="58">
        <f>IF(M323="","",VLOOKUP(M323,コード!$A$2:$C$338,2,FALSE))</f>
      </c>
      <c r="O323" s="59">
        <f t="shared" ref="O323:O342" si="27">IF(E323="","","【" &amp;E323 &amp;"】") &amp; K323 &amp; IF(G323="","","［" &amp; G323 &amp;"］") &amp; I323</f>
      </c>
      <c r="P323" s="59"/>
      <c r="Q323" s="34">
        <f t="shared" si="25"/>
      </c>
      <c r="R323" s="60">
        <f t="shared" si="26"/>
        <v>0</v>
      </c>
    </row>
    <row r="324" ht="19.5" customHeight="1" spans="1:18" x14ac:dyDescent="0.25">
      <c r="A324" s="51"/>
      <c r="B324" s="52"/>
      <c r="C324" s="53"/>
      <c r="D324" s="88">
        <f t="shared" si="24"/>
        <v>0</v>
      </c>
      <c r="E324" s="55"/>
      <c r="F324" s="55"/>
      <c r="G324" s="55"/>
      <c r="H324" s="55"/>
      <c r="I324" s="56"/>
      <c r="J324" s="86"/>
      <c r="K324" s="57"/>
      <c r="L324" s="55"/>
      <c r="M324" s="87"/>
      <c r="N324" s="58">
        <f>IF(M324="","",VLOOKUP(M324,コード!$A$2:$C$338,2,FALSE))</f>
      </c>
      <c r="O324" s="59">
        <f t="shared" si="27"/>
      </c>
      <c r="P324" s="59"/>
      <c r="Q324" s="34">
        <f t="shared" si="25"/>
      </c>
      <c r="R324" s="60">
        <f t="shared" si="26"/>
        <v>0</v>
      </c>
    </row>
    <row r="325" ht="19.5" customHeight="1" spans="1:18" x14ac:dyDescent="0.25">
      <c r="A325" s="51"/>
      <c r="B325" s="52"/>
      <c r="C325" s="53"/>
      <c r="D325" s="88">
        <f t="shared" si="24"/>
        <v>0</v>
      </c>
      <c r="E325" s="55"/>
      <c r="F325" s="55"/>
      <c r="G325" s="55"/>
      <c r="H325" s="55"/>
      <c r="I325" s="56"/>
      <c r="J325" s="86"/>
      <c r="K325" s="57"/>
      <c r="L325" s="55"/>
      <c r="M325" s="87"/>
      <c r="N325" s="58">
        <f>IF(M325="","",VLOOKUP(M325,コード!$A$2:$C$338,2,FALSE))</f>
      </c>
      <c r="O325" s="59">
        <f t="shared" si="27"/>
      </c>
      <c r="P325" s="59"/>
      <c r="Q325" s="34">
        <f t="shared" si="25"/>
      </c>
      <c r="R325" s="60">
        <f t="shared" si="26"/>
        <v>0</v>
      </c>
    </row>
    <row r="326" ht="19.5" customHeight="1" spans="1:18" x14ac:dyDescent="0.25">
      <c r="A326" s="51"/>
      <c r="B326" s="52"/>
      <c r="C326" s="53"/>
      <c r="D326" s="88">
        <f t="shared" si="24"/>
        <v>0</v>
      </c>
      <c r="E326" s="55"/>
      <c r="F326" s="55"/>
      <c r="G326" s="55"/>
      <c r="H326" s="55"/>
      <c r="I326" s="56"/>
      <c r="J326" s="86"/>
      <c r="K326" s="57"/>
      <c r="L326" s="55"/>
      <c r="M326" s="87"/>
      <c r="N326" s="58">
        <f>IF(M326="","",VLOOKUP(M326,コード!$A$2:$C$338,2,FALSE))</f>
      </c>
      <c r="O326" s="59">
        <f t="shared" si="27"/>
      </c>
      <c r="P326" s="59"/>
      <c r="Q326" s="34">
        <f t="shared" si="25"/>
      </c>
      <c r="R326" s="60">
        <f t="shared" si="26"/>
        <v>0</v>
      </c>
    </row>
    <row r="327" ht="19.5" customHeight="1" spans="1:18" x14ac:dyDescent="0.25">
      <c r="A327" s="51"/>
      <c r="B327" s="52"/>
      <c r="C327" s="53"/>
      <c r="D327" s="88">
        <f t="shared" si="24"/>
        <v>0</v>
      </c>
      <c r="E327" s="55"/>
      <c r="F327" s="55"/>
      <c r="G327" s="55"/>
      <c r="H327" s="55"/>
      <c r="I327" s="56"/>
      <c r="J327" s="86"/>
      <c r="K327" s="57"/>
      <c r="L327" s="55"/>
      <c r="M327" s="87"/>
      <c r="N327" s="58">
        <f>IF(M327="","",VLOOKUP(M327,コード!$A$2:$C$338,2,FALSE))</f>
      </c>
      <c r="O327" s="59">
        <f t="shared" si="27"/>
      </c>
      <c r="P327" s="59"/>
      <c r="Q327" s="34">
        <f t="shared" si="25"/>
      </c>
      <c r="R327" s="60">
        <f t="shared" si="26"/>
        <v>0</v>
      </c>
    </row>
    <row r="328" ht="19.5" customHeight="1" spans="1:18" x14ac:dyDescent="0.25">
      <c r="A328" s="51"/>
      <c r="B328" s="52"/>
      <c r="C328" s="53"/>
      <c r="D328" s="88">
        <f t="shared" si="24"/>
        <v>0</v>
      </c>
      <c r="E328" s="55"/>
      <c r="F328" s="55"/>
      <c r="G328" s="55"/>
      <c r="H328" s="55"/>
      <c r="I328" s="56"/>
      <c r="J328" s="86"/>
      <c r="K328" s="57"/>
      <c r="L328" s="55"/>
      <c r="M328" s="87"/>
      <c r="N328" s="58">
        <f>IF(M328="","",VLOOKUP(M328,コード!$A$2:$C$338,2,FALSE))</f>
      </c>
      <c r="O328" s="59">
        <f t="shared" si="27"/>
      </c>
      <c r="P328" s="59"/>
      <c r="Q328" s="34">
        <f t="shared" si="25"/>
      </c>
      <c r="R328" s="60">
        <f t="shared" si="26"/>
        <v>0</v>
      </c>
    </row>
    <row r="329" ht="19.5" customHeight="1" spans="1:18" x14ac:dyDescent="0.25">
      <c r="A329" s="51"/>
      <c r="B329" s="52"/>
      <c r="C329" s="53"/>
      <c r="D329" s="88">
        <f t="shared" si="24"/>
        <v>0</v>
      </c>
      <c r="E329" s="55"/>
      <c r="F329" s="55"/>
      <c r="G329" s="55"/>
      <c r="H329" s="55"/>
      <c r="I329" s="56"/>
      <c r="J329" s="86"/>
      <c r="K329" s="57"/>
      <c r="L329" s="55"/>
      <c r="M329" s="87"/>
      <c r="N329" s="58">
        <f>IF(M329="","",VLOOKUP(M329,コード!$A$2:$C$338,2,FALSE))</f>
      </c>
      <c r="O329" s="59">
        <f t="shared" si="27"/>
      </c>
      <c r="P329" s="59"/>
      <c r="Q329" s="34">
        <f t="shared" si="25"/>
      </c>
      <c r="R329" s="60">
        <f t="shared" si="26"/>
        <v>0</v>
      </c>
    </row>
    <row r="330" ht="19.5" customHeight="1" spans="1:18" x14ac:dyDescent="0.25">
      <c r="A330" s="51"/>
      <c r="B330" s="52"/>
      <c r="C330" s="53"/>
      <c r="D330" s="88">
        <f t="shared" si="24"/>
        <v>0</v>
      </c>
      <c r="E330" s="55"/>
      <c r="F330" s="55"/>
      <c r="G330" s="55"/>
      <c r="H330" s="55"/>
      <c r="I330" s="56"/>
      <c r="J330" s="86"/>
      <c r="K330" s="57"/>
      <c r="L330" s="55"/>
      <c r="M330" s="87"/>
      <c r="N330" s="58">
        <f>IF(M330="","",VLOOKUP(M330,コード!$A$2:$C$338,2,FALSE))</f>
      </c>
      <c r="O330" s="59">
        <f t="shared" si="27"/>
      </c>
      <c r="P330" s="59"/>
      <c r="Q330" s="34">
        <f t="shared" si="25"/>
      </c>
      <c r="R330" s="60">
        <f t="shared" si="26"/>
        <v>0</v>
      </c>
    </row>
    <row r="331" ht="19.5" customHeight="1" spans="1:18" x14ac:dyDescent="0.25">
      <c r="A331" s="51"/>
      <c r="B331" s="52"/>
      <c r="C331" s="53"/>
      <c r="D331" s="88">
        <f t="shared" si="24"/>
        <v>0</v>
      </c>
      <c r="E331" s="55"/>
      <c r="F331" s="55"/>
      <c r="G331" s="55"/>
      <c r="H331" s="55"/>
      <c r="I331" s="56"/>
      <c r="J331" s="86"/>
      <c r="K331" s="57"/>
      <c r="L331" s="55"/>
      <c r="M331" s="87"/>
      <c r="N331" s="58">
        <f>IF(M331="","",VLOOKUP(M331,コード!$A$2:$C$338,2,FALSE))</f>
      </c>
      <c r="O331" s="59">
        <f t="shared" si="27"/>
      </c>
      <c r="P331" s="59"/>
      <c r="Q331" s="34">
        <f t="shared" si="25"/>
      </c>
      <c r="R331" s="60">
        <f t="shared" si="26"/>
        <v>0</v>
      </c>
    </row>
    <row r="332" ht="19.5" customHeight="1" spans="1:18" x14ac:dyDescent="0.25">
      <c r="A332" s="51"/>
      <c r="B332" s="52"/>
      <c r="C332" s="53"/>
      <c r="D332" s="88">
        <f t="shared" si="24"/>
        <v>0</v>
      </c>
      <c r="E332" s="55"/>
      <c r="F332" s="55"/>
      <c r="G332" s="55"/>
      <c r="H332" s="55"/>
      <c r="I332" s="56"/>
      <c r="J332" s="86"/>
      <c r="K332" s="57"/>
      <c r="L332" s="55"/>
      <c r="M332" s="87"/>
      <c r="N332" s="58">
        <f>IF(M332="","",VLOOKUP(M332,コード!$A$2:$C$338,2,FALSE))</f>
      </c>
      <c r="O332" s="59">
        <f t="shared" si="27"/>
      </c>
      <c r="P332" s="59"/>
      <c r="Q332" s="34">
        <f t="shared" si="25"/>
      </c>
      <c r="R332" s="60">
        <f t="shared" si="26"/>
        <v>0</v>
      </c>
    </row>
    <row r="333" ht="19.5" customHeight="1" spans="1:18" x14ac:dyDescent="0.25">
      <c r="A333" s="51"/>
      <c r="B333" s="52"/>
      <c r="C333" s="53"/>
      <c r="D333" s="88">
        <f t="shared" si="24"/>
        <v>0</v>
      </c>
      <c r="E333" s="55"/>
      <c r="F333" s="55"/>
      <c r="G333" s="55"/>
      <c r="H333" s="55"/>
      <c r="I333" s="56"/>
      <c r="J333" s="86"/>
      <c r="K333" s="57"/>
      <c r="L333" s="55"/>
      <c r="M333" s="87"/>
      <c r="N333" s="58">
        <f>IF(M333="","",VLOOKUP(M333,コード!$A$2:$C$338,2,FALSE))</f>
      </c>
      <c r="O333" s="59">
        <f t="shared" si="27"/>
      </c>
      <c r="P333" s="59"/>
      <c r="Q333" s="34">
        <f t="shared" si="25"/>
      </c>
      <c r="R333" s="60">
        <f t="shared" si="26"/>
        <v>0</v>
      </c>
    </row>
    <row r="334" ht="19.5" customHeight="1" spans="1:18" x14ac:dyDescent="0.25">
      <c r="A334" s="51"/>
      <c r="B334" s="52"/>
      <c r="C334" s="53"/>
      <c r="D334" s="88">
        <f t="shared" si="24"/>
        <v>0</v>
      </c>
      <c r="E334" s="55"/>
      <c r="F334" s="55"/>
      <c r="G334" s="55"/>
      <c r="H334" s="55"/>
      <c r="I334" s="56"/>
      <c r="J334" s="86"/>
      <c r="K334" s="57"/>
      <c r="L334" s="55"/>
      <c r="M334" s="87"/>
      <c r="N334" s="58">
        <f>IF(M334="","",VLOOKUP(M334,コード!$A$2:$C$338,2,FALSE))</f>
      </c>
      <c r="O334" s="59">
        <f t="shared" si="27"/>
      </c>
      <c r="P334" s="59"/>
      <c r="Q334" s="34">
        <f t="shared" si="25"/>
      </c>
      <c r="R334" s="60">
        <f t="shared" si="26"/>
        <v>0</v>
      </c>
    </row>
    <row r="335" ht="19.5" customHeight="1" spans="1:18" x14ac:dyDescent="0.25">
      <c r="A335" s="51"/>
      <c r="B335" s="52"/>
      <c r="C335" s="53"/>
      <c r="D335" s="88">
        <f t="shared" si="24"/>
        <v>0</v>
      </c>
      <c r="E335" s="55"/>
      <c r="F335" s="55"/>
      <c r="G335" s="55"/>
      <c r="H335" s="55"/>
      <c r="I335" s="56"/>
      <c r="J335" s="86"/>
      <c r="K335" s="57"/>
      <c r="L335" s="55"/>
      <c r="M335" s="87"/>
      <c r="N335" s="58">
        <f>IF(M335="","",VLOOKUP(M335,コード!$A$2:$C$338,2,FALSE))</f>
      </c>
      <c r="O335" s="59">
        <f t="shared" si="27"/>
      </c>
      <c r="P335" s="59"/>
      <c r="Q335" s="34">
        <f t="shared" si="25"/>
      </c>
      <c r="R335" s="60">
        <f t="shared" si="26"/>
        <v>0</v>
      </c>
    </row>
    <row r="336" ht="19.5" customHeight="1" spans="1:18" x14ac:dyDescent="0.25">
      <c r="A336" s="51"/>
      <c r="B336" s="52"/>
      <c r="C336" s="53"/>
      <c r="D336" s="88">
        <f t="shared" si="24"/>
        <v>0</v>
      </c>
      <c r="E336" s="55"/>
      <c r="F336" s="55"/>
      <c r="G336" s="55"/>
      <c r="H336" s="55"/>
      <c r="I336" s="56"/>
      <c r="J336" s="86"/>
      <c r="K336" s="57"/>
      <c r="L336" s="55"/>
      <c r="M336" s="87"/>
      <c r="N336" s="58">
        <f>IF(M336="","",VLOOKUP(M336,コード!$A$2:$C$338,2,FALSE))</f>
      </c>
      <c r="O336" s="59">
        <f t="shared" si="27"/>
      </c>
      <c r="P336" s="59"/>
      <c r="Q336" s="34">
        <f t="shared" si="25"/>
      </c>
      <c r="R336" s="60">
        <f t="shared" si="26"/>
        <v>0</v>
      </c>
    </row>
    <row r="337" ht="19.5" customHeight="1" spans="1:18" x14ac:dyDescent="0.25">
      <c r="A337" s="51"/>
      <c r="B337" s="52"/>
      <c r="C337" s="53"/>
      <c r="D337" s="88">
        <f t="shared" si="24"/>
        <v>0</v>
      </c>
      <c r="E337" s="55"/>
      <c r="F337" s="55"/>
      <c r="G337" s="55"/>
      <c r="H337" s="55"/>
      <c r="I337" s="56"/>
      <c r="J337" s="86"/>
      <c r="K337" s="57"/>
      <c r="L337" s="55"/>
      <c r="M337" s="87"/>
      <c r="N337" s="58">
        <f>IF(M337="","",VLOOKUP(M337,コード!$A$2:$C$338,2,FALSE))</f>
      </c>
      <c r="O337" s="59">
        <f t="shared" si="27"/>
      </c>
      <c r="P337" s="59"/>
      <c r="Q337" s="34">
        <f t="shared" si="25"/>
      </c>
      <c r="R337" s="60">
        <f t="shared" si="26"/>
        <v>0</v>
      </c>
    </row>
    <row r="338" ht="19.5" customHeight="1" spans="1:18" x14ac:dyDescent="0.25">
      <c r="A338" s="51"/>
      <c r="B338" s="52"/>
      <c r="C338" s="53"/>
      <c r="D338" s="88">
        <f t="shared" ref="D338:D342" si="28">ROUNDUP((B338+C338)/8,3)</f>
        <v>0</v>
      </c>
      <c r="E338" s="55"/>
      <c r="F338" s="55"/>
      <c r="G338" s="55"/>
      <c r="H338" s="55"/>
      <c r="I338" s="56"/>
      <c r="J338" s="86"/>
      <c r="K338" s="57"/>
      <c r="L338" s="55"/>
      <c r="M338" s="87"/>
      <c r="N338" s="58">
        <f>IF(M338="","",VLOOKUP(M338,コード!$A$2:$C$338,2,FALSE))</f>
      </c>
      <c r="O338" s="59">
        <f t="shared" si="27"/>
      </c>
      <c r="P338" s="59"/>
      <c r="Q338" s="34">
        <f t="shared" si="25"/>
      </c>
      <c r="R338" s="60">
        <f t="shared" si="26"/>
        <v>0</v>
      </c>
    </row>
    <row r="339" ht="19.5" customHeight="1" spans="1:18" x14ac:dyDescent="0.25">
      <c r="A339" s="51"/>
      <c r="B339" s="52"/>
      <c r="C339" s="53"/>
      <c r="D339" s="88">
        <f t="shared" si="28"/>
        <v>0</v>
      </c>
      <c r="E339" s="55"/>
      <c r="F339" s="55"/>
      <c r="G339" s="55"/>
      <c r="H339" s="55"/>
      <c r="I339" s="56"/>
      <c r="J339" s="86"/>
      <c r="K339" s="57"/>
      <c r="L339" s="55"/>
      <c r="M339" s="87"/>
      <c r="N339" s="58">
        <f>IF(M339="","",VLOOKUP(M339,コード!$A$2:$C$338,2,FALSE))</f>
      </c>
      <c r="O339" s="59">
        <f t="shared" si="27"/>
      </c>
      <c r="P339" s="59"/>
      <c r="Q339" s="34">
        <f t="shared" si="25"/>
      </c>
      <c r="R339" s="60">
        <f t="shared" si="26"/>
        <v>0</v>
      </c>
    </row>
    <row r="340" ht="19.5" customHeight="1" spans="1:18" x14ac:dyDescent="0.25">
      <c r="A340" s="51"/>
      <c r="B340" s="52"/>
      <c r="C340" s="53"/>
      <c r="D340" s="88">
        <f t="shared" si="28"/>
        <v>0</v>
      </c>
      <c r="E340" s="55"/>
      <c r="F340" s="55"/>
      <c r="G340" s="55"/>
      <c r="H340" s="55"/>
      <c r="I340" s="56"/>
      <c r="J340" s="86"/>
      <c r="K340" s="57"/>
      <c r="L340" s="55"/>
      <c r="M340" s="87"/>
      <c r="N340" s="58">
        <f>IF(M340="","",VLOOKUP(M340,コード!$A$2:$C$338,2,FALSE))</f>
      </c>
      <c r="O340" s="59">
        <f t="shared" si="27"/>
      </c>
      <c r="P340" s="59"/>
      <c r="Q340" s="34">
        <f t="shared" si="25"/>
      </c>
      <c r="R340" s="60">
        <f t="shared" si="26"/>
        <v>0</v>
      </c>
    </row>
    <row r="341" ht="19.5" customHeight="1" spans="1:18" x14ac:dyDescent="0.25">
      <c r="A341" s="51"/>
      <c r="B341" s="52"/>
      <c r="C341" s="53"/>
      <c r="D341" s="88">
        <f t="shared" si="28"/>
        <v>0</v>
      </c>
      <c r="E341" s="55"/>
      <c r="F341" s="55"/>
      <c r="G341" s="55"/>
      <c r="H341" s="55"/>
      <c r="I341" s="56"/>
      <c r="J341" s="86"/>
      <c r="K341" s="57"/>
      <c r="L341" s="55"/>
      <c r="M341" s="87"/>
      <c r="N341" s="58">
        <f>IF(M341="","",VLOOKUP(M341,コード!$A$2:$C$338,2,FALSE))</f>
      </c>
      <c r="O341" s="59">
        <f t="shared" si="27"/>
      </c>
      <c r="P341" s="59"/>
      <c r="Q341" s="34">
        <f t="shared" si="25"/>
      </c>
      <c r="R341" s="60">
        <f t="shared" si="26"/>
        <v>0</v>
      </c>
    </row>
    <row r="342" ht="19.5" customHeight="1" spans="1:18" x14ac:dyDescent="0.25">
      <c r="A342" s="51"/>
      <c r="B342" s="52"/>
      <c r="C342" s="53"/>
      <c r="D342" s="88">
        <f t="shared" si="28"/>
        <v>0</v>
      </c>
      <c r="E342" s="55"/>
      <c r="F342" s="55"/>
      <c r="G342" s="55"/>
      <c r="H342" s="55"/>
      <c r="I342" s="56"/>
      <c r="J342" s="86"/>
      <c r="K342" s="57"/>
      <c r="L342" s="55"/>
      <c r="M342" s="87"/>
      <c r="N342" s="58">
        <f>IF(M342="","",VLOOKUP(M342,コード!$A$2:$C$338,2,FALSE))</f>
      </c>
      <c r="O342" s="59">
        <f t="shared" si="27"/>
      </c>
      <c r="P342" s="59"/>
      <c r="Q342" s="34">
        <f t="shared" si="25"/>
      </c>
      <c r="R342" s="60">
        <f t="shared" si="26"/>
        <v>0</v>
      </c>
    </row>
    <row r="343" ht="19.5" customHeight="1" spans="14:18" x14ac:dyDescent="0.25">
      <c r="N343" s="58">
        <f>IF(M343="","",VLOOKUP(M343,コード!$A$2:$C$338,2,FALSE))</f>
      </c>
      <c r="Q343" s="34">
        <f t="shared" si="25"/>
      </c>
      <c r="R343" s="60">
        <f t="shared" si="26"/>
        <v>0</v>
      </c>
    </row>
    <row r="344" ht="19.5" customHeight="1" spans="14:18" x14ac:dyDescent="0.25">
      <c r="N344" s="58">
        <f>IF(M344="","",VLOOKUP(M344,コード!$A$2:$C$338,2,FALSE))</f>
      </c>
      <c r="Q344" s="34">
        <f t="shared" si="25"/>
      </c>
      <c r="R344" s="60">
        <f t="shared" si="26"/>
        <v>0</v>
      </c>
    </row>
    <row r="345" ht="19.5" customHeight="1" spans="14:18" x14ac:dyDescent="0.25">
      <c r="N345" s="58">
        <f>IF(M345="","",VLOOKUP(M345,コード!$A$2:$C$338,2,FALSE))</f>
      </c>
      <c r="Q345" s="34">
        <f t="shared" si="25"/>
      </c>
      <c r="R345" s="60">
        <f t="shared" si="26"/>
        <v>0</v>
      </c>
    </row>
    <row r="346" ht="19.5" customHeight="1" spans="14:18" x14ac:dyDescent="0.25">
      <c r="N346" s="58">
        <f>IF(M346="","",VLOOKUP(M346,コード!$A$2:$C$338,2,FALSE))</f>
      </c>
      <c r="Q346" s="34">
        <f t="shared" si="25"/>
      </c>
      <c r="R346" s="60">
        <f t="shared" si="26"/>
        <v>0</v>
      </c>
    </row>
    <row r="347" ht="19.5" customHeight="1" spans="14:18" x14ac:dyDescent="0.25">
      <c r="N347" s="58">
        <f>IF(M347="","",VLOOKUP(M347,コード!$A$2:$C$338,2,FALSE))</f>
      </c>
      <c r="Q347" s="34">
        <f t="shared" si="25"/>
      </c>
      <c r="R347" s="60">
        <f t="shared" si="26"/>
        <v>0</v>
      </c>
    </row>
    <row r="348" ht="19.5" customHeight="1" spans="14:18" x14ac:dyDescent="0.25">
      <c r="N348" s="58">
        <f>IF(M348="","",VLOOKUP(M348,コード!$A$2:$C$338,2,FALSE))</f>
      </c>
      <c r="Q348" s="34">
        <f t="shared" si="25"/>
      </c>
      <c r="R348" s="60">
        <f t="shared" si="26"/>
        <v>0</v>
      </c>
    </row>
    <row r="349" ht="19.5" customHeight="1" spans="14:18" x14ac:dyDescent="0.25">
      <c r="N349" s="58">
        <f>IF(M349="","",VLOOKUP(M349,コード!$A$2:$C$338,2,FALSE))</f>
      </c>
      <c r="Q349" s="34">
        <f t="shared" si="25"/>
      </c>
      <c r="R349" s="60">
        <f t="shared" si="26"/>
        <v>0</v>
      </c>
    </row>
    <row r="350" ht="19.5" customHeight="1" spans="14:18" x14ac:dyDescent="0.25">
      <c r="N350" s="58">
        <f>IF(M350="","",VLOOKUP(M350,コード!$A$2:$C$338,2,FALSE))</f>
      </c>
      <c r="Q350" s="34">
        <f t="shared" si="25"/>
      </c>
      <c r="R350" s="60">
        <f t="shared" si="26"/>
        <v>0</v>
      </c>
    </row>
    <row r="351" ht="19.5" customHeight="1" spans="14:18" x14ac:dyDescent="0.25">
      <c r="N351" s="58">
        <f>IF(M351="","",VLOOKUP(M351,コード!$A$2:$C$338,2,FALSE))</f>
      </c>
      <c r="Q351" s="34">
        <f t="shared" si="25"/>
      </c>
      <c r="R351" s="60">
        <f t="shared" si="26"/>
        <v>0</v>
      </c>
    </row>
    <row r="352" ht="19.5" customHeight="1" spans="14:18" x14ac:dyDescent="0.25">
      <c r="N352" s="58">
        <f>IF(M352="","",VLOOKUP(M352,コード!$A$2:$C$338,2,FALSE))</f>
      </c>
      <c r="Q352" s="34">
        <f t="shared" si="25"/>
      </c>
      <c r="R352" s="60">
        <f t="shared" si="26"/>
        <v>0</v>
      </c>
    </row>
    <row r="353" ht="19.5" customHeight="1" spans="14:18" x14ac:dyDescent="0.25">
      <c r="N353" s="58">
        <f>IF(M353="","",VLOOKUP(M353,コード!$A$2:$C$338,2,FALSE))</f>
      </c>
      <c r="Q353" s="34">
        <f t="shared" si="25"/>
      </c>
      <c r="R353" s="60">
        <f t="shared" si="26"/>
        <v>0</v>
      </c>
    </row>
    <row r="354" ht="19.5" customHeight="1" spans="14:18" x14ac:dyDescent="0.25">
      <c r="N354" s="58">
        <f>IF(M354="","",VLOOKUP(M354,コード!$A$2:$C$338,2,FALSE))</f>
      </c>
      <c r="Q354" s="34">
        <f t="shared" si="25"/>
      </c>
      <c r="R354" s="60">
        <f t="shared" si="26"/>
        <v>0</v>
      </c>
    </row>
    <row r="355" ht="19.5" customHeight="1" spans="14:18" x14ac:dyDescent="0.25">
      <c r="N355" s="58">
        <f>IF(M355="","",VLOOKUP(M355,コード!$A$2:$C$338,2,FALSE))</f>
      </c>
      <c r="Q355" s="34">
        <f t="shared" si="25"/>
      </c>
      <c r="R355" s="60">
        <f t="shared" si="26"/>
        <v>0</v>
      </c>
    </row>
    <row r="356" ht="19.5" customHeight="1" spans="14:18" x14ac:dyDescent="0.25">
      <c r="N356" s="58">
        <f>IF(M356="","",VLOOKUP(M356,コード!$A$2:$C$338,2,FALSE))</f>
      </c>
      <c r="Q356" s="34">
        <f t="shared" si="25"/>
      </c>
      <c r="R356" s="60">
        <f t="shared" si="26"/>
        <v>0</v>
      </c>
    </row>
    <row r="357" ht="19.5" customHeight="1" spans="14:18" x14ac:dyDescent="0.25">
      <c r="N357" s="58">
        <f>IF(M357="","",VLOOKUP(M357,コード!$A$2:$C$338,2,FALSE))</f>
      </c>
      <c r="Q357" s="34">
        <f t="shared" si="25"/>
      </c>
      <c r="R357" s="60">
        <f t="shared" si="26"/>
        <v>0</v>
      </c>
    </row>
    <row r="358" ht="19.5" customHeight="1" spans="14:18" x14ac:dyDescent="0.25">
      <c r="N358" s="58">
        <f>IF(M358="","",VLOOKUP(M358,コード!$A$2:$C$338,2,FALSE))</f>
      </c>
      <c r="Q358" s="34">
        <f t="shared" si="25"/>
      </c>
      <c r="R358" s="60">
        <f t="shared" si="26"/>
        <v>0</v>
      </c>
    </row>
    <row r="359" ht="19.5" customHeight="1" spans="14:18" x14ac:dyDescent="0.25">
      <c r="N359" s="58">
        <f>IF(M359="","",VLOOKUP(M359,コード!$A$2:$C$338,2,FALSE))</f>
      </c>
      <c r="Q359" s="34">
        <f t="shared" si="25"/>
      </c>
      <c r="R359" s="60">
        <f t="shared" si="26"/>
        <v>0</v>
      </c>
    </row>
    <row r="360" ht="19.5" customHeight="1" spans="14:18" x14ac:dyDescent="0.25">
      <c r="N360" s="58">
        <f>IF(M360="","",VLOOKUP(M360,コード!$A$2:$C$338,2,FALSE))</f>
      </c>
      <c r="Q360" s="34">
        <f t="shared" si="25"/>
      </c>
      <c r="R360" s="60">
        <f t="shared" si="26"/>
        <v>0</v>
      </c>
    </row>
    <row r="361" ht="19.5" customHeight="1" spans="14:18" x14ac:dyDescent="0.25">
      <c r="N361" s="58">
        <f>IF(M361="","",VLOOKUP(M361,コード!$A$2:$C$338,2,FALSE))</f>
      </c>
      <c r="Q361" s="34">
        <f t="shared" si="25"/>
      </c>
      <c r="R361" s="60">
        <f t="shared" si="26"/>
        <v>0</v>
      </c>
    </row>
    <row r="362" ht="19.5" customHeight="1" spans="14:18" x14ac:dyDescent="0.25">
      <c r="N362" s="58">
        <f>IF(M362="","",VLOOKUP(M362,コード!$A$2:$C$338,2,FALSE))</f>
      </c>
      <c r="Q362" s="34">
        <f t="shared" si="25"/>
      </c>
      <c r="R362" s="60">
        <f t="shared" si="26"/>
        <v>0</v>
      </c>
    </row>
    <row r="363" ht="19.5" customHeight="1" spans="14:18" x14ac:dyDescent="0.25">
      <c r="N363" s="58">
        <f>IF(M363="","",VLOOKUP(M363,コード!$A$2:$C$338,2,FALSE))</f>
      </c>
      <c r="Q363" s="34">
        <f t="shared" si="25"/>
      </c>
      <c r="R363" s="60">
        <f t="shared" si="26"/>
        <v>0</v>
      </c>
    </row>
    <row r="364" ht="19.5" customHeight="1" spans="14:18" x14ac:dyDescent="0.25">
      <c r="N364" s="58">
        <f>IF(M364="","",VLOOKUP(M364,コード!$A$2:$C$338,2,FALSE))</f>
      </c>
      <c r="Q364" s="34">
        <f t="shared" si="25"/>
      </c>
      <c r="R364" s="60">
        <f t="shared" si="26"/>
        <v>0</v>
      </c>
    </row>
    <row r="365" ht="19.5" customHeight="1" spans="14:18" x14ac:dyDescent="0.25">
      <c r="N365" s="58">
        <f>IF(M365="","",VLOOKUP(M365,コード!$A$2:$C$338,2,FALSE))</f>
      </c>
      <c r="Q365" s="34">
        <f t="shared" si="25"/>
      </c>
      <c r="R365" s="60">
        <f t="shared" si="26"/>
        <v>0</v>
      </c>
    </row>
    <row r="366" ht="19.5" customHeight="1" spans="14:18" x14ac:dyDescent="0.25">
      <c r="N366" s="58">
        <f>IF(M366="","",VLOOKUP(M366,コード!$A$2:$C$338,2,FALSE))</f>
      </c>
      <c r="Q366" s="34">
        <f t="shared" si="25"/>
      </c>
      <c r="R366" s="60">
        <f t="shared" si="26"/>
        <v>0</v>
      </c>
    </row>
    <row r="367" ht="19.5" customHeight="1" spans="14:18" x14ac:dyDescent="0.25">
      <c r="N367" s="58">
        <f>IF(M367="","",VLOOKUP(M367,コード!$A$2:$C$338,2,FALSE))</f>
      </c>
      <c r="Q367" s="34">
        <f t="shared" si="25"/>
      </c>
      <c r="R367" s="60">
        <f t="shared" si="26"/>
        <v>0</v>
      </c>
    </row>
    <row r="368" ht="19.5" customHeight="1" spans="14:18" x14ac:dyDescent="0.25">
      <c r="N368" s="58">
        <f>IF(M368="","",VLOOKUP(M368,コード!$A$2:$C$338,2,FALSE))</f>
      </c>
      <c r="Q368" s="34">
        <f t="shared" si="25"/>
      </c>
      <c r="R368" s="60">
        <f t="shared" si="26"/>
        <v>0</v>
      </c>
    </row>
    <row r="369" ht="19.5" customHeight="1" spans="14:18" x14ac:dyDescent="0.25">
      <c r="N369" s="58">
        <f>IF(M369="","",VLOOKUP(M369,コード!$A$2:$C$338,2,FALSE))</f>
      </c>
      <c r="Q369" s="34">
        <f t="shared" si="25"/>
      </c>
      <c r="R369" s="60">
        <f t="shared" si="26"/>
        <v>0</v>
      </c>
    </row>
    <row r="370" ht="19.5" customHeight="1" spans="14:18" x14ac:dyDescent="0.25">
      <c r="N370" s="58">
        <f>IF(M370="","",VLOOKUP(M370,コード!$A$2:$C$338,2,FALSE))</f>
      </c>
      <c r="Q370" s="34">
        <f t="shared" si="25"/>
      </c>
      <c r="R370" s="60">
        <f t="shared" si="26"/>
        <v>0</v>
      </c>
    </row>
    <row r="371" ht="19.5" customHeight="1" spans="14:18" x14ac:dyDescent="0.25">
      <c r="N371" s="58">
        <f>IF(M371="","",VLOOKUP(M371,コード!$A$2:$C$338,2,FALSE))</f>
      </c>
      <c r="Q371" s="34">
        <f t="shared" si="25"/>
      </c>
      <c r="R371" s="60">
        <f t="shared" si="26"/>
        <v>0</v>
      </c>
    </row>
    <row r="372" ht="19.5" customHeight="1" spans="14:18" x14ac:dyDescent="0.25">
      <c r="N372" s="58">
        <f>IF(M372="","",VLOOKUP(M372,コード!$A$2:$C$338,2,FALSE))</f>
      </c>
      <c r="Q372" s="34">
        <f t="shared" si="25"/>
      </c>
      <c r="R372" s="60">
        <f t="shared" si="26"/>
        <v>0</v>
      </c>
    </row>
    <row r="373" ht="19.5" customHeight="1" spans="14:18" x14ac:dyDescent="0.25">
      <c r="N373" s="58">
        <f>IF(M373="","",VLOOKUP(M373,コード!$A$2:$C$338,2,FALSE))</f>
      </c>
      <c r="Q373" s="34">
        <f t="shared" si="25"/>
      </c>
      <c r="R373" s="60">
        <f t="shared" si="26"/>
        <v>0</v>
      </c>
    </row>
    <row r="374" ht="19.5" customHeight="1" spans="14:18" x14ac:dyDescent="0.25">
      <c r="N374" s="58">
        <f>IF(M374="","",VLOOKUP(M374,コード!$A$2:$C$338,2,FALSE))</f>
      </c>
      <c r="Q374" s="34">
        <f t="shared" si="25"/>
      </c>
      <c r="R374" s="60">
        <f t="shared" si="26"/>
        <v>0</v>
      </c>
    </row>
    <row r="375" ht="19.5" customHeight="1" spans="14:18" x14ac:dyDescent="0.25">
      <c r="N375" s="58">
        <f>IF(M375="","",VLOOKUP(M375,コード!$A$2:$C$338,2,FALSE))</f>
      </c>
      <c r="Q375" s="34">
        <f t="shared" si="25"/>
      </c>
      <c r="R375" s="60">
        <f t="shared" si="26"/>
        <v>0</v>
      </c>
    </row>
    <row r="376" ht="19.5" customHeight="1" spans="14:18" x14ac:dyDescent="0.25">
      <c r="N376" s="58">
        <f>IF(M376="","",VLOOKUP(M376,コード!$A$2:$C$338,2,FALSE))</f>
      </c>
      <c r="Q376" s="34">
        <f t="shared" si="25"/>
      </c>
      <c r="R376" s="60">
        <f t="shared" si="26"/>
        <v>0</v>
      </c>
    </row>
    <row r="377" ht="19.5" customHeight="1" spans="14:18" x14ac:dyDescent="0.25">
      <c r="N377" s="58">
        <f>IF(M377="","",VLOOKUP(M377,コード!$A$2:$C$338,2,FALSE))</f>
      </c>
      <c r="Q377" s="34">
        <f t="shared" si="25"/>
      </c>
      <c r="R377" s="60">
        <f t="shared" si="26"/>
        <v>0</v>
      </c>
    </row>
    <row r="378" ht="19.5" customHeight="1" spans="14:18" x14ac:dyDescent="0.25">
      <c r="N378" s="58">
        <f>IF(M378="","",VLOOKUP(M378,コード!$A$2:$C$338,2,FALSE))</f>
      </c>
      <c r="Q378" s="34">
        <f t="shared" si="25"/>
      </c>
      <c r="R378" s="60">
        <f t="shared" si="26"/>
        <v>0</v>
      </c>
    </row>
    <row r="379" ht="19.5" customHeight="1" spans="14:18" x14ac:dyDescent="0.25">
      <c r="N379" s="58">
        <f>IF(M379="","",VLOOKUP(M379,コード!$A$2:$C$338,2,FALSE))</f>
      </c>
      <c r="Q379" s="34">
        <f t="shared" si="25"/>
      </c>
      <c r="R379" s="60">
        <f t="shared" si="26"/>
        <v>0</v>
      </c>
    </row>
    <row r="380" ht="19.5" customHeight="1" spans="14:18" x14ac:dyDescent="0.25">
      <c r="N380" s="58">
        <f>IF(M380="","",VLOOKUP(M380,コード!$A$2:$C$338,2,FALSE))</f>
      </c>
      <c r="Q380" s="34">
        <f t="shared" ref="Q380:Q390" si="29">M380&amp;J380</f>
      </c>
      <c r="R380" s="60">
        <f t="shared" ref="R380:R390" si="30">B380+C380</f>
        <v>0</v>
      </c>
    </row>
    <row r="381" ht="19.5" customHeight="1" spans="14:18" x14ac:dyDescent="0.25">
      <c r="N381" s="58">
        <f>IF(M381="","",VLOOKUP(M381,コード!$A$2:$C$338,2,FALSE))</f>
      </c>
      <c r="Q381" s="34">
        <f t="shared" si="29"/>
      </c>
      <c r="R381" s="60">
        <f t="shared" si="30"/>
        <v>0</v>
      </c>
    </row>
    <row r="382" ht="19.5" customHeight="1" spans="14:18" x14ac:dyDescent="0.25">
      <c r="N382" s="58">
        <f>IF(M382="","",VLOOKUP(M382,コード!$A$2:$C$338,2,FALSE))</f>
      </c>
      <c r="Q382" s="34">
        <f t="shared" si="29"/>
      </c>
      <c r="R382" s="60">
        <f t="shared" si="30"/>
        <v>0</v>
      </c>
    </row>
    <row r="383" ht="19.5" customHeight="1" spans="14:18" x14ac:dyDescent="0.25">
      <c r="N383" s="58">
        <f>IF(M383="","",VLOOKUP(M383,コード!$A$2:$C$338,2,FALSE))</f>
      </c>
      <c r="Q383" s="34">
        <f t="shared" si="29"/>
      </c>
      <c r="R383" s="60">
        <f t="shared" si="30"/>
        <v>0</v>
      </c>
    </row>
    <row r="384" ht="19.5" customHeight="1" spans="14:18" x14ac:dyDescent="0.25">
      <c r="N384" s="58">
        <f>IF(M384="","",VLOOKUP(M384,コード!$A$2:$C$338,2,FALSE))</f>
      </c>
      <c r="Q384" s="34">
        <f t="shared" si="29"/>
      </c>
      <c r="R384" s="60">
        <f t="shared" si="30"/>
        <v>0</v>
      </c>
    </row>
    <row r="385" ht="19.5" customHeight="1" spans="17:18" x14ac:dyDescent="0.25">
      <c r="Q385" s="34">
        <f t="shared" si="29"/>
      </c>
      <c r="R385" s="60">
        <f t="shared" si="30"/>
        <v>0</v>
      </c>
    </row>
    <row r="386" ht="19.5" customHeight="1" spans="17:18" x14ac:dyDescent="0.25">
      <c r="Q386" s="34">
        <f t="shared" si="29"/>
      </c>
      <c r="R386" s="60">
        <f t="shared" si="30"/>
        <v>0</v>
      </c>
    </row>
    <row r="387" ht="19.5" customHeight="1" spans="17:18" x14ac:dyDescent="0.25">
      <c r="Q387" s="34">
        <f t="shared" si="29"/>
      </c>
      <c r="R387" s="60">
        <f t="shared" si="30"/>
        <v>0</v>
      </c>
    </row>
    <row r="388" ht="19.5" customHeight="1" spans="17:18" x14ac:dyDescent="0.25">
      <c r="Q388" s="34">
        <f t="shared" si="29"/>
      </c>
      <c r="R388" s="60">
        <f t="shared" si="30"/>
        <v>0</v>
      </c>
    </row>
    <row r="389" ht="19.5" customHeight="1" spans="17:18" x14ac:dyDescent="0.25">
      <c r="Q389" s="34">
        <f t="shared" si="29"/>
      </c>
      <c r="R389" s="60">
        <f t="shared" si="30"/>
        <v>0</v>
      </c>
    </row>
    <row r="390" ht="19.5" customHeight="1" spans="17:18" x14ac:dyDescent="0.25">
      <c r="Q390" s="34">
        <f t="shared" si="29"/>
      </c>
      <c r="R390" s="60">
        <f t="shared" si="30"/>
        <v>0</v>
      </c>
    </row>
  </sheetData>
  <autoFilter ref="A2:S159"/>
  <mergeCells count="1">
    <mergeCell ref="M1:O1"/>
  </mergeCells>
  <pageMargins left="0.5905511811023623" right="0.3937007874015748" top="0.984251968503937" bottom="0.3937007874015748" header="0.5118110236220472" footer="0.5118110236220472"/>
  <pageSetup paperSize="9" orientation="portrait" horizontalDpi="4294967292" verticalDpi="4294967295" scale="68" fitToWidth="1" fitToHeight="0" firstPageNumber="1" useFirstPageNumber="1" copies="1"/>
  <headerFooter>
    <oddHeader>&amp;C一日の商い</oddHeader>
  </headerFooter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S1350"/>
  <sheetViews>
    <sheetView workbookViewId="0" zoomScale="100" zoomScaleNormal="100">
      <pane xSplit="3" ySplit="2" topLeftCell="D3" activePane="bottomRight" state="frozen"/>
      <selection pane="bottomRight" activeCell="L12" sqref="L12"/>
    </sheetView>
  </sheetViews>
  <sheetFormatPr defaultRowHeight="19.5" outlineLevelRow="0" outlineLevelCol="0" x14ac:dyDescent="0" defaultColWidth="9" customHeight="1"/>
  <cols>
    <col min="1" max="1" width="8" style="32" customWidth="1"/>
    <col min="2" max="3" width="6.375" style="32" customWidth="1"/>
    <col min="4" max="4" width="5" style="33" customWidth="1"/>
    <col min="5" max="7" width="13.75" style="32" customWidth="1"/>
    <col min="8" max="8" width="0.125" style="32" customWidth="1"/>
    <col min="9" max="9" width="30.125" style="34" customWidth="1"/>
    <col min="10" max="10" width="9.625" style="35" customWidth="1"/>
    <col min="11" max="11" width="0.125" style="34" customWidth="1"/>
    <col min="12" max="12" width="12.25" style="32" customWidth="1"/>
    <col min="13" max="13" width="14.75" style="36" customWidth="1"/>
    <col min="14" max="14" width="8.625" style="34" customWidth="1"/>
    <col min="15" max="15" width="58.5" style="34" customWidth="1"/>
    <col min="16" max="16" width="8.375" style="34" customWidth="1"/>
    <col min="17" max="16384" width="9" style="34" customWidth="1"/>
  </cols>
  <sheetData>
    <row r="1" ht="19.5" customHeight="1" spans="1:16" x14ac:dyDescent="0.25">
      <c r="A1" s="37" t="s">
        <v>60</v>
      </c>
      <c r="B1" s="37">
        <v>1565</v>
      </c>
      <c r="C1" s="37" t="s">
        <v>61</v>
      </c>
      <c r="D1" s="38"/>
      <c r="E1" s="37"/>
      <c r="F1" s="37" t="s">
        <v>62</v>
      </c>
      <c r="G1" s="37">
        <v>1</v>
      </c>
      <c r="H1" s="37" t="s">
        <v>63</v>
      </c>
      <c r="I1" s="39">
        <v>0</v>
      </c>
      <c r="J1" s="37"/>
      <c r="K1" s="39"/>
      <c r="L1" s="37"/>
      <c r="M1" s="40" t="s">
        <v>64</v>
      </c>
      <c r="N1" s="40"/>
      <c r="O1" s="40"/>
      <c r="P1" s="39"/>
    </row>
    <row r="2" ht="19.5" customHeight="1" spans="1:16" x14ac:dyDescent="0.25">
      <c r="A2" s="41" t="s">
        <v>25</v>
      </c>
      <c r="B2" s="42" t="s">
        <v>65</v>
      </c>
      <c r="C2" s="42" t="s">
        <v>66</v>
      </c>
      <c r="D2" s="43" t="s">
        <v>67</v>
      </c>
      <c r="E2" s="44" t="s">
        <v>2</v>
      </c>
      <c r="F2" s="44" t="s">
        <v>68</v>
      </c>
      <c r="G2" s="44" t="s">
        <v>69</v>
      </c>
      <c r="H2" s="44"/>
      <c r="I2" s="44" t="s">
        <v>70</v>
      </c>
      <c r="J2" s="45" t="s">
        <v>71</v>
      </c>
      <c r="K2" s="46" t="s">
        <v>72</v>
      </c>
      <c r="L2" s="47" t="s">
        <v>73</v>
      </c>
      <c r="M2" s="48" t="s">
        <v>74</v>
      </c>
      <c r="N2" s="49" t="s">
        <v>1</v>
      </c>
      <c r="O2" s="49" t="s">
        <v>75</v>
      </c>
      <c r="P2" s="50" t="s">
        <v>76</v>
      </c>
    </row>
    <row r="3" ht="19.5" customHeight="1" spans="1:19" x14ac:dyDescent="0.25">
      <c r="A3" s="51" t="s">
        <v>106</v>
      </c>
      <c r="B3" s="52" t="s">
        <v>107</v>
      </c>
      <c r="C3" s="53"/>
      <c r="D3" s="54">
        <f>ROUNDUP((B3+C3)/8,3)</f>
        <v>0</v>
      </c>
      <c r="E3" s="55"/>
      <c r="F3" s="55"/>
      <c r="G3" s="55"/>
      <c r="H3" s="55"/>
      <c r="I3" s="56" t="s">
        <v>108</v>
      </c>
      <c r="J3" s="86"/>
      <c r="K3" s="57"/>
      <c r="L3" s="55"/>
      <c r="M3" s="87"/>
      <c r="N3" s="58" t="s">
        <v>109</v>
      </c>
      <c r="O3" s="59">
        <f>IF(E3="","","【" &amp;E3 &amp;"】") &amp; K3 &amp; IF(G3="","","［" &amp; G3 &amp;"］") &amp; I3</f>
      </c>
      <c r="P3" s="59"/>
      <c r="Q3" s="34">
        <f>M3&amp;J3</f>
      </c>
      <c r="R3" s="60">
        <f>B3+C3</f>
        <v>0</v>
      </c>
      <c r="S3" s="32"/>
    </row>
    <row r="4" ht="19.5" customHeight="1" spans="1:19" x14ac:dyDescent="0.25">
      <c r="A4" s="51" t="s">
        <v>106</v>
      </c>
      <c r="B4" s="52" t="s">
        <v>110</v>
      </c>
      <c r="C4" s="53"/>
      <c r="D4" s="54">
        <f t="shared" ref="D4:D47" si="0">ROUNDUP((B4+C4)/8,3)</f>
        <v>0</v>
      </c>
      <c r="E4" s="55"/>
      <c r="F4" s="55"/>
      <c r="G4" s="55"/>
      <c r="H4" s="55"/>
      <c r="I4" s="56" t="s">
        <v>111</v>
      </c>
      <c r="J4" s="86"/>
      <c r="K4" s="57"/>
      <c r="L4" s="55"/>
      <c r="M4" s="87"/>
      <c r="N4" s="58" t="s">
        <v>109</v>
      </c>
      <c r="O4" s="59">
        <f t="shared" ref="O4:O24" si="1">IF(E4="","","【" &amp;E4 &amp;"】") &amp; K4 &amp; IF(G4="","","［" &amp; G4 &amp;"］") &amp; I4</f>
      </c>
      <c r="P4" s="59"/>
      <c r="Q4" s="34">
        <f t="shared" ref="Q4:Q25" si="2">M4&amp;J4</f>
      </c>
      <c r="R4" s="60">
        <f t="shared" ref="R4:R25" si="3">B4+C4</f>
        <v>0</v>
      </c>
      <c r="S4" s="32"/>
    </row>
    <row r="5" ht="19.5" customHeight="1" spans="1:19" x14ac:dyDescent="0.25">
      <c r="A5" s="51" t="s">
        <v>106</v>
      </c>
      <c r="B5" s="52" t="s">
        <v>107</v>
      </c>
      <c r="C5" s="53"/>
      <c r="D5" s="54">
        <f t="shared" si="0"/>
        <v>0</v>
      </c>
      <c r="E5" s="55"/>
      <c r="F5" s="55"/>
      <c r="G5" s="55"/>
      <c r="H5" s="55"/>
      <c r="I5" s="56" t="s">
        <v>112</v>
      </c>
      <c r="J5" s="86"/>
      <c r="K5" s="57"/>
      <c r="L5" s="55"/>
      <c r="M5" s="87"/>
      <c r="N5" s="58" t="s">
        <v>109</v>
      </c>
      <c r="O5" s="59">
        <f t="shared" si="1"/>
      </c>
      <c r="P5" s="59"/>
      <c r="Q5" s="34">
        <f t="shared" si="2"/>
      </c>
      <c r="R5" s="60">
        <f t="shared" si="3"/>
        <v>0</v>
      </c>
      <c r="S5" s="32"/>
    </row>
    <row r="6" ht="19.5" customHeight="1" spans="1:19" x14ac:dyDescent="0.25">
      <c r="A6" s="51" t="s">
        <v>113</v>
      </c>
      <c r="B6" s="52"/>
      <c r="C6" s="53"/>
      <c r="D6" s="54">
        <f t="shared" si="0"/>
        <v>0</v>
      </c>
      <c r="E6" s="55"/>
      <c r="F6" s="55"/>
      <c r="G6" s="55"/>
      <c r="H6" s="55"/>
      <c r="I6" s="56" t="s">
        <v>114</v>
      </c>
      <c r="J6" s="86"/>
      <c r="K6" s="57"/>
      <c r="L6" s="55"/>
      <c r="M6" s="87"/>
      <c r="N6" s="58" t="s">
        <v>109</v>
      </c>
      <c r="O6" s="59">
        <f t="shared" si="1"/>
      </c>
      <c r="P6" s="59"/>
      <c r="Q6" s="34">
        <f t="shared" si="2"/>
      </c>
      <c r="R6" s="60">
        <f t="shared" si="3"/>
        <v>0</v>
      </c>
      <c r="S6" s="32"/>
    </row>
    <row r="7" ht="19.5" customHeight="1" spans="1:19" x14ac:dyDescent="0.25">
      <c r="A7" s="51"/>
      <c r="B7" s="52"/>
      <c r="C7" s="53"/>
      <c r="D7" s="54">
        <f t="shared" si="0"/>
        <v>0</v>
      </c>
      <c r="E7" s="55"/>
      <c r="F7" s="55"/>
      <c r="G7" s="55"/>
      <c r="H7" s="55"/>
      <c r="I7" s="56"/>
      <c r="J7" s="86"/>
      <c r="K7" s="57"/>
      <c r="L7" s="55"/>
      <c r="M7" s="87"/>
      <c r="N7" s="58">
        <f>IF(M7="","",VLOOKUP(M7,コード!$A$2:$C$338,2,FALSE))</f>
      </c>
      <c r="O7" s="59">
        <f t="shared" si="1"/>
      </c>
      <c r="P7" s="59"/>
      <c r="Q7" s="34">
        <f t="shared" si="2"/>
      </c>
      <c r="R7" s="60">
        <f t="shared" si="3"/>
        <v>0</v>
      </c>
      <c r="S7" s="32"/>
    </row>
    <row r="8" ht="19.5" customHeight="1" spans="1:19" x14ac:dyDescent="0.25">
      <c r="A8" s="51"/>
      <c r="B8" s="52"/>
      <c r="C8" s="53"/>
      <c r="D8" s="54">
        <f t="shared" si="0"/>
        <v>0</v>
      </c>
      <c r="E8" s="55"/>
      <c r="F8" s="55"/>
      <c r="G8" s="55"/>
      <c r="H8" s="55"/>
      <c r="I8" s="56"/>
      <c r="J8" s="86"/>
      <c r="K8" s="57"/>
      <c r="L8" s="55"/>
      <c r="M8" s="87"/>
      <c r="N8" s="58">
        <f>IF(M8="","",VLOOKUP(M8,コード!$A$2:$C$338,2,FALSE))</f>
      </c>
      <c r="O8" s="59">
        <f t="shared" si="1"/>
      </c>
      <c r="P8" s="59"/>
      <c r="Q8" s="34">
        <f t="shared" si="2"/>
      </c>
      <c r="R8" s="60">
        <f t="shared" si="3"/>
        <v>0</v>
      </c>
      <c r="S8" s="32"/>
    </row>
    <row r="9" ht="19.5" customHeight="1" spans="1:19" x14ac:dyDescent="0.25">
      <c r="A9" s="51"/>
      <c r="B9" s="52"/>
      <c r="C9" s="53"/>
      <c r="D9" s="54">
        <f t="shared" si="0"/>
        <v>0</v>
      </c>
      <c r="E9" s="55"/>
      <c r="F9" s="55"/>
      <c r="G9" s="55"/>
      <c r="H9" s="55"/>
      <c r="I9" s="56"/>
      <c r="J9" s="86"/>
      <c r="K9" s="57"/>
      <c r="L9" s="55"/>
      <c r="M9" s="87"/>
      <c r="N9" s="58">
        <f>IF(M9="","",VLOOKUP(M9,コード!$A$2:$C$338,2,FALSE))</f>
      </c>
      <c r="O9" s="59">
        <f t="shared" si="1"/>
      </c>
      <c r="P9" s="59"/>
      <c r="Q9" s="34">
        <f t="shared" si="2"/>
      </c>
      <c r="R9" s="60">
        <f t="shared" si="3"/>
        <v>0</v>
      </c>
      <c r="S9" s="32"/>
    </row>
    <row r="10" ht="19.5" customHeight="1" spans="1:19" x14ac:dyDescent="0.25">
      <c r="A10" s="51"/>
      <c r="B10" s="52"/>
      <c r="C10" s="53"/>
      <c r="D10" s="54">
        <f t="shared" si="0"/>
        <v>0</v>
      </c>
      <c r="E10" s="55"/>
      <c r="F10" s="55"/>
      <c r="G10" s="55"/>
      <c r="H10" s="55"/>
      <c r="I10" s="56"/>
      <c r="J10" s="86"/>
      <c r="K10" s="57"/>
      <c r="L10" s="55"/>
      <c r="M10" s="87"/>
      <c r="N10" s="58">
        <f>IF(M10="","",VLOOKUP(M10,コード!$A$2:$C$338,2,FALSE))</f>
      </c>
      <c r="O10" s="59">
        <f t="shared" si="1"/>
      </c>
      <c r="P10" s="59"/>
      <c r="Q10" s="34">
        <f t="shared" si="2"/>
      </c>
      <c r="R10" s="60">
        <f t="shared" si="3"/>
        <v>0</v>
      </c>
      <c r="S10" s="32"/>
    </row>
    <row r="11" ht="19.5" customHeight="1" spans="1:19" x14ac:dyDescent="0.25">
      <c r="A11" s="51"/>
      <c r="B11" s="52"/>
      <c r="C11" s="53"/>
      <c r="D11" s="54">
        <f t="shared" si="0"/>
        <v>0</v>
      </c>
      <c r="E11" s="55"/>
      <c r="F11" s="55"/>
      <c r="G11" s="55"/>
      <c r="H11" s="55"/>
      <c r="I11" s="56"/>
      <c r="J11" s="86"/>
      <c r="K11" s="57"/>
      <c r="L11" s="55"/>
      <c r="M11" s="87"/>
      <c r="N11" s="58">
        <f>IF(M11="","",VLOOKUP(M11,コード!$A$2:$C$338,2,FALSE))</f>
      </c>
      <c r="O11" s="59">
        <f t="shared" si="1"/>
      </c>
      <c r="P11" s="59"/>
      <c r="Q11" s="34">
        <f t="shared" si="2"/>
      </c>
      <c r="R11" s="60">
        <f t="shared" si="3"/>
        <v>0</v>
      </c>
      <c r="S11" s="32"/>
    </row>
    <row r="12" ht="19.5" customHeight="1" spans="1:19" x14ac:dyDescent="0.25">
      <c r="A12" s="51"/>
      <c r="B12" s="52"/>
      <c r="C12" s="53"/>
      <c r="D12" s="54">
        <f t="shared" si="0"/>
        <v>0</v>
      </c>
      <c r="E12" s="55"/>
      <c r="F12" s="55"/>
      <c r="G12" s="55"/>
      <c r="H12" s="55"/>
      <c r="I12" s="56"/>
      <c r="J12" s="86"/>
      <c r="K12" s="57"/>
      <c r="L12" s="55"/>
      <c r="M12" s="87"/>
      <c r="N12" s="58">
        <f>IF(M12="","",VLOOKUP(M12,コード!$A$2:$C$338,2,FALSE))</f>
      </c>
      <c r="O12" s="59">
        <f t="shared" si="1"/>
      </c>
      <c r="P12" s="59"/>
      <c r="Q12" s="34">
        <f t="shared" si="2"/>
      </c>
      <c r="R12" s="60">
        <f t="shared" si="3"/>
        <v>0</v>
      </c>
      <c r="S12" s="32"/>
    </row>
    <row r="13" ht="19.5" customHeight="1" spans="1:19" x14ac:dyDescent="0.25">
      <c r="A13" s="51"/>
      <c r="B13" s="52"/>
      <c r="C13" s="53"/>
      <c r="D13" s="54">
        <f t="shared" si="0"/>
        <v>0</v>
      </c>
      <c r="E13" s="55"/>
      <c r="F13" s="55"/>
      <c r="G13" s="55"/>
      <c r="H13" s="55"/>
      <c r="I13" s="56"/>
      <c r="J13" s="86"/>
      <c r="K13" s="57"/>
      <c r="L13" s="55"/>
      <c r="M13" s="87"/>
      <c r="N13" s="58">
        <f>IF(M13="","",VLOOKUP(M13,コード!$A$2:$C$338,2,FALSE))</f>
      </c>
      <c r="O13" s="59">
        <f t="shared" si="1"/>
      </c>
      <c r="P13" s="59"/>
      <c r="Q13" s="34">
        <f t="shared" si="2"/>
      </c>
      <c r="R13" s="60">
        <f t="shared" si="3"/>
        <v>0</v>
      </c>
      <c r="S13" s="32"/>
    </row>
    <row r="14" ht="19.5" customHeight="1" spans="1:19" x14ac:dyDescent="0.25">
      <c r="A14" s="51"/>
      <c r="B14" s="52"/>
      <c r="C14" s="53"/>
      <c r="D14" s="54">
        <f t="shared" si="0"/>
        <v>0</v>
      </c>
      <c r="E14" s="55"/>
      <c r="F14" s="55"/>
      <c r="G14" s="55"/>
      <c r="H14" s="55"/>
      <c r="I14" s="56"/>
      <c r="J14" s="86"/>
      <c r="K14" s="57"/>
      <c r="L14" s="55"/>
      <c r="M14" s="87"/>
      <c r="N14" s="58">
        <f>IF(M14="","",VLOOKUP(M14,コード!$A$2:$C$338,2,FALSE))</f>
      </c>
      <c r="O14" s="59">
        <f t="shared" si="1"/>
      </c>
      <c r="P14" s="59"/>
      <c r="Q14" s="34">
        <f t="shared" si="2"/>
      </c>
      <c r="R14" s="60">
        <f t="shared" si="3"/>
        <v>0</v>
      </c>
      <c r="S14" s="32"/>
    </row>
    <row r="15" ht="19.5" customHeight="1" spans="1:19" x14ac:dyDescent="0.25">
      <c r="A15" s="51"/>
      <c r="B15" s="52"/>
      <c r="C15" s="53"/>
      <c r="D15" s="54">
        <f t="shared" si="0"/>
        <v>0</v>
      </c>
      <c r="E15" s="55"/>
      <c r="F15" s="55"/>
      <c r="G15" s="55"/>
      <c r="H15" s="55"/>
      <c r="I15" s="56"/>
      <c r="J15" s="86"/>
      <c r="K15" s="57"/>
      <c r="L15" s="55"/>
      <c r="M15" s="87"/>
      <c r="N15" s="58">
        <f>IF(M15="","",VLOOKUP(M15,コード!$A$2:$C$338,2,FALSE))</f>
      </c>
      <c r="O15" s="59">
        <f t="shared" si="1"/>
      </c>
      <c r="P15" s="59"/>
      <c r="Q15" s="34">
        <f t="shared" si="2"/>
      </c>
      <c r="R15" s="60">
        <f t="shared" si="3"/>
        <v>0</v>
      </c>
      <c r="S15" s="32"/>
    </row>
    <row r="16" ht="19.5" customHeight="1" spans="1:19" x14ac:dyDescent="0.25">
      <c r="A16" s="51"/>
      <c r="B16" s="52"/>
      <c r="C16" s="53"/>
      <c r="D16" s="54">
        <f t="shared" si="0"/>
        <v>0</v>
      </c>
      <c r="E16" s="55"/>
      <c r="F16" s="55"/>
      <c r="G16" s="55"/>
      <c r="H16" s="55"/>
      <c r="I16" s="56"/>
      <c r="J16" s="86"/>
      <c r="K16" s="57"/>
      <c r="L16" s="55"/>
      <c r="M16" s="87"/>
      <c r="N16" s="58">
        <f>IF(M16="","",VLOOKUP(M16,コード!$A$2:$C$338,2,FALSE))</f>
      </c>
      <c r="O16" s="59">
        <f t="shared" si="1"/>
      </c>
      <c r="P16" s="59"/>
      <c r="Q16" s="34">
        <f t="shared" si="2"/>
      </c>
      <c r="R16" s="60">
        <f t="shared" si="3"/>
        <v>0</v>
      </c>
      <c r="S16" s="32"/>
    </row>
    <row r="17" ht="19.5" customHeight="1" spans="1:19" x14ac:dyDescent="0.25">
      <c r="A17" s="51"/>
      <c r="B17" s="52"/>
      <c r="C17" s="53"/>
      <c r="D17" s="54">
        <f t="shared" si="0"/>
        <v>0</v>
      </c>
      <c r="E17" s="55"/>
      <c r="F17" s="55"/>
      <c r="G17" s="55"/>
      <c r="H17" s="55"/>
      <c r="I17" s="56"/>
      <c r="J17" s="86"/>
      <c r="K17" s="57"/>
      <c r="L17" s="55"/>
      <c r="M17" s="87"/>
      <c r="N17" s="58">
        <f>IF(M17="","",VLOOKUP(M17,コード!$A$2:$C$338,2,FALSE))</f>
      </c>
      <c r="O17" s="59">
        <f t="shared" si="1"/>
      </c>
      <c r="P17" s="59"/>
      <c r="Q17" s="34">
        <f t="shared" si="2"/>
      </c>
      <c r="R17" s="60">
        <f t="shared" si="3"/>
        <v>0</v>
      </c>
      <c r="S17" s="32"/>
    </row>
    <row r="18" ht="19.5" customHeight="1" spans="1:19" x14ac:dyDescent="0.25">
      <c r="A18" s="51"/>
      <c r="B18" s="52"/>
      <c r="C18" s="53"/>
      <c r="D18" s="54">
        <f t="shared" si="0"/>
        <v>0</v>
      </c>
      <c r="E18" s="55"/>
      <c r="F18" s="55"/>
      <c r="G18" s="55"/>
      <c r="H18" s="55"/>
      <c r="I18" s="56"/>
      <c r="J18" s="86"/>
      <c r="K18" s="57"/>
      <c r="L18" s="55"/>
      <c r="M18" s="87"/>
      <c r="N18" s="58">
        <f>IF(M18="","",VLOOKUP(M18,コード!$A$2:$C$338,2,FALSE))</f>
      </c>
      <c r="O18" s="59">
        <f t="shared" si="1"/>
      </c>
      <c r="P18" s="59"/>
      <c r="Q18" s="34">
        <f t="shared" si="2"/>
      </c>
      <c r="R18" s="60">
        <f t="shared" si="3"/>
        <v>0</v>
      </c>
      <c r="S18" s="32"/>
    </row>
    <row r="19" ht="19.5" customHeight="1" spans="1:19" x14ac:dyDescent="0.25">
      <c r="A19" s="51"/>
      <c r="B19" s="52"/>
      <c r="C19" s="53"/>
      <c r="D19" s="54">
        <f t="shared" si="0"/>
        <v>0</v>
      </c>
      <c r="E19" s="55"/>
      <c r="F19" s="55"/>
      <c r="G19" s="55"/>
      <c r="H19" s="55"/>
      <c r="I19" s="56"/>
      <c r="J19" s="86"/>
      <c r="K19" s="57"/>
      <c r="L19" s="55"/>
      <c r="M19" s="87"/>
      <c r="N19" s="58">
        <f>IF(M19="","",VLOOKUP(M19,コード!$A$2:$C$338,2,FALSE))</f>
      </c>
      <c r="O19" s="59">
        <f t="shared" si="1"/>
      </c>
      <c r="P19" s="59"/>
      <c r="Q19" s="34">
        <f t="shared" si="2"/>
      </c>
      <c r="R19" s="60">
        <f t="shared" si="3"/>
        <v>0</v>
      </c>
      <c r="S19" s="32"/>
    </row>
    <row r="20" ht="19.5" customHeight="1" spans="1:19" x14ac:dyDescent="0.25">
      <c r="A20" s="51"/>
      <c r="B20" s="52"/>
      <c r="C20" s="53"/>
      <c r="D20" s="54">
        <f t="shared" si="0"/>
        <v>0</v>
      </c>
      <c r="E20" s="55"/>
      <c r="F20" s="55"/>
      <c r="G20" s="55"/>
      <c r="H20" s="55"/>
      <c r="I20" s="56"/>
      <c r="J20" s="86"/>
      <c r="K20" s="57"/>
      <c r="L20" s="55"/>
      <c r="M20" s="87"/>
      <c r="N20" s="58">
        <f>IF(M20="","",VLOOKUP(M20,コード!$A$2:$C$338,2,FALSE))</f>
      </c>
      <c r="O20" s="59">
        <f t="shared" si="1"/>
      </c>
      <c r="P20" s="59"/>
      <c r="Q20" s="34">
        <f t="shared" si="2"/>
      </c>
      <c r="R20" s="60">
        <f t="shared" si="3"/>
        <v>0</v>
      </c>
      <c r="S20" s="32"/>
    </row>
    <row r="21" ht="19.5" customHeight="1" spans="1:19" x14ac:dyDescent="0.25">
      <c r="A21" s="51"/>
      <c r="B21" s="52"/>
      <c r="C21" s="53"/>
      <c r="D21" s="54">
        <f t="shared" si="0"/>
        <v>0</v>
      </c>
      <c r="E21" s="55"/>
      <c r="F21" s="55"/>
      <c r="G21" s="55"/>
      <c r="H21" s="55"/>
      <c r="I21" s="56"/>
      <c r="J21" s="86"/>
      <c r="K21" s="57"/>
      <c r="L21" s="55"/>
      <c r="M21" s="87"/>
      <c r="N21" s="58">
        <f>IF(M21="","",VLOOKUP(M21,コード!$A$2:$C$338,2,FALSE))</f>
      </c>
      <c r="O21" s="59">
        <f t="shared" si="1"/>
      </c>
      <c r="P21" s="59"/>
      <c r="Q21" s="34">
        <f t="shared" si="2"/>
      </c>
      <c r="R21" s="60">
        <f t="shared" si="3"/>
        <v>0</v>
      </c>
      <c r="S21" s="32"/>
    </row>
    <row r="22" ht="19.5" customHeight="1" spans="1:19" x14ac:dyDescent="0.25">
      <c r="A22" s="51"/>
      <c r="B22" s="52"/>
      <c r="C22" s="53"/>
      <c r="D22" s="54">
        <f t="shared" si="0"/>
        <v>0</v>
      </c>
      <c r="E22" s="55"/>
      <c r="F22" s="55"/>
      <c r="G22" s="55"/>
      <c r="H22" s="55"/>
      <c r="I22" s="56"/>
      <c r="J22" s="86"/>
      <c r="K22" s="57"/>
      <c r="L22" s="55"/>
      <c r="M22" s="87"/>
      <c r="N22" s="58">
        <f>IF(M22="","",VLOOKUP(M22,コード!$A$2:$C$338,2,FALSE))</f>
      </c>
      <c r="O22" s="59">
        <f t="shared" si="1"/>
      </c>
      <c r="P22" s="59"/>
      <c r="Q22" s="34">
        <f t="shared" si="2"/>
      </c>
      <c r="R22" s="60">
        <f t="shared" si="3"/>
        <v>0</v>
      </c>
      <c r="S22" s="32"/>
    </row>
    <row r="23" ht="19.5" customHeight="1" spans="1:19" x14ac:dyDescent="0.25">
      <c r="A23" s="51"/>
      <c r="B23" s="52"/>
      <c r="C23" s="53"/>
      <c r="D23" s="54">
        <f t="shared" si="0"/>
        <v>0</v>
      </c>
      <c r="E23" s="55"/>
      <c r="F23" s="55"/>
      <c r="G23" s="55"/>
      <c r="H23" s="55"/>
      <c r="I23" s="56"/>
      <c r="J23" s="86"/>
      <c r="K23" s="57"/>
      <c r="L23" s="55"/>
      <c r="M23" s="87"/>
      <c r="N23" s="58">
        <f>IF(M23="","",VLOOKUP(M23,コード!$A$2:$C$338,2,FALSE))</f>
      </c>
      <c r="O23" s="59">
        <f t="shared" si="1"/>
      </c>
      <c r="P23" s="59"/>
      <c r="Q23" s="34">
        <f t="shared" si="2"/>
      </c>
      <c r="R23" s="60">
        <f t="shared" si="3"/>
        <v>0</v>
      </c>
      <c r="S23" s="32"/>
    </row>
    <row r="24" ht="19.5" customHeight="1" spans="1:19" x14ac:dyDescent="0.25">
      <c r="A24" s="51"/>
      <c r="B24" s="52"/>
      <c r="C24" s="53"/>
      <c r="D24" s="54">
        <f t="shared" si="0"/>
        <v>0</v>
      </c>
      <c r="E24" s="55"/>
      <c r="F24" s="55"/>
      <c r="G24" s="55"/>
      <c r="H24" s="55"/>
      <c r="I24" s="56"/>
      <c r="J24" s="86"/>
      <c r="K24" s="57"/>
      <c r="L24" s="55"/>
      <c r="M24" s="87"/>
      <c r="N24" s="58">
        <f>IF(M24="","",VLOOKUP(M24,コード!$A$2:$C$338,2,FALSE))</f>
      </c>
      <c r="O24" s="59">
        <f t="shared" si="1"/>
      </c>
      <c r="P24" s="59"/>
      <c r="Q24" s="34">
        <f t="shared" si="2"/>
      </c>
      <c r="R24" s="60">
        <f t="shared" si="3"/>
        <v>0</v>
      </c>
      <c r="S24" s="32"/>
    </row>
    <row r="25" ht="19.5" customHeight="1" spans="1:19" x14ac:dyDescent="0.25">
      <c r="A25" s="51"/>
      <c r="B25" s="52"/>
      <c r="C25" s="53"/>
      <c r="D25" s="54">
        <f t="shared" si="0"/>
        <v>0</v>
      </c>
      <c r="E25" s="55"/>
      <c r="F25" s="55"/>
      <c r="G25" s="55"/>
      <c r="H25" s="55"/>
      <c r="I25" s="56"/>
      <c r="J25" s="86"/>
      <c r="K25" s="57"/>
      <c r="L25" s="55"/>
      <c r="M25" s="87"/>
      <c r="N25" s="58">
        <f>IF(M25="","",VLOOKUP(M25,コード!$A$2:$C$338,2,FALSE))</f>
      </c>
      <c r="O25" s="59">
        <f t="shared" ref="O25:O88" si="4">IF(E25="","","【" &amp;E25 &amp;"】") &amp; K25 &amp; IF(G25="","","［" &amp; G25 &amp;"］") &amp; I25</f>
      </c>
      <c r="P25" s="59"/>
      <c r="Q25" s="34">
        <f t="shared" si="2"/>
      </c>
      <c r="R25" s="60">
        <f t="shared" si="3"/>
        <v>0</v>
      </c>
      <c r="S25" s="32"/>
    </row>
    <row r="26" ht="19.5" customHeight="1" spans="1:19" x14ac:dyDescent="0.25">
      <c r="A26" s="51"/>
      <c r="B26" s="52"/>
      <c r="C26" s="53"/>
      <c r="D26" s="54">
        <f t="shared" si="0"/>
        <v>0</v>
      </c>
      <c r="E26" s="55"/>
      <c r="F26" s="55"/>
      <c r="G26" s="55"/>
      <c r="H26" s="55"/>
      <c r="I26" s="56"/>
      <c r="J26" s="86"/>
      <c r="K26" s="57"/>
      <c r="L26" s="55"/>
      <c r="M26" s="87"/>
      <c r="N26" s="58">
        <f>IF(M26="","",VLOOKUP(M26,コード!$A$2:$C$338,2,FALSE))</f>
      </c>
      <c r="O26" s="59">
        <f t="shared" si="4"/>
      </c>
      <c r="P26" s="59"/>
      <c r="Q26" s="34">
        <f t="shared" ref="Q26:Q89" si="5">M26&amp;J26</f>
      </c>
      <c r="R26" s="60">
        <f t="shared" ref="R26:R89" si="6">B26+C26</f>
        <v>0</v>
      </c>
      <c r="S26" s="32"/>
    </row>
    <row r="27" ht="19.5" customHeight="1" spans="1:19" x14ac:dyDescent="0.25">
      <c r="A27" s="51"/>
      <c r="B27" s="52"/>
      <c r="C27" s="53"/>
      <c r="D27" s="54">
        <f t="shared" si="0"/>
        <v>0</v>
      </c>
      <c r="E27" s="55"/>
      <c r="F27" s="55"/>
      <c r="G27" s="55"/>
      <c r="H27" s="55"/>
      <c r="I27" s="56"/>
      <c r="J27" s="86"/>
      <c r="K27" s="57"/>
      <c r="L27" s="55"/>
      <c r="M27" s="87"/>
      <c r="N27" s="58">
        <f>IF(M27="","",VLOOKUP(M27,コード!$A$2:$C$338,2,FALSE))</f>
      </c>
      <c r="O27" s="59">
        <f t="shared" si="4"/>
      </c>
      <c r="P27" s="59"/>
      <c r="Q27" s="34">
        <f t="shared" si="5"/>
      </c>
      <c r="R27" s="60">
        <f t="shared" si="6"/>
        <v>0</v>
      </c>
      <c r="S27" s="32"/>
    </row>
    <row r="28" ht="19.5" customHeight="1" spans="1:19" x14ac:dyDescent="0.25">
      <c r="A28" s="51"/>
      <c r="B28" s="52"/>
      <c r="C28" s="53"/>
      <c r="D28" s="54">
        <f t="shared" si="0"/>
        <v>0</v>
      </c>
      <c r="E28" s="55"/>
      <c r="F28" s="55"/>
      <c r="G28" s="55"/>
      <c r="H28" s="55"/>
      <c r="I28" s="56"/>
      <c r="J28" s="86"/>
      <c r="K28" s="57"/>
      <c r="L28" s="55"/>
      <c r="M28" s="87"/>
      <c r="N28" s="58">
        <f>IF(M28="","",VLOOKUP(M28,コード!$A$2:$C$338,2,FALSE))</f>
      </c>
      <c r="O28" s="59">
        <f t="shared" si="4"/>
      </c>
      <c r="P28" s="59"/>
      <c r="Q28" s="34">
        <f t="shared" si="5"/>
      </c>
      <c r="R28" s="60">
        <f t="shared" si="6"/>
        <v>0</v>
      </c>
      <c r="S28" s="32"/>
    </row>
    <row r="29" ht="19.5" customHeight="1" spans="1:19" x14ac:dyDescent="0.25">
      <c r="A29" s="51"/>
      <c r="B29" s="52"/>
      <c r="C29" s="53"/>
      <c r="D29" s="54">
        <f t="shared" si="0"/>
        <v>0</v>
      </c>
      <c r="E29" s="55"/>
      <c r="F29" s="55"/>
      <c r="G29" s="55"/>
      <c r="H29" s="55"/>
      <c r="I29" s="56"/>
      <c r="J29" s="86"/>
      <c r="K29" s="57"/>
      <c r="L29" s="55"/>
      <c r="M29" s="87"/>
      <c r="N29" s="58">
        <f>IF(M29="","",VLOOKUP(M29,コード!$A$2:$C$338,2,FALSE))</f>
      </c>
      <c r="O29" s="59">
        <f t="shared" si="4"/>
      </c>
      <c r="P29" s="59"/>
      <c r="Q29" s="34">
        <f t="shared" si="5"/>
      </c>
      <c r="R29" s="60">
        <f t="shared" si="6"/>
        <v>0</v>
      </c>
      <c r="S29" s="32"/>
    </row>
    <row r="30" ht="19.5" customHeight="1" spans="1:19" x14ac:dyDescent="0.25">
      <c r="A30" s="51"/>
      <c r="B30" s="52"/>
      <c r="C30" s="53"/>
      <c r="D30" s="54">
        <f t="shared" si="0"/>
        <v>0</v>
      </c>
      <c r="E30" s="55"/>
      <c r="F30" s="55"/>
      <c r="G30" s="55"/>
      <c r="H30" s="55"/>
      <c r="I30" s="56"/>
      <c r="J30" s="86"/>
      <c r="K30" s="57"/>
      <c r="L30" s="55"/>
      <c r="M30" s="87"/>
      <c r="N30" s="58">
        <f>IF(M30="","",VLOOKUP(M30,コード!$A$2:$C$338,2,FALSE))</f>
      </c>
      <c r="O30" s="59">
        <f t="shared" si="4"/>
      </c>
      <c r="P30" s="59"/>
      <c r="Q30" s="34">
        <f t="shared" si="5"/>
      </c>
      <c r="R30" s="60">
        <f t="shared" si="6"/>
        <v>0</v>
      </c>
      <c r="S30" s="32"/>
    </row>
    <row r="31" ht="19.5" customHeight="1" spans="1:19" x14ac:dyDescent="0.25">
      <c r="A31" s="51"/>
      <c r="B31" s="52"/>
      <c r="C31" s="53"/>
      <c r="D31" s="54">
        <f t="shared" si="0"/>
        <v>0</v>
      </c>
      <c r="E31" s="55"/>
      <c r="F31" s="55"/>
      <c r="G31" s="55"/>
      <c r="H31" s="55"/>
      <c r="I31" s="56"/>
      <c r="J31" s="86"/>
      <c r="K31" s="57"/>
      <c r="L31" s="55"/>
      <c r="M31" s="87"/>
      <c r="N31" s="58">
        <f>IF(M31="","",VLOOKUP(M31,コード!$A$2:$C$338,2,FALSE))</f>
      </c>
      <c r="O31" s="59">
        <f t="shared" si="4"/>
      </c>
      <c r="P31" s="59"/>
      <c r="Q31" s="34">
        <f t="shared" si="5"/>
      </c>
      <c r="R31" s="60">
        <f t="shared" si="6"/>
        <v>0</v>
      </c>
      <c r="S31" s="32"/>
    </row>
    <row r="32" ht="19.5" customHeight="1" spans="1:19" x14ac:dyDescent="0.25">
      <c r="A32" s="51"/>
      <c r="B32" s="52"/>
      <c r="C32" s="53"/>
      <c r="D32" s="54">
        <f t="shared" si="0"/>
        <v>0</v>
      </c>
      <c r="E32" s="55"/>
      <c r="F32" s="55"/>
      <c r="G32" s="55"/>
      <c r="H32" s="55"/>
      <c r="I32" s="56"/>
      <c r="J32" s="86"/>
      <c r="K32" s="57"/>
      <c r="L32" s="55"/>
      <c r="M32" s="87"/>
      <c r="N32" s="58">
        <f>IF(M32="","",VLOOKUP(M32,コード!$A$2:$C$338,2,FALSE))</f>
      </c>
      <c r="O32" s="59">
        <f t="shared" si="4"/>
      </c>
      <c r="P32" s="59"/>
      <c r="Q32" s="34">
        <f t="shared" si="5"/>
      </c>
      <c r="R32" s="60">
        <f t="shared" si="6"/>
        <v>0</v>
      </c>
      <c r="S32" s="32"/>
    </row>
    <row r="33" ht="19.5" customHeight="1" spans="1:19" x14ac:dyDescent="0.25">
      <c r="A33" s="51"/>
      <c r="B33" s="52"/>
      <c r="C33" s="53"/>
      <c r="D33" s="54">
        <f t="shared" si="0"/>
        <v>0</v>
      </c>
      <c r="E33" s="55"/>
      <c r="F33" s="55"/>
      <c r="G33" s="55"/>
      <c r="H33" s="55"/>
      <c r="I33" s="56"/>
      <c r="J33" s="86"/>
      <c r="K33" s="57"/>
      <c r="L33" s="55"/>
      <c r="M33" s="87"/>
      <c r="N33" s="58">
        <f>IF(M33="","",VLOOKUP(M33,コード!$A$2:$C$338,2,FALSE))</f>
      </c>
      <c r="O33" s="59">
        <f t="shared" si="4"/>
      </c>
      <c r="P33" s="59"/>
      <c r="Q33" s="34">
        <f t="shared" si="5"/>
      </c>
      <c r="R33" s="60">
        <f t="shared" si="6"/>
        <v>0</v>
      </c>
      <c r="S33" s="32"/>
    </row>
    <row r="34" ht="19.5" customHeight="1" spans="1:19" x14ac:dyDescent="0.25">
      <c r="A34" s="51"/>
      <c r="B34" s="52"/>
      <c r="C34" s="53"/>
      <c r="D34" s="54">
        <f t="shared" si="0"/>
        <v>0</v>
      </c>
      <c r="E34" s="55"/>
      <c r="F34" s="55"/>
      <c r="G34" s="55"/>
      <c r="H34" s="55"/>
      <c r="I34" s="56"/>
      <c r="J34" s="86"/>
      <c r="K34" s="57"/>
      <c r="L34" s="55"/>
      <c r="M34" s="87"/>
      <c r="N34" s="58">
        <f>IF(M34="","",VLOOKUP(M34,コード!$A$2:$C$338,2,FALSE))</f>
      </c>
      <c r="O34" s="59">
        <f t="shared" si="4"/>
      </c>
      <c r="P34" s="59"/>
      <c r="Q34" s="34">
        <f t="shared" si="5"/>
      </c>
      <c r="R34" s="60">
        <f t="shared" si="6"/>
        <v>0</v>
      </c>
      <c r="S34" s="32"/>
    </row>
    <row r="35" ht="19.5" customHeight="1" spans="1:19" x14ac:dyDescent="0.25">
      <c r="A35" s="51"/>
      <c r="B35" s="52"/>
      <c r="C35" s="53"/>
      <c r="D35" s="54">
        <f t="shared" si="0"/>
        <v>0</v>
      </c>
      <c r="E35" s="55"/>
      <c r="F35" s="55"/>
      <c r="G35" s="55"/>
      <c r="H35" s="55"/>
      <c r="I35" s="56"/>
      <c r="J35" s="86"/>
      <c r="K35" s="57"/>
      <c r="L35" s="55"/>
      <c r="M35" s="87"/>
      <c r="N35" s="58">
        <f>IF(M35="","",VLOOKUP(M35,コード!$A$2:$C$338,2,FALSE))</f>
      </c>
      <c r="O35" s="59">
        <f t="shared" si="4"/>
      </c>
      <c r="P35" s="59"/>
      <c r="Q35" s="34">
        <f t="shared" si="5"/>
      </c>
      <c r="R35" s="60">
        <f t="shared" si="6"/>
        <v>0</v>
      </c>
      <c r="S35" s="32"/>
    </row>
    <row r="36" ht="19.5" customHeight="1" spans="1:19" x14ac:dyDescent="0.25">
      <c r="A36" s="51"/>
      <c r="B36" s="52"/>
      <c r="C36" s="53"/>
      <c r="D36" s="54">
        <f t="shared" si="0"/>
        <v>0</v>
      </c>
      <c r="E36" s="55"/>
      <c r="F36" s="55"/>
      <c r="G36" s="55"/>
      <c r="H36" s="55"/>
      <c r="I36" s="56"/>
      <c r="J36" s="86"/>
      <c r="K36" s="57"/>
      <c r="L36" s="55"/>
      <c r="M36" s="87"/>
      <c r="N36" s="58">
        <f>IF(M36="","",VLOOKUP(M36,コード!$A$2:$C$338,2,FALSE))</f>
      </c>
      <c r="O36" s="59">
        <f t="shared" si="4"/>
      </c>
      <c r="P36" s="59"/>
      <c r="Q36" s="34">
        <f t="shared" si="5"/>
      </c>
      <c r="R36" s="60">
        <f t="shared" si="6"/>
        <v>0</v>
      </c>
      <c r="S36" s="32"/>
    </row>
    <row r="37" ht="19.5" customHeight="1" spans="1:19" x14ac:dyDescent="0.25">
      <c r="A37" s="51"/>
      <c r="B37" s="52"/>
      <c r="C37" s="53"/>
      <c r="D37" s="54">
        <f t="shared" si="0"/>
        <v>0</v>
      </c>
      <c r="E37" s="55"/>
      <c r="F37" s="55"/>
      <c r="G37" s="55"/>
      <c r="H37" s="55"/>
      <c r="I37" s="56"/>
      <c r="J37" s="86"/>
      <c r="K37" s="57"/>
      <c r="L37" s="55"/>
      <c r="M37" s="87"/>
      <c r="N37" s="58">
        <f>IF(M37="","",VLOOKUP(M37,コード!$A$2:$C$338,2,FALSE))</f>
      </c>
      <c r="O37" s="59">
        <f t="shared" si="4"/>
      </c>
      <c r="P37" s="59"/>
      <c r="Q37" s="34">
        <f t="shared" si="5"/>
      </c>
      <c r="R37" s="60">
        <f t="shared" si="6"/>
        <v>0</v>
      </c>
      <c r="S37" s="32"/>
    </row>
    <row r="38" ht="19.5" customHeight="1" spans="1:19" x14ac:dyDescent="0.25">
      <c r="A38" s="51"/>
      <c r="B38" s="52"/>
      <c r="C38" s="53"/>
      <c r="D38" s="54">
        <f t="shared" si="0"/>
        <v>0</v>
      </c>
      <c r="E38" s="55"/>
      <c r="F38" s="55"/>
      <c r="G38" s="55"/>
      <c r="H38" s="55"/>
      <c r="I38" s="56"/>
      <c r="J38" s="86"/>
      <c r="K38" s="57"/>
      <c r="L38" s="55"/>
      <c r="M38" s="87"/>
      <c r="N38" s="58">
        <f>IF(M38="","",VLOOKUP(M38,コード!$A$2:$C$338,2,FALSE))</f>
      </c>
      <c r="O38" s="59">
        <f t="shared" si="4"/>
      </c>
      <c r="P38" s="59"/>
      <c r="Q38" s="34">
        <f t="shared" si="5"/>
      </c>
      <c r="R38" s="60">
        <f t="shared" si="6"/>
        <v>0</v>
      </c>
      <c r="S38" s="32"/>
    </row>
    <row r="39" ht="19.5" customHeight="1" spans="1:19" x14ac:dyDescent="0.25">
      <c r="A39" s="51"/>
      <c r="B39" s="52"/>
      <c r="C39" s="53"/>
      <c r="D39" s="54">
        <f t="shared" si="0"/>
        <v>0</v>
      </c>
      <c r="E39" s="55"/>
      <c r="F39" s="55"/>
      <c r="G39" s="55"/>
      <c r="H39" s="55"/>
      <c r="I39" s="56"/>
      <c r="J39" s="86"/>
      <c r="K39" s="57"/>
      <c r="L39" s="55"/>
      <c r="M39" s="87"/>
      <c r="N39" s="58">
        <f>IF(M39="","",VLOOKUP(M39,コード!$A$2:$C$338,2,FALSE))</f>
      </c>
      <c r="O39" s="59">
        <f t="shared" si="4"/>
      </c>
      <c r="P39" s="59"/>
      <c r="Q39" s="34">
        <f t="shared" si="5"/>
      </c>
      <c r="R39" s="60">
        <f t="shared" si="6"/>
        <v>0</v>
      </c>
      <c r="S39" s="32"/>
    </row>
    <row r="40" ht="19.5" customHeight="1" spans="1:19" x14ac:dyDescent="0.25">
      <c r="A40" s="51"/>
      <c r="B40" s="52"/>
      <c r="C40" s="53"/>
      <c r="D40" s="54">
        <f t="shared" si="0"/>
        <v>0</v>
      </c>
      <c r="E40" s="55"/>
      <c r="F40" s="55"/>
      <c r="G40" s="55"/>
      <c r="H40" s="55"/>
      <c r="I40" s="56"/>
      <c r="J40" s="86"/>
      <c r="K40" s="57"/>
      <c r="L40" s="55"/>
      <c r="M40" s="87"/>
      <c r="N40" s="58">
        <f>IF(M40="","",VLOOKUP(M40,コード!$A$2:$C$338,2,FALSE))</f>
      </c>
      <c r="O40" s="59">
        <f t="shared" si="4"/>
      </c>
      <c r="P40" s="59"/>
      <c r="Q40" s="34">
        <f t="shared" si="5"/>
      </c>
      <c r="R40" s="60">
        <f t="shared" si="6"/>
        <v>0</v>
      </c>
      <c r="S40" s="32"/>
    </row>
    <row r="41" ht="19.5" customHeight="1" spans="1:19" x14ac:dyDescent="0.25">
      <c r="A41" s="51"/>
      <c r="B41" s="52"/>
      <c r="C41" s="53"/>
      <c r="D41" s="54">
        <f t="shared" si="0"/>
        <v>0</v>
      </c>
      <c r="E41" s="55"/>
      <c r="F41" s="55"/>
      <c r="G41" s="55"/>
      <c r="H41" s="55"/>
      <c r="I41" s="56"/>
      <c r="J41" s="86"/>
      <c r="K41" s="57"/>
      <c r="L41" s="55"/>
      <c r="M41" s="87"/>
      <c r="N41" s="58">
        <f>IF(M41="","",VLOOKUP(M41,コード!$A$2:$C$338,2,FALSE))</f>
      </c>
      <c r="O41" s="59">
        <f t="shared" si="4"/>
      </c>
      <c r="P41" s="59"/>
      <c r="Q41" s="34">
        <f t="shared" si="5"/>
      </c>
      <c r="R41" s="60">
        <f t="shared" si="6"/>
        <v>0</v>
      </c>
      <c r="S41" s="32"/>
    </row>
    <row r="42" ht="19.5" customHeight="1" spans="1:19" x14ac:dyDescent="0.25">
      <c r="A42" s="51"/>
      <c r="B42" s="52"/>
      <c r="C42" s="53"/>
      <c r="D42" s="54">
        <f t="shared" si="0"/>
        <v>0</v>
      </c>
      <c r="E42" s="55"/>
      <c r="F42" s="55"/>
      <c r="G42" s="55"/>
      <c r="H42" s="55"/>
      <c r="I42" s="56"/>
      <c r="J42" s="86"/>
      <c r="K42" s="57"/>
      <c r="L42" s="55"/>
      <c r="M42" s="87"/>
      <c r="N42" s="58">
        <f>IF(M42="","",VLOOKUP(M42,コード!$A$2:$C$338,2,FALSE))</f>
      </c>
      <c r="O42" s="59">
        <f t="shared" si="4"/>
      </c>
      <c r="P42" s="59"/>
      <c r="Q42" s="34">
        <f t="shared" si="5"/>
      </c>
      <c r="R42" s="60">
        <f t="shared" si="6"/>
        <v>0</v>
      </c>
      <c r="S42" s="32"/>
    </row>
    <row r="43" ht="19.5" customHeight="1" spans="1:19" x14ac:dyDescent="0.25">
      <c r="A43" s="51"/>
      <c r="B43" s="52"/>
      <c r="C43" s="53"/>
      <c r="D43" s="54">
        <f t="shared" si="0"/>
        <v>0</v>
      </c>
      <c r="E43" s="55"/>
      <c r="F43" s="55"/>
      <c r="G43" s="55"/>
      <c r="H43" s="55"/>
      <c r="I43" s="56"/>
      <c r="J43" s="86"/>
      <c r="K43" s="57"/>
      <c r="L43" s="55"/>
      <c r="M43" s="87"/>
      <c r="N43" s="58">
        <f>IF(M43="","",VLOOKUP(M43,コード!$A$2:$C$338,2,FALSE))</f>
      </c>
      <c r="O43" s="59">
        <f t="shared" si="4"/>
      </c>
      <c r="P43" s="59"/>
      <c r="Q43" s="34">
        <f t="shared" si="5"/>
      </c>
      <c r="R43" s="60">
        <f t="shared" si="6"/>
        <v>0</v>
      </c>
      <c r="S43" s="32"/>
    </row>
    <row r="44" ht="19.5" customHeight="1" spans="1:19" x14ac:dyDescent="0.25">
      <c r="A44" s="51"/>
      <c r="B44" s="52"/>
      <c r="C44" s="53"/>
      <c r="D44" s="54">
        <f t="shared" si="0"/>
        <v>0</v>
      </c>
      <c r="E44" s="55"/>
      <c r="F44" s="55"/>
      <c r="G44" s="55"/>
      <c r="H44" s="55"/>
      <c r="I44" s="56"/>
      <c r="J44" s="86"/>
      <c r="K44" s="57"/>
      <c r="L44" s="55"/>
      <c r="M44" s="87"/>
      <c r="N44" s="58">
        <f>IF(M44="","",VLOOKUP(M44,コード!$A$2:$C$338,2,FALSE))</f>
      </c>
      <c r="O44" s="59">
        <f t="shared" si="4"/>
      </c>
      <c r="P44" s="59"/>
      <c r="Q44" s="34">
        <f t="shared" si="5"/>
      </c>
      <c r="R44" s="60">
        <f t="shared" si="6"/>
        <v>0</v>
      </c>
      <c r="S44" s="32"/>
    </row>
    <row r="45" ht="19.5" customHeight="1" spans="1:19" x14ac:dyDescent="0.25">
      <c r="A45" s="51"/>
      <c r="B45" s="52"/>
      <c r="C45" s="53"/>
      <c r="D45" s="54">
        <f t="shared" si="0"/>
        <v>0</v>
      </c>
      <c r="E45" s="55"/>
      <c r="F45" s="55"/>
      <c r="G45" s="55"/>
      <c r="H45" s="55"/>
      <c r="I45" s="56"/>
      <c r="J45" s="86"/>
      <c r="K45" s="57"/>
      <c r="L45" s="55"/>
      <c r="M45" s="87"/>
      <c r="N45" s="58">
        <f>IF(M45="","",VLOOKUP(M45,コード!$A$2:$C$338,2,FALSE))</f>
      </c>
      <c r="O45" s="59">
        <f t="shared" si="4"/>
      </c>
      <c r="P45" s="59"/>
      <c r="Q45" s="34">
        <f t="shared" si="5"/>
      </c>
      <c r="R45" s="60">
        <f t="shared" si="6"/>
        <v>0</v>
      </c>
      <c r="S45" s="32"/>
    </row>
    <row r="46" ht="19.5" customHeight="1" spans="1:19" x14ac:dyDescent="0.25">
      <c r="A46" s="51"/>
      <c r="B46" s="52"/>
      <c r="C46" s="53"/>
      <c r="D46" s="54">
        <f t="shared" si="0"/>
        <v>0</v>
      </c>
      <c r="E46" s="55"/>
      <c r="F46" s="55"/>
      <c r="G46" s="55"/>
      <c r="H46" s="55"/>
      <c r="I46" s="56"/>
      <c r="J46" s="86"/>
      <c r="K46" s="57"/>
      <c r="L46" s="55"/>
      <c r="M46" s="87"/>
      <c r="N46" s="58">
        <f>IF(M46="","",VLOOKUP(M46,コード!$A$2:$C$338,2,FALSE))</f>
      </c>
      <c r="O46" s="59">
        <f t="shared" si="4"/>
      </c>
      <c r="P46" s="59"/>
      <c r="Q46" s="34">
        <f t="shared" si="5"/>
      </c>
      <c r="R46" s="60">
        <f t="shared" si="6"/>
        <v>0</v>
      </c>
      <c r="S46" s="32"/>
    </row>
    <row r="47" ht="19.5" customHeight="1" spans="1:19" x14ac:dyDescent="0.25">
      <c r="A47" s="51"/>
      <c r="B47" s="52"/>
      <c r="C47" s="53"/>
      <c r="D47" s="54">
        <f t="shared" si="0"/>
        <v>0</v>
      </c>
      <c r="E47" s="55"/>
      <c r="F47" s="55"/>
      <c r="G47" s="55"/>
      <c r="H47" s="55"/>
      <c r="I47" s="56"/>
      <c r="J47" s="86"/>
      <c r="K47" s="57"/>
      <c r="L47" s="55"/>
      <c r="M47" s="87"/>
      <c r="N47" s="58">
        <f>IF(M47="","",VLOOKUP(M47,コード!$A$2:$C$338,2,FALSE))</f>
      </c>
      <c r="O47" s="59">
        <f t="shared" si="4"/>
      </c>
      <c r="P47" s="59"/>
      <c r="Q47" s="34">
        <f t="shared" si="5"/>
      </c>
      <c r="R47" s="60">
        <f t="shared" si="6"/>
        <v>0</v>
      </c>
      <c r="S47" s="32"/>
    </row>
    <row r="48" ht="19.5" customHeight="1" spans="1:19" x14ac:dyDescent="0.25">
      <c r="A48" s="51"/>
      <c r="B48" s="52"/>
      <c r="C48" s="53"/>
      <c r="D48" s="54">
        <f t="shared" ref="D48:D105" si="7">ROUNDUP((B48+C48)/8,3)</f>
        <v>0</v>
      </c>
      <c r="E48" s="55"/>
      <c r="F48" s="55"/>
      <c r="G48" s="55"/>
      <c r="H48" s="55"/>
      <c r="I48" s="56"/>
      <c r="J48" s="86"/>
      <c r="K48" s="57"/>
      <c r="L48" s="55"/>
      <c r="M48" s="87"/>
      <c r="N48" s="58">
        <f>IF(M48="","",VLOOKUP(M48,コード!$A$2:$C$338,2,FALSE))</f>
      </c>
      <c r="O48" s="59">
        <f t="shared" si="4"/>
      </c>
      <c r="P48" s="59"/>
      <c r="Q48" s="34">
        <f t="shared" si="5"/>
      </c>
      <c r="R48" s="60">
        <f t="shared" si="6"/>
        <v>0</v>
      </c>
      <c r="S48" s="32"/>
    </row>
    <row r="49" ht="19.5" customHeight="1" spans="1:19" x14ac:dyDescent="0.25">
      <c r="A49" s="51"/>
      <c r="B49" s="52"/>
      <c r="C49" s="53"/>
      <c r="D49" s="54">
        <f t="shared" si="7"/>
        <v>0</v>
      </c>
      <c r="E49" s="55"/>
      <c r="F49" s="55"/>
      <c r="G49" s="55"/>
      <c r="H49" s="55"/>
      <c r="I49" s="56"/>
      <c r="J49" s="86"/>
      <c r="K49" s="57"/>
      <c r="L49" s="55"/>
      <c r="M49" s="87"/>
      <c r="N49" s="58">
        <f>IF(M49="","",VLOOKUP(M49,コード!$A$2:$C$338,2,FALSE))</f>
      </c>
      <c r="O49" s="59">
        <f t="shared" si="4"/>
      </c>
      <c r="P49" s="59"/>
      <c r="Q49" s="34">
        <f t="shared" si="5"/>
      </c>
      <c r="R49" s="60">
        <f t="shared" si="6"/>
        <v>0</v>
      </c>
      <c r="S49" s="32"/>
    </row>
    <row r="50" ht="19.5" customHeight="1" spans="1:19" x14ac:dyDescent="0.25">
      <c r="A50" s="51"/>
      <c r="B50" s="52"/>
      <c r="C50" s="53"/>
      <c r="D50" s="54">
        <f t="shared" si="7"/>
        <v>0</v>
      </c>
      <c r="E50" s="55"/>
      <c r="F50" s="55"/>
      <c r="G50" s="55"/>
      <c r="H50" s="55"/>
      <c r="I50" s="56"/>
      <c r="J50" s="86"/>
      <c r="K50" s="57"/>
      <c r="L50" s="55"/>
      <c r="M50" s="87"/>
      <c r="N50" s="58">
        <f>IF(M50="","",VLOOKUP(M50,コード!$A$2:$C$338,2,FALSE))</f>
      </c>
      <c r="O50" s="59">
        <f t="shared" si="4"/>
      </c>
      <c r="P50" s="59"/>
      <c r="Q50" s="34">
        <f t="shared" si="5"/>
      </c>
      <c r="R50" s="60">
        <f t="shared" si="6"/>
        <v>0</v>
      </c>
      <c r="S50" s="32"/>
    </row>
    <row r="51" ht="19.5" customHeight="1" spans="1:19" x14ac:dyDescent="0.25">
      <c r="A51" s="51"/>
      <c r="B51" s="52"/>
      <c r="C51" s="53"/>
      <c r="D51" s="54">
        <f t="shared" si="7"/>
        <v>0</v>
      </c>
      <c r="E51" s="55"/>
      <c r="F51" s="55"/>
      <c r="G51" s="55"/>
      <c r="H51" s="55"/>
      <c r="I51" s="56"/>
      <c r="J51" s="86"/>
      <c r="K51" s="57"/>
      <c r="L51" s="55"/>
      <c r="M51" s="87"/>
      <c r="N51" s="58">
        <f>IF(M51="","",VLOOKUP(M51,コード!$A$2:$C$338,2,FALSE))</f>
      </c>
      <c r="O51" s="59">
        <f t="shared" si="4"/>
      </c>
      <c r="P51" s="59"/>
      <c r="Q51" s="34">
        <f t="shared" si="5"/>
      </c>
      <c r="R51" s="60">
        <f t="shared" si="6"/>
        <v>0</v>
      </c>
      <c r="S51" s="32"/>
    </row>
    <row r="52" ht="19.5" customHeight="1" spans="1:19" x14ac:dyDescent="0.25">
      <c r="A52" s="51"/>
      <c r="B52" s="52"/>
      <c r="C52" s="53"/>
      <c r="D52" s="54">
        <f t="shared" si="7"/>
        <v>0</v>
      </c>
      <c r="E52" s="55"/>
      <c r="F52" s="55"/>
      <c r="G52" s="55"/>
      <c r="H52" s="55"/>
      <c r="I52" s="56"/>
      <c r="J52" s="86"/>
      <c r="K52" s="57"/>
      <c r="L52" s="55"/>
      <c r="M52" s="87"/>
      <c r="N52" s="58">
        <f>IF(M52="","",VLOOKUP(M52,コード!$A$2:$C$338,2,FALSE))</f>
      </c>
      <c r="O52" s="59">
        <f t="shared" si="4"/>
      </c>
      <c r="P52" s="59"/>
      <c r="Q52" s="34">
        <f t="shared" si="5"/>
      </c>
      <c r="R52" s="60">
        <f t="shared" si="6"/>
        <v>0</v>
      </c>
      <c r="S52" s="32"/>
    </row>
    <row r="53" ht="19.5" customHeight="1" spans="1:19" x14ac:dyDescent="0.25">
      <c r="A53" s="51"/>
      <c r="B53" s="52"/>
      <c r="C53" s="53"/>
      <c r="D53" s="54">
        <f t="shared" si="7"/>
        <v>0</v>
      </c>
      <c r="E53" s="55"/>
      <c r="F53" s="55"/>
      <c r="G53" s="55"/>
      <c r="H53" s="55"/>
      <c r="I53" s="56"/>
      <c r="J53" s="86"/>
      <c r="K53" s="57"/>
      <c r="L53" s="55"/>
      <c r="M53" s="87"/>
      <c r="N53" s="58">
        <f>IF(M53="","",VLOOKUP(M53,コード!$A$2:$C$338,2,FALSE))</f>
      </c>
      <c r="O53" s="59">
        <f t="shared" si="4"/>
      </c>
      <c r="P53" s="59"/>
      <c r="Q53" s="34">
        <f t="shared" si="5"/>
      </c>
      <c r="R53" s="60">
        <f t="shared" si="6"/>
        <v>0</v>
      </c>
      <c r="S53" s="32"/>
    </row>
    <row r="54" ht="19.5" customHeight="1" spans="1:19" x14ac:dyDescent="0.25">
      <c r="A54" s="51"/>
      <c r="B54" s="52"/>
      <c r="C54" s="53"/>
      <c r="D54" s="54">
        <f t="shared" si="7"/>
        <v>0</v>
      </c>
      <c r="E54" s="55"/>
      <c r="F54" s="55"/>
      <c r="G54" s="55"/>
      <c r="H54" s="55"/>
      <c r="I54" s="56"/>
      <c r="J54" s="86"/>
      <c r="K54" s="57"/>
      <c r="L54" s="55"/>
      <c r="M54" s="87"/>
      <c r="N54" s="58">
        <f>IF(M54="","",VLOOKUP(M54,コード!$A$2:$C$338,2,FALSE))</f>
      </c>
      <c r="O54" s="59">
        <f t="shared" si="4"/>
      </c>
      <c r="P54" s="59"/>
      <c r="Q54" s="34">
        <f t="shared" si="5"/>
      </c>
      <c r="R54" s="60">
        <f t="shared" si="6"/>
        <v>0</v>
      </c>
      <c r="S54" s="32"/>
    </row>
    <row r="55" ht="19.5" customHeight="1" spans="1:19" x14ac:dyDescent="0.25">
      <c r="A55" s="51"/>
      <c r="B55" s="52"/>
      <c r="C55" s="53"/>
      <c r="D55" s="54">
        <f t="shared" si="7"/>
        <v>0</v>
      </c>
      <c r="E55" s="55"/>
      <c r="F55" s="55"/>
      <c r="G55" s="55"/>
      <c r="H55" s="55"/>
      <c r="I55" s="56"/>
      <c r="J55" s="86"/>
      <c r="K55" s="57"/>
      <c r="L55" s="55"/>
      <c r="M55" s="87"/>
      <c r="N55" s="58">
        <f>IF(M55="","",VLOOKUP(M55,コード!$A$2:$C$338,2,FALSE))</f>
      </c>
      <c r="O55" s="59">
        <f t="shared" si="4"/>
      </c>
      <c r="P55" s="59"/>
      <c r="Q55" s="34">
        <f t="shared" si="5"/>
      </c>
      <c r="R55" s="60">
        <f t="shared" si="6"/>
        <v>0</v>
      </c>
      <c r="S55" s="32"/>
    </row>
    <row r="56" ht="19.5" customHeight="1" spans="1:19" x14ac:dyDescent="0.25">
      <c r="A56" s="51"/>
      <c r="B56" s="52"/>
      <c r="C56" s="53"/>
      <c r="D56" s="54">
        <f t="shared" si="7"/>
        <v>0</v>
      </c>
      <c r="E56" s="55"/>
      <c r="F56" s="55"/>
      <c r="G56" s="55"/>
      <c r="H56" s="55"/>
      <c r="I56" s="56"/>
      <c r="J56" s="86"/>
      <c r="K56" s="57"/>
      <c r="L56" s="55"/>
      <c r="M56" s="87"/>
      <c r="N56" s="58">
        <f>IF(M56="","",VLOOKUP(M56,コード!$A$2:$C$338,2,FALSE))</f>
      </c>
      <c r="O56" s="59">
        <f t="shared" si="4"/>
      </c>
      <c r="P56" s="59"/>
      <c r="Q56" s="34">
        <f t="shared" si="5"/>
      </c>
      <c r="R56" s="60">
        <f t="shared" si="6"/>
        <v>0</v>
      </c>
      <c r="S56" s="32"/>
    </row>
    <row r="57" ht="19.5" customHeight="1" spans="1:19" x14ac:dyDescent="0.25">
      <c r="A57" s="51"/>
      <c r="B57" s="52"/>
      <c r="C57" s="53"/>
      <c r="D57" s="54">
        <f t="shared" si="7"/>
        <v>0</v>
      </c>
      <c r="E57" s="55"/>
      <c r="F57" s="55"/>
      <c r="G57" s="55"/>
      <c r="H57" s="55"/>
      <c r="I57" s="56"/>
      <c r="J57" s="86"/>
      <c r="K57" s="57"/>
      <c r="L57" s="55"/>
      <c r="M57" s="87"/>
      <c r="N57" s="58">
        <f>IF(M57="","",VLOOKUP(M57,コード!$A$2:$C$338,2,FALSE))</f>
      </c>
      <c r="O57" s="59">
        <f t="shared" si="4"/>
      </c>
      <c r="P57" s="59"/>
      <c r="Q57" s="34">
        <f t="shared" si="5"/>
      </c>
      <c r="R57" s="60">
        <f t="shared" si="6"/>
        <v>0</v>
      </c>
      <c r="S57" s="32"/>
    </row>
    <row r="58" ht="19.5" customHeight="1" spans="1:19" x14ac:dyDescent="0.25">
      <c r="A58" s="51"/>
      <c r="B58" s="52"/>
      <c r="C58" s="53"/>
      <c r="D58" s="54">
        <f t="shared" si="7"/>
        <v>0</v>
      </c>
      <c r="E58" s="55"/>
      <c r="F58" s="55"/>
      <c r="G58" s="55"/>
      <c r="H58" s="55"/>
      <c r="I58" s="56"/>
      <c r="J58" s="86"/>
      <c r="K58" s="57"/>
      <c r="L58" s="55"/>
      <c r="M58" s="87"/>
      <c r="N58" s="58">
        <f>IF(M58="","",VLOOKUP(M58,コード!$A$2:$C$338,2,FALSE))</f>
      </c>
      <c r="O58" s="59">
        <f t="shared" si="4"/>
      </c>
      <c r="P58" s="59"/>
      <c r="Q58" s="34">
        <f t="shared" si="5"/>
      </c>
      <c r="R58" s="60">
        <f t="shared" si="6"/>
        <v>0</v>
      </c>
      <c r="S58" s="32"/>
    </row>
    <row r="59" ht="19.5" customHeight="1" spans="1:19" x14ac:dyDescent="0.25">
      <c r="A59" s="51"/>
      <c r="B59" s="52"/>
      <c r="C59" s="53"/>
      <c r="D59" s="54">
        <f t="shared" si="7"/>
        <v>0</v>
      </c>
      <c r="E59" s="55"/>
      <c r="F59" s="55"/>
      <c r="G59" s="55"/>
      <c r="H59" s="55"/>
      <c r="I59" s="56"/>
      <c r="J59" s="86"/>
      <c r="K59" s="57"/>
      <c r="L59" s="55"/>
      <c r="M59" s="87"/>
      <c r="N59" s="58">
        <f>IF(M59="","",VLOOKUP(M59,コード!$A$2:$C$338,2,FALSE))</f>
      </c>
      <c r="O59" s="59">
        <f t="shared" si="4"/>
      </c>
      <c r="P59" s="59"/>
      <c r="Q59" s="34">
        <f t="shared" si="5"/>
      </c>
      <c r="R59" s="60">
        <f t="shared" si="6"/>
        <v>0</v>
      </c>
      <c r="S59" s="32"/>
    </row>
    <row r="60" ht="19.5" customHeight="1" spans="1:19" x14ac:dyDescent="0.25">
      <c r="A60" s="51"/>
      <c r="B60" s="52"/>
      <c r="C60" s="53"/>
      <c r="D60" s="54">
        <f t="shared" si="7"/>
        <v>0</v>
      </c>
      <c r="E60" s="55"/>
      <c r="F60" s="55"/>
      <c r="G60" s="55"/>
      <c r="H60" s="55"/>
      <c r="I60" s="56"/>
      <c r="J60" s="86"/>
      <c r="K60" s="57"/>
      <c r="L60" s="55"/>
      <c r="M60" s="87"/>
      <c r="N60" s="58">
        <f>IF(M60="","",VLOOKUP(M60,コード!$A$2:$C$338,2,FALSE))</f>
      </c>
      <c r="O60" s="59">
        <f t="shared" si="4"/>
      </c>
      <c r="P60" s="59"/>
      <c r="Q60" s="34">
        <f t="shared" si="5"/>
      </c>
      <c r="R60" s="60">
        <f t="shared" si="6"/>
        <v>0</v>
      </c>
      <c r="S60" s="32"/>
    </row>
    <row r="61" ht="19.5" customHeight="1" spans="1:19" x14ac:dyDescent="0.25">
      <c r="A61" s="51"/>
      <c r="B61" s="52"/>
      <c r="C61" s="53"/>
      <c r="D61" s="54">
        <f t="shared" si="7"/>
        <v>0</v>
      </c>
      <c r="E61" s="55"/>
      <c r="F61" s="55"/>
      <c r="G61" s="55"/>
      <c r="H61" s="55"/>
      <c r="I61" s="56"/>
      <c r="J61" s="86"/>
      <c r="K61" s="57"/>
      <c r="L61" s="55"/>
      <c r="M61" s="87"/>
      <c r="N61" s="58">
        <f>IF(M61="","",VLOOKUP(M61,コード!$A$2:$C$338,2,FALSE))</f>
      </c>
      <c r="O61" s="59">
        <f t="shared" si="4"/>
      </c>
      <c r="P61" s="59"/>
      <c r="Q61" s="34">
        <f t="shared" si="5"/>
      </c>
      <c r="R61" s="60">
        <f t="shared" si="6"/>
        <v>0</v>
      </c>
      <c r="S61" s="32"/>
    </row>
    <row r="62" ht="19.5" customHeight="1" spans="1:19" x14ac:dyDescent="0.25">
      <c r="A62" s="51"/>
      <c r="B62" s="52"/>
      <c r="C62" s="53"/>
      <c r="D62" s="54">
        <f t="shared" si="7"/>
        <v>0</v>
      </c>
      <c r="E62" s="55"/>
      <c r="F62" s="55"/>
      <c r="G62" s="55"/>
      <c r="H62" s="55"/>
      <c r="I62" s="56"/>
      <c r="J62" s="86"/>
      <c r="K62" s="57"/>
      <c r="L62" s="55"/>
      <c r="M62" s="87"/>
      <c r="N62" s="58">
        <f>IF(M62="","",VLOOKUP(M62,コード!$A$2:$C$338,2,FALSE))</f>
      </c>
      <c r="O62" s="59">
        <f t="shared" si="4"/>
      </c>
      <c r="P62" s="59"/>
      <c r="Q62" s="34">
        <f t="shared" si="5"/>
      </c>
      <c r="R62" s="60">
        <f t="shared" si="6"/>
        <v>0</v>
      </c>
      <c r="S62" s="32"/>
    </row>
    <row r="63" ht="19.5" customHeight="1" spans="1:19" x14ac:dyDescent="0.25">
      <c r="A63" s="51"/>
      <c r="B63" s="52"/>
      <c r="C63" s="53"/>
      <c r="D63" s="54">
        <f t="shared" si="7"/>
        <v>0</v>
      </c>
      <c r="E63" s="55"/>
      <c r="F63" s="55"/>
      <c r="G63" s="55"/>
      <c r="H63" s="55"/>
      <c r="I63" s="56"/>
      <c r="J63" s="86"/>
      <c r="K63" s="57"/>
      <c r="L63" s="55"/>
      <c r="M63" s="87"/>
      <c r="N63" s="58">
        <f>IF(M63="","",VLOOKUP(M63,コード!$A$2:$C$338,2,FALSE))</f>
      </c>
      <c r="O63" s="59">
        <f t="shared" si="4"/>
      </c>
      <c r="P63" s="59"/>
      <c r="Q63" s="34">
        <f t="shared" si="5"/>
      </c>
      <c r="R63" s="60">
        <f t="shared" si="6"/>
        <v>0</v>
      </c>
      <c r="S63" s="32"/>
    </row>
    <row r="64" ht="19.5" customHeight="1" spans="1:19" x14ac:dyDescent="0.25">
      <c r="A64" s="51"/>
      <c r="B64" s="52"/>
      <c r="C64" s="53"/>
      <c r="D64" s="54">
        <f t="shared" si="7"/>
        <v>0</v>
      </c>
      <c r="E64" s="55"/>
      <c r="F64" s="55"/>
      <c r="G64" s="55"/>
      <c r="H64" s="55"/>
      <c r="I64" s="56"/>
      <c r="J64" s="86"/>
      <c r="K64" s="57"/>
      <c r="L64" s="55"/>
      <c r="M64" s="87"/>
      <c r="N64" s="58">
        <f>IF(M64="","",VLOOKUP(M64,コード!$A$2:$C$338,2,FALSE))</f>
      </c>
      <c r="O64" s="59">
        <f t="shared" si="4"/>
      </c>
      <c r="P64" s="59"/>
      <c r="Q64" s="34">
        <f t="shared" si="5"/>
      </c>
      <c r="R64" s="60">
        <f t="shared" si="6"/>
        <v>0</v>
      </c>
      <c r="S64" s="32"/>
    </row>
    <row r="65" ht="19.5" customHeight="1" spans="1:19" x14ac:dyDescent="0.25">
      <c r="A65" s="51"/>
      <c r="B65" s="52"/>
      <c r="C65" s="53"/>
      <c r="D65" s="54">
        <f t="shared" si="7"/>
        <v>0</v>
      </c>
      <c r="E65" s="55"/>
      <c r="F65" s="55"/>
      <c r="G65" s="55"/>
      <c r="H65" s="55"/>
      <c r="I65" s="56"/>
      <c r="J65" s="86"/>
      <c r="K65" s="57"/>
      <c r="L65" s="55"/>
      <c r="M65" s="87"/>
      <c r="N65" s="58">
        <f>IF(M65="","",VLOOKUP(M65,コード!$A$2:$C$338,2,FALSE))</f>
      </c>
      <c r="O65" s="59">
        <f t="shared" si="4"/>
      </c>
      <c r="P65" s="59"/>
      <c r="Q65" s="34">
        <f t="shared" si="5"/>
      </c>
      <c r="R65" s="60">
        <f t="shared" si="6"/>
        <v>0</v>
      </c>
      <c r="S65" s="32"/>
    </row>
    <row r="66" ht="19.5" customHeight="1" spans="1:19" x14ac:dyDescent="0.25">
      <c r="A66" s="51"/>
      <c r="B66" s="52"/>
      <c r="C66" s="53"/>
      <c r="D66" s="54">
        <f t="shared" si="7"/>
        <v>0</v>
      </c>
      <c r="E66" s="55"/>
      <c r="F66" s="55"/>
      <c r="G66" s="55"/>
      <c r="H66" s="55"/>
      <c r="I66" s="56"/>
      <c r="J66" s="86"/>
      <c r="K66" s="57"/>
      <c r="L66" s="55"/>
      <c r="M66" s="87"/>
      <c r="N66" s="58">
        <f>IF(M66="","",VLOOKUP(M66,コード!$A$2:$C$338,2,FALSE))</f>
      </c>
      <c r="O66" s="59">
        <f t="shared" si="4"/>
      </c>
      <c r="P66" s="59"/>
      <c r="Q66" s="34">
        <f t="shared" si="5"/>
      </c>
      <c r="R66" s="60">
        <f t="shared" si="6"/>
        <v>0</v>
      </c>
      <c r="S66" s="32"/>
    </row>
    <row r="67" ht="19.5" customHeight="1" spans="1:18" x14ac:dyDescent="0.25">
      <c r="A67" s="51"/>
      <c r="B67" s="52"/>
      <c r="C67" s="53"/>
      <c r="D67" s="88">
        <f t="shared" si="7"/>
        <v>0</v>
      </c>
      <c r="E67" s="55"/>
      <c r="F67" s="55"/>
      <c r="G67" s="55"/>
      <c r="H67" s="55"/>
      <c r="I67" s="56"/>
      <c r="J67" s="86"/>
      <c r="K67" s="57"/>
      <c r="L67" s="55"/>
      <c r="M67" s="87"/>
      <c r="N67" s="58">
        <f>IF(M67="","",VLOOKUP(M67,コード!$A$2:$C$338,2,FALSE))</f>
      </c>
      <c r="O67" s="59">
        <f t="shared" si="4"/>
      </c>
      <c r="P67" s="59"/>
      <c r="Q67" s="34">
        <f t="shared" si="5"/>
      </c>
      <c r="R67" s="60">
        <f t="shared" si="6"/>
        <v>0</v>
      </c>
    </row>
    <row r="68" ht="19.5" customHeight="1" spans="1:18" x14ac:dyDescent="0.25">
      <c r="A68" s="51"/>
      <c r="B68" s="52"/>
      <c r="C68" s="53"/>
      <c r="D68" s="88">
        <f t="shared" si="7"/>
        <v>0</v>
      </c>
      <c r="E68" s="55"/>
      <c r="F68" s="55"/>
      <c r="G68" s="55"/>
      <c r="H68" s="55"/>
      <c r="I68" s="56"/>
      <c r="J68" s="86"/>
      <c r="K68" s="57"/>
      <c r="L68" s="55"/>
      <c r="M68" s="87"/>
      <c r="N68" s="58">
        <f>IF(M68="","",VLOOKUP(M68,コード!$A$2:$C$338,2,FALSE))</f>
      </c>
      <c r="O68" s="59">
        <f t="shared" si="4"/>
      </c>
      <c r="P68" s="59"/>
      <c r="Q68" s="34">
        <f t="shared" si="5"/>
      </c>
      <c r="R68" s="60">
        <f t="shared" si="6"/>
        <v>0</v>
      </c>
    </row>
    <row r="69" ht="19.5" customHeight="1" spans="1:18" x14ac:dyDescent="0.25">
      <c r="A69" s="51"/>
      <c r="B69" s="52"/>
      <c r="C69" s="53"/>
      <c r="D69" s="88">
        <f t="shared" si="7"/>
        <v>0</v>
      </c>
      <c r="E69" s="55"/>
      <c r="F69" s="55"/>
      <c r="G69" s="55"/>
      <c r="H69" s="55"/>
      <c r="I69" s="56"/>
      <c r="J69" s="86"/>
      <c r="K69" s="57"/>
      <c r="L69" s="55"/>
      <c r="M69" s="87"/>
      <c r="N69" s="58">
        <f>IF(M69="","",VLOOKUP(M69,コード!$A$2:$C$338,2,FALSE))</f>
      </c>
      <c r="O69" s="59">
        <f t="shared" si="4"/>
      </c>
      <c r="P69" s="59"/>
      <c r="Q69" s="34">
        <f t="shared" si="5"/>
      </c>
      <c r="R69" s="60">
        <f t="shared" si="6"/>
        <v>0</v>
      </c>
    </row>
    <row r="70" ht="19.5" customHeight="1" spans="1:18" x14ac:dyDescent="0.25">
      <c r="A70" s="51"/>
      <c r="B70" s="52"/>
      <c r="C70" s="53"/>
      <c r="D70" s="88">
        <f t="shared" si="7"/>
        <v>0</v>
      </c>
      <c r="E70" s="55"/>
      <c r="F70" s="55"/>
      <c r="G70" s="55"/>
      <c r="H70" s="55"/>
      <c r="I70" s="56"/>
      <c r="J70" s="86"/>
      <c r="K70" s="57"/>
      <c r="L70" s="55"/>
      <c r="M70" s="87"/>
      <c r="N70" s="58">
        <f>IF(M70="","",VLOOKUP(M70,コード!$A$2:$C$338,2,FALSE))</f>
      </c>
      <c r="O70" s="59">
        <f t="shared" si="4"/>
      </c>
      <c r="P70" s="59"/>
      <c r="Q70" s="34">
        <f t="shared" si="5"/>
      </c>
      <c r="R70" s="60">
        <f t="shared" si="6"/>
        <v>0</v>
      </c>
    </row>
    <row r="71" ht="19.5" customHeight="1" spans="1:18" x14ac:dyDescent="0.25">
      <c r="A71" s="51"/>
      <c r="B71" s="52"/>
      <c r="C71" s="53"/>
      <c r="D71" s="88">
        <f t="shared" si="7"/>
        <v>0</v>
      </c>
      <c r="E71" s="55"/>
      <c r="F71" s="55"/>
      <c r="G71" s="55"/>
      <c r="H71" s="55"/>
      <c r="I71" s="56"/>
      <c r="J71" s="86"/>
      <c r="K71" s="57"/>
      <c r="L71" s="55"/>
      <c r="M71" s="87"/>
      <c r="N71" s="58">
        <f>IF(M71="","",VLOOKUP(M71,コード!$A$2:$C$338,2,FALSE))</f>
      </c>
      <c r="O71" s="59">
        <f t="shared" si="4"/>
      </c>
      <c r="P71" s="59"/>
      <c r="Q71" s="34">
        <f t="shared" si="5"/>
      </c>
      <c r="R71" s="60">
        <f t="shared" si="6"/>
        <v>0</v>
      </c>
    </row>
    <row r="72" ht="19.5" customHeight="1" spans="1:18" x14ac:dyDescent="0.25">
      <c r="A72" s="51"/>
      <c r="B72" s="52"/>
      <c r="C72" s="53"/>
      <c r="D72" s="88">
        <f t="shared" si="7"/>
        <v>0</v>
      </c>
      <c r="E72" s="55"/>
      <c r="F72" s="55"/>
      <c r="G72" s="55"/>
      <c r="H72" s="55"/>
      <c r="I72" s="56"/>
      <c r="J72" s="86"/>
      <c r="K72" s="57"/>
      <c r="L72" s="55"/>
      <c r="M72" s="87"/>
      <c r="N72" s="58">
        <f>IF(M72="","",VLOOKUP(M72,コード!$A$2:$C$338,2,FALSE))</f>
      </c>
      <c r="O72" s="59">
        <f t="shared" si="4"/>
      </c>
      <c r="P72" s="59"/>
      <c r="Q72" s="34">
        <f t="shared" si="5"/>
      </c>
      <c r="R72" s="60">
        <f t="shared" si="6"/>
        <v>0</v>
      </c>
    </row>
    <row r="73" ht="19.5" customHeight="1" spans="1:18" x14ac:dyDescent="0.25">
      <c r="A73" s="51"/>
      <c r="B73" s="52"/>
      <c r="C73" s="53"/>
      <c r="D73" s="88">
        <f t="shared" si="7"/>
        <v>0</v>
      </c>
      <c r="E73" s="55"/>
      <c r="F73" s="55"/>
      <c r="G73" s="55"/>
      <c r="H73" s="55"/>
      <c r="I73" s="56"/>
      <c r="J73" s="86"/>
      <c r="K73" s="57"/>
      <c r="L73" s="55"/>
      <c r="M73" s="87"/>
      <c r="N73" s="58">
        <f>IF(M73="","",VLOOKUP(M73,コード!$A$2:$C$338,2,FALSE))</f>
      </c>
      <c r="O73" s="59">
        <f t="shared" si="4"/>
      </c>
      <c r="P73" s="59"/>
      <c r="Q73" s="34">
        <f t="shared" si="5"/>
      </c>
      <c r="R73" s="60">
        <f t="shared" si="6"/>
        <v>0</v>
      </c>
    </row>
    <row r="74" ht="19.5" customHeight="1" spans="1:18" x14ac:dyDescent="0.25">
      <c r="A74" s="51"/>
      <c r="B74" s="52"/>
      <c r="C74" s="53"/>
      <c r="D74" s="88">
        <f t="shared" si="7"/>
        <v>0</v>
      </c>
      <c r="E74" s="55"/>
      <c r="F74" s="55"/>
      <c r="G74" s="55"/>
      <c r="H74" s="55"/>
      <c r="I74" s="56"/>
      <c r="J74" s="86"/>
      <c r="K74" s="57"/>
      <c r="L74" s="55"/>
      <c r="M74" s="87"/>
      <c r="N74" s="58">
        <f>IF(M74="","",VLOOKUP(M74,コード!$A$2:$C$338,2,FALSE))</f>
      </c>
      <c r="O74" s="59">
        <f t="shared" si="4"/>
      </c>
      <c r="P74" s="59"/>
      <c r="Q74" s="34">
        <f t="shared" si="5"/>
      </c>
      <c r="R74" s="60">
        <f t="shared" si="6"/>
        <v>0</v>
      </c>
    </row>
    <row r="75" ht="19.5" customHeight="1" spans="1:18" x14ac:dyDescent="0.25">
      <c r="A75" s="51"/>
      <c r="B75" s="52"/>
      <c r="C75" s="53"/>
      <c r="D75" s="88">
        <f t="shared" si="7"/>
        <v>0</v>
      </c>
      <c r="E75" s="55"/>
      <c r="F75" s="55"/>
      <c r="G75" s="55"/>
      <c r="H75" s="55"/>
      <c r="I75" s="56"/>
      <c r="J75" s="86"/>
      <c r="K75" s="57"/>
      <c r="L75" s="55"/>
      <c r="M75" s="87"/>
      <c r="N75" s="58">
        <f>IF(M75="","",VLOOKUP(M75,コード!$A$2:$C$338,2,FALSE))</f>
      </c>
      <c r="O75" s="59">
        <f t="shared" si="4"/>
      </c>
      <c r="P75" s="59"/>
      <c r="Q75" s="34">
        <f t="shared" si="5"/>
      </c>
      <c r="R75" s="60">
        <f t="shared" si="6"/>
        <v>0</v>
      </c>
    </row>
    <row r="76" ht="19.5" customHeight="1" spans="1:18" x14ac:dyDescent="0.25">
      <c r="A76" s="51"/>
      <c r="B76" s="52"/>
      <c r="C76" s="53"/>
      <c r="D76" s="88">
        <f t="shared" si="7"/>
        <v>0</v>
      </c>
      <c r="E76" s="55"/>
      <c r="F76" s="55"/>
      <c r="G76" s="55"/>
      <c r="H76" s="55"/>
      <c r="I76" s="56"/>
      <c r="J76" s="86"/>
      <c r="K76" s="57"/>
      <c r="L76" s="55"/>
      <c r="M76" s="87"/>
      <c r="N76" s="58">
        <f>IF(M76="","",VLOOKUP(M76,コード!$A$2:$C$338,2,FALSE))</f>
      </c>
      <c r="O76" s="59">
        <f t="shared" si="4"/>
      </c>
      <c r="P76" s="59"/>
      <c r="Q76" s="34">
        <f t="shared" si="5"/>
      </c>
      <c r="R76" s="60">
        <f t="shared" si="6"/>
        <v>0</v>
      </c>
    </row>
    <row r="77" ht="19.5" customHeight="1" spans="1:18" x14ac:dyDescent="0.25">
      <c r="A77" s="51"/>
      <c r="B77" s="52"/>
      <c r="C77" s="53"/>
      <c r="D77" s="88">
        <f t="shared" si="7"/>
        <v>0</v>
      </c>
      <c r="E77" s="55"/>
      <c r="F77" s="55"/>
      <c r="G77" s="55"/>
      <c r="H77" s="55"/>
      <c r="I77" s="56"/>
      <c r="J77" s="86"/>
      <c r="K77" s="57"/>
      <c r="L77" s="55"/>
      <c r="M77" s="87"/>
      <c r="N77" s="58">
        <f>IF(M77="","",VLOOKUP(M77,コード!$A$2:$C$338,2,FALSE))</f>
      </c>
      <c r="O77" s="59">
        <f t="shared" si="4"/>
      </c>
      <c r="P77" s="59"/>
      <c r="Q77" s="34">
        <f t="shared" si="5"/>
      </c>
      <c r="R77" s="60">
        <f t="shared" si="6"/>
        <v>0</v>
      </c>
    </row>
    <row r="78" ht="19.5" customHeight="1" spans="1:18" x14ac:dyDescent="0.25">
      <c r="A78" s="51"/>
      <c r="B78" s="52"/>
      <c r="C78" s="53"/>
      <c r="D78" s="88">
        <f t="shared" si="7"/>
        <v>0</v>
      </c>
      <c r="E78" s="55"/>
      <c r="F78" s="55"/>
      <c r="G78" s="55"/>
      <c r="H78" s="55"/>
      <c r="I78" s="56"/>
      <c r="J78" s="86"/>
      <c r="K78" s="57"/>
      <c r="L78" s="55"/>
      <c r="M78" s="87"/>
      <c r="N78" s="58">
        <f>IF(M78="","",VLOOKUP(M78,コード!$A$2:$C$338,2,FALSE))</f>
      </c>
      <c r="O78" s="59">
        <f t="shared" si="4"/>
      </c>
      <c r="P78" s="59"/>
      <c r="Q78" s="34">
        <f t="shared" si="5"/>
      </c>
      <c r="R78" s="60">
        <f t="shared" si="6"/>
        <v>0</v>
      </c>
    </row>
    <row r="79" ht="19.5" customHeight="1" spans="1:18" x14ac:dyDescent="0.25">
      <c r="A79" s="51"/>
      <c r="B79" s="52"/>
      <c r="C79" s="53"/>
      <c r="D79" s="88">
        <f t="shared" si="7"/>
        <v>0</v>
      </c>
      <c r="E79" s="55"/>
      <c r="F79" s="55"/>
      <c r="G79" s="55"/>
      <c r="H79" s="55"/>
      <c r="I79" s="56"/>
      <c r="J79" s="86"/>
      <c r="K79" s="57"/>
      <c r="L79" s="55"/>
      <c r="M79" s="87"/>
      <c r="N79" s="58">
        <f>IF(M79="","",VLOOKUP(M79,コード!$A$2:$C$338,2,FALSE))</f>
      </c>
      <c r="O79" s="59">
        <f t="shared" si="4"/>
      </c>
      <c r="P79" s="59"/>
      <c r="Q79" s="34">
        <f t="shared" si="5"/>
      </c>
      <c r="R79" s="60">
        <f t="shared" si="6"/>
        <v>0</v>
      </c>
    </row>
    <row r="80" ht="19.5" customHeight="1" spans="1:18" x14ac:dyDescent="0.25">
      <c r="A80" s="51"/>
      <c r="B80" s="52"/>
      <c r="C80" s="53"/>
      <c r="D80" s="88">
        <f t="shared" si="7"/>
        <v>0</v>
      </c>
      <c r="E80" s="55"/>
      <c r="F80" s="55"/>
      <c r="G80" s="55"/>
      <c r="H80" s="55"/>
      <c r="I80" s="56"/>
      <c r="J80" s="86"/>
      <c r="K80" s="57"/>
      <c r="L80" s="55"/>
      <c r="M80" s="87"/>
      <c r="N80" s="58">
        <f>IF(M80="","",VLOOKUP(M80,コード!$A$2:$C$338,2,FALSE))</f>
      </c>
      <c r="O80" s="59">
        <f t="shared" si="4"/>
      </c>
      <c r="P80" s="59"/>
      <c r="Q80" s="34">
        <f t="shared" si="5"/>
      </c>
      <c r="R80" s="60">
        <f t="shared" si="6"/>
        <v>0</v>
      </c>
    </row>
    <row r="81" ht="19.5" customHeight="1" spans="1:18" x14ac:dyDescent="0.25">
      <c r="A81" s="51"/>
      <c r="B81" s="52"/>
      <c r="C81" s="53"/>
      <c r="D81" s="88">
        <f t="shared" si="7"/>
        <v>0</v>
      </c>
      <c r="E81" s="55"/>
      <c r="F81" s="55"/>
      <c r="G81" s="55"/>
      <c r="H81" s="55"/>
      <c r="I81" s="56"/>
      <c r="J81" s="86"/>
      <c r="K81" s="57"/>
      <c r="L81" s="55"/>
      <c r="M81" s="87"/>
      <c r="N81" s="58">
        <f>IF(M81="","",VLOOKUP(M81,コード!$A$2:$C$338,2,FALSE))</f>
      </c>
      <c r="O81" s="59">
        <f t="shared" si="4"/>
      </c>
      <c r="P81" s="59"/>
      <c r="Q81" s="34">
        <f t="shared" si="5"/>
      </c>
      <c r="R81" s="60">
        <f t="shared" si="6"/>
        <v>0</v>
      </c>
    </row>
    <row r="82" ht="19.5" customHeight="1" spans="1:18" x14ac:dyDescent="0.25">
      <c r="A82" s="51"/>
      <c r="B82" s="52"/>
      <c r="C82" s="53"/>
      <c r="D82" s="88">
        <f t="shared" si="7"/>
        <v>0</v>
      </c>
      <c r="E82" s="55"/>
      <c r="F82" s="55"/>
      <c r="G82" s="55"/>
      <c r="H82" s="55"/>
      <c r="I82" s="56"/>
      <c r="J82" s="86"/>
      <c r="K82" s="57"/>
      <c r="L82" s="55"/>
      <c r="M82" s="87"/>
      <c r="N82" s="58">
        <f>IF(M82="","",VLOOKUP(M82,コード!$A$2:$C$338,2,FALSE))</f>
      </c>
      <c r="O82" s="59">
        <f t="shared" si="4"/>
      </c>
      <c r="P82" s="59"/>
      <c r="Q82" s="34">
        <f t="shared" si="5"/>
      </c>
      <c r="R82" s="60">
        <f t="shared" si="6"/>
        <v>0</v>
      </c>
    </row>
    <row r="83" ht="19.5" customHeight="1" spans="1:18" x14ac:dyDescent="0.25">
      <c r="A83" s="51"/>
      <c r="B83" s="52"/>
      <c r="C83" s="53"/>
      <c r="D83" s="88">
        <f t="shared" si="7"/>
        <v>0</v>
      </c>
      <c r="E83" s="55"/>
      <c r="F83" s="55"/>
      <c r="G83" s="55"/>
      <c r="H83" s="55"/>
      <c r="I83" s="56"/>
      <c r="J83" s="86"/>
      <c r="K83" s="57"/>
      <c r="L83" s="55"/>
      <c r="M83" s="87"/>
      <c r="N83" s="58">
        <f>IF(M83="","",VLOOKUP(M83,コード!$A$2:$C$338,2,FALSE))</f>
      </c>
      <c r="O83" s="59">
        <f t="shared" si="4"/>
      </c>
      <c r="P83" s="59"/>
      <c r="Q83" s="34">
        <f t="shared" si="5"/>
      </c>
      <c r="R83" s="60">
        <f t="shared" si="6"/>
        <v>0</v>
      </c>
    </row>
    <row r="84" ht="19.5" customHeight="1" spans="1:18" x14ac:dyDescent="0.25">
      <c r="A84" s="51"/>
      <c r="B84" s="52"/>
      <c r="C84" s="53"/>
      <c r="D84" s="88">
        <f t="shared" si="7"/>
        <v>0</v>
      </c>
      <c r="E84" s="55"/>
      <c r="F84" s="55"/>
      <c r="G84" s="55"/>
      <c r="H84" s="55"/>
      <c r="I84" s="56"/>
      <c r="J84" s="86"/>
      <c r="K84" s="57"/>
      <c r="L84" s="55"/>
      <c r="M84" s="87"/>
      <c r="N84" s="58">
        <f>IF(M84="","",VLOOKUP(M84,コード!$A$2:$C$338,2,FALSE))</f>
      </c>
      <c r="O84" s="59">
        <f t="shared" si="4"/>
      </c>
      <c r="P84" s="59"/>
      <c r="Q84" s="34">
        <f t="shared" si="5"/>
      </c>
      <c r="R84" s="60">
        <f t="shared" si="6"/>
        <v>0</v>
      </c>
    </row>
    <row r="85" ht="19.5" customHeight="1" spans="1:18" x14ac:dyDescent="0.25">
      <c r="A85" s="51"/>
      <c r="B85" s="52"/>
      <c r="C85" s="53"/>
      <c r="D85" s="88">
        <f t="shared" si="7"/>
        <v>0</v>
      </c>
      <c r="E85" s="55"/>
      <c r="F85" s="55"/>
      <c r="G85" s="55"/>
      <c r="H85" s="55"/>
      <c r="I85" s="56"/>
      <c r="J85" s="86"/>
      <c r="K85" s="57"/>
      <c r="L85" s="55"/>
      <c r="M85" s="87"/>
      <c r="N85" s="58">
        <f>IF(M85="","",VLOOKUP(M85,コード!$A$2:$C$338,2,FALSE))</f>
      </c>
      <c r="O85" s="59">
        <f t="shared" si="4"/>
      </c>
      <c r="P85" s="59"/>
      <c r="Q85" s="34">
        <f t="shared" si="5"/>
      </c>
      <c r="R85" s="60">
        <f t="shared" si="6"/>
        <v>0</v>
      </c>
    </row>
    <row r="86" ht="19.5" customHeight="1" spans="1:18" x14ac:dyDescent="0.25">
      <c r="A86" s="51"/>
      <c r="B86" s="52"/>
      <c r="C86" s="53"/>
      <c r="D86" s="88">
        <f t="shared" si="7"/>
        <v>0</v>
      </c>
      <c r="E86" s="55"/>
      <c r="F86" s="55"/>
      <c r="G86" s="55"/>
      <c r="H86" s="55"/>
      <c r="I86" s="56"/>
      <c r="J86" s="86"/>
      <c r="K86" s="57"/>
      <c r="L86" s="55"/>
      <c r="M86" s="87"/>
      <c r="N86" s="58">
        <f>IF(M86="","",VLOOKUP(M86,コード!$A$2:$C$338,2,FALSE))</f>
      </c>
      <c r="O86" s="59">
        <f t="shared" si="4"/>
      </c>
      <c r="P86" s="59"/>
      <c r="Q86" s="34">
        <f t="shared" si="5"/>
      </c>
      <c r="R86" s="60">
        <f t="shared" si="6"/>
        <v>0</v>
      </c>
    </row>
    <row r="87" ht="19.5" customHeight="1" spans="1:18" x14ac:dyDescent="0.25">
      <c r="A87" s="51"/>
      <c r="B87" s="52"/>
      <c r="C87" s="53"/>
      <c r="D87" s="88">
        <f t="shared" si="7"/>
        <v>0</v>
      </c>
      <c r="E87" s="55"/>
      <c r="F87" s="55"/>
      <c r="G87" s="55"/>
      <c r="H87" s="55"/>
      <c r="I87" s="56"/>
      <c r="J87" s="86"/>
      <c r="K87" s="57"/>
      <c r="L87" s="55"/>
      <c r="M87" s="87"/>
      <c r="N87" s="58">
        <f>IF(M87="","",VLOOKUP(M87,コード!$A$2:$C$338,2,FALSE))</f>
      </c>
      <c r="O87" s="59">
        <f t="shared" si="4"/>
      </c>
      <c r="P87" s="59"/>
      <c r="Q87" s="34">
        <f t="shared" si="5"/>
      </c>
      <c r="R87" s="60">
        <f t="shared" si="6"/>
        <v>0</v>
      </c>
    </row>
    <row r="88" ht="19.5" customHeight="1" spans="1:18" x14ac:dyDescent="0.25">
      <c r="A88" s="51"/>
      <c r="B88" s="52"/>
      <c r="C88" s="53"/>
      <c r="D88" s="88">
        <f t="shared" si="7"/>
        <v>0</v>
      </c>
      <c r="E88" s="55"/>
      <c r="F88" s="55"/>
      <c r="G88" s="55"/>
      <c r="H88" s="55"/>
      <c r="I88" s="56"/>
      <c r="J88" s="86"/>
      <c r="K88" s="57"/>
      <c r="L88" s="55"/>
      <c r="M88" s="87"/>
      <c r="N88" s="58">
        <f>IF(M88="","",VLOOKUP(M88,コード!$A$2:$C$338,2,FALSE))</f>
      </c>
      <c r="O88" s="59">
        <f t="shared" si="4"/>
      </c>
      <c r="P88" s="59"/>
      <c r="Q88" s="34">
        <f t="shared" si="5"/>
      </c>
      <c r="R88" s="60">
        <f t="shared" si="6"/>
        <v>0</v>
      </c>
    </row>
    <row r="89" ht="19.5" customHeight="1" spans="1:18" x14ac:dyDescent="0.25">
      <c r="A89" s="51"/>
      <c r="B89" s="52"/>
      <c r="C89" s="53"/>
      <c r="D89" s="88">
        <f t="shared" si="7"/>
        <v>0</v>
      </c>
      <c r="E89" s="55"/>
      <c r="F89" s="55"/>
      <c r="G89" s="55"/>
      <c r="H89" s="55"/>
      <c r="I89" s="56"/>
      <c r="J89" s="86"/>
      <c r="K89" s="57"/>
      <c r="L89" s="55"/>
      <c r="M89" s="87"/>
      <c r="N89" s="58">
        <f>IF(M89="","",VLOOKUP(M89,コード!$A$2:$C$338,2,FALSE))</f>
      </c>
      <c r="O89" s="59">
        <f t="shared" ref="O89:O146" si="8">IF(E89="","","【" &amp;E89 &amp;"】") &amp; K89 &amp; IF(G89="","","［" &amp; G89 &amp;"］") &amp; I89</f>
      </c>
      <c r="P89" s="59"/>
      <c r="Q89" s="34">
        <f t="shared" si="5"/>
      </c>
      <c r="R89" s="60">
        <f t="shared" si="6"/>
        <v>0</v>
      </c>
    </row>
    <row r="90" ht="19.5" customHeight="1" spans="1:18" x14ac:dyDescent="0.25">
      <c r="A90" s="51"/>
      <c r="B90" s="52"/>
      <c r="C90" s="53"/>
      <c r="D90" s="88">
        <f t="shared" si="7"/>
        <v>0</v>
      </c>
      <c r="E90" s="55"/>
      <c r="F90" s="55"/>
      <c r="G90" s="55"/>
      <c r="H90" s="55"/>
      <c r="I90" s="56"/>
      <c r="J90" s="86"/>
      <c r="K90" s="57"/>
      <c r="L90" s="55"/>
      <c r="M90" s="87"/>
      <c r="N90" s="58">
        <f>IF(M90="","",VLOOKUP(M90,コード!$A$2:$C$338,2,FALSE))</f>
      </c>
      <c r="O90" s="59">
        <f t="shared" si="8"/>
      </c>
      <c r="P90" s="59"/>
      <c r="Q90" s="34">
        <f t="shared" ref="Q90:Q147" si="9">M90&amp;J90</f>
      </c>
      <c r="R90" s="60">
        <f t="shared" ref="R90:R147" si="10">B90+C90</f>
        <v>0</v>
      </c>
    </row>
    <row r="91" ht="19.5" customHeight="1" spans="1:18" x14ac:dyDescent="0.25">
      <c r="A91" s="51"/>
      <c r="B91" s="52"/>
      <c r="C91" s="53"/>
      <c r="D91" s="88">
        <f t="shared" si="7"/>
        <v>0</v>
      </c>
      <c r="E91" s="55"/>
      <c r="F91" s="55"/>
      <c r="G91" s="55"/>
      <c r="H91" s="55"/>
      <c r="I91" s="56"/>
      <c r="J91" s="86"/>
      <c r="K91" s="57"/>
      <c r="L91" s="55"/>
      <c r="M91" s="87"/>
      <c r="N91" s="58">
        <f>IF(M91="","",VLOOKUP(M91,コード!$A$2:$C$338,2,FALSE))</f>
      </c>
      <c r="O91" s="59">
        <f t="shared" si="8"/>
      </c>
      <c r="P91" s="59"/>
      <c r="Q91" s="34">
        <f t="shared" si="9"/>
      </c>
      <c r="R91" s="60">
        <f t="shared" si="10"/>
        <v>0</v>
      </c>
    </row>
    <row r="92" ht="19.5" customHeight="1" spans="1:18" x14ac:dyDescent="0.25">
      <c r="A92" s="51"/>
      <c r="B92" s="52"/>
      <c r="C92" s="53"/>
      <c r="D92" s="88">
        <f t="shared" si="7"/>
        <v>0</v>
      </c>
      <c r="E92" s="55"/>
      <c r="F92" s="55"/>
      <c r="G92" s="55"/>
      <c r="H92" s="55"/>
      <c r="I92" s="56"/>
      <c r="J92" s="86"/>
      <c r="K92" s="57"/>
      <c r="L92" s="55"/>
      <c r="M92" s="87"/>
      <c r="N92" s="58">
        <f>IF(M92="","",VLOOKUP(M92,コード!$A$2:$C$338,2,FALSE))</f>
      </c>
      <c r="O92" s="59">
        <f t="shared" si="8"/>
      </c>
      <c r="P92" s="59"/>
      <c r="Q92" s="34">
        <f t="shared" si="9"/>
      </c>
      <c r="R92" s="60">
        <f t="shared" si="10"/>
        <v>0</v>
      </c>
    </row>
    <row r="93" ht="19.5" customHeight="1" spans="1:18" x14ac:dyDescent="0.25">
      <c r="A93" s="51"/>
      <c r="B93" s="52"/>
      <c r="C93" s="53"/>
      <c r="D93" s="88">
        <f t="shared" si="7"/>
        <v>0</v>
      </c>
      <c r="E93" s="55"/>
      <c r="F93" s="55"/>
      <c r="G93" s="55"/>
      <c r="H93" s="55"/>
      <c r="I93" s="56"/>
      <c r="J93" s="86"/>
      <c r="K93" s="57"/>
      <c r="L93" s="55"/>
      <c r="M93" s="87"/>
      <c r="N93" s="58">
        <f>IF(M93="","",VLOOKUP(M93,コード!$A$2:$C$338,2,FALSE))</f>
      </c>
      <c r="O93" s="59">
        <f t="shared" si="8"/>
      </c>
      <c r="P93" s="59"/>
      <c r="Q93" s="34">
        <f t="shared" si="9"/>
      </c>
      <c r="R93" s="60">
        <f t="shared" si="10"/>
        <v>0</v>
      </c>
    </row>
    <row r="94" ht="19.5" customHeight="1" spans="1:18" x14ac:dyDescent="0.25">
      <c r="A94" s="51"/>
      <c r="B94" s="52"/>
      <c r="C94" s="53"/>
      <c r="D94" s="88">
        <f t="shared" si="7"/>
        <v>0</v>
      </c>
      <c r="E94" s="55"/>
      <c r="F94" s="55"/>
      <c r="G94" s="55"/>
      <c r="H94" s="55"/>
      <c r="I94" s="56"/>
      <c r="J94" s="86"/>
      <c r="K94" s="57"/>
      <c r="L94" s="55"/>
      <c r="M94" s="87"/>
      <c r="N94" s="58">
        <f>IF(M94="","",VLOOKUP(M94,コード!$A$2:$C$338,2,FALSE))</f>
      </c>
      <c r="O94" s="59">
        <f t="shared" si="8"/>
      </c>
      <c r="P94" s="59"/>
      <c r="Q94" s="34">
        <f t="shared" si="9"/>
      </c>
      <c r="R94" s="60">
        <f t="shared" si="10"/>
        <v>0</v>
      </c>
    </row>
    <row r="95" ht="19.5" customHeight="1" spans="1:18" x14ac:dyDescent="0.25">
      <c r="A95" s="51"/>
      <c r="B95" s="52"/>
      <c r="C95" s="53"/>
      <c r="D95" s="88">
        <f t="shared" si="7"/>
        <v>0</v>
      </c>
      <c r="E95" s="55"/>
      <c r="F95" s="55"/>
      <c r="G95" s="55"/>
      <c r="H95" s="55"/>
      <c r="I95" s="56"/>
      <c r="J95" s="86"/>
      <c r="K95" s="57"/>
      <c r="L95" s="55"/>
      <c r="M95" s="87"/>
      <c r="N95" s="58">
        <f>IF(M95="","",VLOOKUP(M95,コード!$A$2:$C$338,2,FALSE))</f>
      </c>
      <c r="O95" s="59">
        <f t="shared" si="8"/>
      </c>
      <c r="P95" s="59"/>
      <c r="Q95" s="34">
        <f t="shared" si="9"/>
      </c>
      <c r="R95" s="60">
        <f t="shared" si="10"/>
        <v>0</v>
      </c>
    </row>
    <row r="96" ht="19.5" customHeight="1" spans="1:18" x14ac:dyDescent="0.25">
      <c r="A96" s="51"/>
      <c r="B96" s="52"/>
      <c r="C96" s="53"/>
      <c r="D96" s="88">
        <f t="shared" si="7"/>
        <v>0</v>
      </c>
      <c r="E96" s="55"/>
      <c r="F96" s="55"/>
      <c r="G96" s="55"/>
      <c r="H96" s="55"/>
      <c r="I96" s="56"/>
      <c r="J96" s="86"/>
      <c r="K96" s="57"/>
      <c r="L96" s="55"/>
      <c r="M96" s="87"/>
      <c r="N96" s="58">
        <f>IF(M96="","",VLOOKUP(M96,コード!$A$2:$C$338,2,FALSE))</f>
      </c>
      <c r="O96" s="59">
        <f t="shared" si="8"/>
      </c>
      <c r="P96" s="59"/>
      <c r="Q96" s="34">
        <f t="shared" si="9"/>
      </c>
      <c r="R96" s="60">
        <f t="shared" si="10"/>
        <v>0</v>
      </c>
    </row>
    <row r="97" ht="19.5" customHeight="1" spans="1:18" x14ac:dyDescent="0.25">
      <c r="A97" s="51"/>
      <c r="B97" s="52"/>
      <c r="C97" s="53"/>
      <c r="D97" s="88">
        <f t="shared" si="7"/>
        <v>0</v>
      </c>
      <c r="E97" s="55"/>
      <c r="F97" s="55"/>
      <c r="G97" s="55"/>
      <c r="H97" s="55"/>
      <c r="I97" s="56"/>
      <c r="J97" s="86"/>
      <c r="K97" s="57"/>
      <c r="L97" s="55"/>
      <c r="M97" s="87"/>
      <c r="N97" s="58">
        <f>IF(M97="","",VLOOKUP(M97,コード!$A$2:$C$338,2,FALSE))</f>
      </c>
      <c r="O97" s="59">
        <f t="shared" si="8"/>
      </c>
      <c r="P97" s="59"/>
      <c r="Q97" s="34">
        <f t="shared" si="9"/>
      </c>
      <c r="R97" s="60">
        <f t="shared" si="10"/>
        <v>0</v>
      </c>
    </row>
    <row r="98" ht="19.5" customHeight="1" spans="1:18" x14ac:dyDescent="0.25">
      <c r="A98" s="51"/>
      <c r="B98" s="52"/>
      <c r="C98" s="53"/>
      <c r="D98" s="88">
        <f t="shared" si="7"/>
        <v>0</v>
      </c>
      <c r="E98" s="55"/>
      <c r="F98" s="55"/>
      <c r="G98" s="55"/>
      <c r="H98" s="55"/>
      <c r="I98" s="56"/>
      <c r="J98" s="86"/>
      <c r="K98" s="57"/>
      <c r="L98" s="55"/>
      <c r="M98" s="87"/>
      <c r="N98" s="58">
        <f>IF(M98="","",VLOOKUP(M98,コード!$A$2:$C$338,2,FALSE))</f>
      </c>
      <c r="O98" s="59">
        <f t="shared" si="8"/>
      </c>
      <c r="P98" s="59"/>
      <c r="Q98" s="34">
        <f t="shared" si="9"/>
      </c>
      <c r="R98" s="60">
        <f t="shared" si="10"/>
        <v>0</v>
      </c>
    </row>
    <row r="99" ht="19.5" customHeight="1" spans="1:18" x14ac:dyDescent="0.25">
      <c r="A99" s="51"/>
      <c r="B99" s="52"/>
      <c r="C99" s="53"/>
      <c r="D99" s="88">
        <f t="shared" si="7"/>
        <v>0</v>
      </c>
      <c r="E99" s="55"/>
      <c r="F99" s="55"/>
      <c r="G99" s="55"/>
      <c r="H99" s="55"/>
      <c r="I99" s="56"/>
      <c r="J99" s="86"/>
      <c r="K99" s="57"/>
      <c r="L99" s="55"/>
      <c r="M99" s="87"/>
      <c r="N99" s="58">
        <f>IF(M99="","",VLOOKUP(M99,コード!$A$2:$C$338,2,FALSE))</f>
      </c>
      <c r="O99" s="59">
        <f t="shared" si="8"/>
      </c>
      <c r="P99" s="59"/>
      <c r="Q99" s="34">
        <f t="shared" si="9"/>
      </c>
      <c r="R99" s="60">
        <f t="shared" si="10"/>
        <v>0</v>
      </c>
    </row>
    <row r="100" ht="19.5" customHeight="1" spans="1:18" x14ac:dyDescent="0.25">
      <c r="A100" s="51"/>
      <c r="B100" s="52"/>
      <c r="C100" s="53"/>
      <c r="D100" s="88">
        <f t="shared" si="7"/>
        <v>0</v>
      </c>
      <c r="E100" s="55"/>
      <c r="F100" s="55"/>
      <c r="G100" s="55"/>
      <c r="H100" s="55"/>
      <c r="I100" s="56"/>
      <c r="J100" s="86"/>
      <c r="K100" s="57"/>
      <c r="L100" s="55"/>
      <c r="M100" s="87"/>
      <c r="N100" s="58">
        <f>IF(M100="","",VLOOKUP(M100,コード!$A$2:$C$338,2,FALSE))</f>
      </c>
      <c r="O100" s="59">
        <f t="shared" si="8"/>
      </c>
      <c r="P100" s="59"/>
      <c r="Q100" s="34">
        <f t="shared" si="9"/>
      </c>
      <c r="R100" s="60">
        <f t="shared" si="10"/>
        <v>0</v>
      </c>
    </row>
    <row r="101" ht="19.5" customHeight="1" spans="1:18" x14ac:dyDescent="0.25">
      <c r="A101" s="51"/>
      <c r="B101" s="52"/>
      <c r="C101" s="53"/>
      <c r="D101" s="88">
        <f t="shared" si="7"/>
        <v>0</v>
      </c>
      <c r="E101" s="55"/>
      <c r="F101" s="55"/>
      <c r="G101" s="55"/>
      <c r="H101" s="55"/>
      <c r="I101" s="56"/>
      <c r="J101" s="86"/>
      <c r="K101" s="57"/>
      <c r="L101" s="55"/>
      <c r="M101" s="87"/>
      <c r="N101" s="58">
        <f>IF(M101="","",VLOOKUP(M101,コード!$A$2:$C$338,2,FALSE))</f>
      </c>
      <c r="O101" s="59">
        <f t="shared" si="8"/>
      </c>
      <c r="P101" s="59"/>
      <c r="Q101" s="34">
        <f t="shared" si="9"/>
      </c>
      <c r="R101" s="60">
        <f t="shared" si="10"/>
        <v>0</v>
      </c>
    </row>
    <row r="102" ht="19.5" customHeight="1" spans="1:18" x14ac:dyDescent="0.25">
      <c r="A102" s="51"/>
      <c r="B102" s="52"/>
      <c r="C102" s="53"/>
      <c r="D102" s="88">
        <f t="shared" si="7"/>
        <v>0</v>
      </c>
      <c r="E102" s="55"/>
      <c r="F102" s="55"/>
      <c r="G102" s="55"/>
      <c r="H102" s="55"/>
      <c r="I102" s="56"/>
      <c r="J102" s="86"/>
      <c r="K102" s="57"/>
      <c r="L102" s="55"/>
      <c r="M102" s="87"/>
      <c r="N102" s="58">
        <f>IF(M102="","",VLOOKUP(M102,コード!$A$2:$C$338,2,FALSE))</f>
      </c>
      <c r="O102" s="59">
        <f t="shared" si="8"/>
      </c>
      <c r="P102" s="59"/>
      <c r="Q102" s="34">
        <f t="shared" si="9"/>
      </c>
      <c r="R102" s="60">
        <f t="shared" si="10"/>
        <v>0</v>
      </c>
    </row>
    <row r="103" ht="19.5" customHeight="1" spans="1:18" x14ac:dyDescent="0.25">
      <c r="A103" s="51"/>
      <c r="B103" s="52"/>
      <c r="C103" s="53"/>
      <c r="D103" s="88">
        <f t="shared" si="7"/>
        <v>0</v>
      </c>
      <c r="E103" s="55"/>
      <c r="F103" s="55"/>
      <c r="G103" s="55"/>
      <c r="H103" s="55"/>
      <c r="I103" s="56"/>
      <c r="J103" s="86"/>
      <c r="K103" s="57"/>
      <c r="L103" s="55"/>
      <c r="M103" s="87"/>
      <c r="N103" s="58">
        <f>IF(M103="","",VLOOKUP(M103,コード!$A$2:$C$338,2,FALSE))</f>
      </c>
      <c r="O103" s="59">
        <f t="shared" si="8"/>
      </c>
      <c r="P103" s="59"/>
      <c r="Q103" s="34">
        <f t="shared" si="9"/>
      </c>
      <c r="R103" s="60">
        <f t="shared" si="10"/>
        <v>0</v>
      </c>
    </row>
    <row r="104" ht="19.5" customHeight="1" spans="1:18" x14ac:dyDescent="0.25">
      <c r="A104" s="51"/>
      <c r="B104" s="52"/>
      <c r="C104" s="53"/>
      <c r="D104" s="88">
        <f t="shared" si="7"/>
        <v>0</v>
      </c>
      <c r="E104" s="55"/>
      <c r="F104" s="55"/>
      <c r="G104" s="55"/>
      <c r="H104" s="55"/>
      <c r="I104" s="56"/>
      <c r="J104" s="86"/>
      <c r="K104" s="57"/>
      <c r="L104" s="55"/>
      <c r="M104" s="87"/>
      <c r="N104" s="58">
        <f>IF(M104="","",VLOOKUP(M104,コード!$A$2:$C$338,2,FALSE))</f>
      </c>
      <c r="O104" s="59">
        <f t="shared" si="8"/>
      </c>
      <c r="P104" s="59"/>
      <c r="Q104" s="34">
        <f t="shared" si="9"/>
      </c>
      <c r="R104" s="60">
        <f t="shared" si="10"/>
        <v>0</v>
      </c>
    </row>
    <row r="105" ht="19.5" customHeight="1" spans="1:18" x14ac:dyDescent="0.25">
      <c r="A105" s="51"/>
      <c r="B105" s="52"/>
      <c r="C105" s="53"/>
      <c r="D105" s="88">
        <f t="shared" si="7"/>
        <v>0</v>
      </c>
      <c r="E105" s="55"/>
      <c r="F105" s="55"/>
      <c r="G105" s="55"/>
      <c r="H105" s="55"/>
      <c r="I105" s="56"/>
      <c r="J105" s="86"/>
      <c r="K105" s="57"/>
      <c r="L105" s="55"/>
      <c r="M105" s="87"/>
      <c r="N105" s="58">
        <f>IF(M105="","",VLOOKUP(M105,コード!$A$2:$C$338,2,FALSE))</f>
      </c>
      <c r="O105" s="59">
        <f t="shared" si="8"/>
      </c>
      <c r="P105" s="59"/>
      <c r="Q105" s="34">
        <f t="shared" si="9"/>
      </c>
      <c r="R105" s="60">
        <f t="shared" si="10"/>
        <v>0</v>
      </c>
    </row>
    <row r="106" ht="19.5" customHeight="1" spans="1:18" x14ac:dyDescent="0.25">
      <c r="A106" s="51"/>
      <c r="B106" s="52"/>
      <c r="C106" s="53"/>
      <c r="D106" s="88">
        <f t="shared" ref="D106:D169" si="11">ROUNDUP((B106+C106)/8,3)</f>
        <v>0</v>
      </c>
      <c r="E106" s="55"/>
      <c r="F106" s="55"/>
      <c r="G106" s="55"/>
      <c r="H106" s="55"/>
      <c r="I106" s="56"/>
      <c r="J106" s="86"/>
      <c r="K106" s="57"/>
      <c r="L106" s="55"/>
      <c r="M106" s="87"/>
      <c r="N106" s="58">
        <f>IF(M106="","",VLOOKUP(M106,コード!$A$2:$C$338,2,FALSE))</f>
      </c>
      <c r="O106" s="59">
        <f t="shared" si="8"/>
      </c>
      <c r="P106" s="59"/>
      <c r="Q106" s="34">
        <f t="shared" si="9"/>
      </c>
      <c r="R106" s="60">
        <f t="shared" si="10"/>
        <v>0</v>
      </c>
    </row>
    <row r="107" ht="19.5" customHeight="1" spans="1:18" x14ac:dyDescent="0.25">
      <c r="A107" s="51"/>
      <c r="B107" s="52"/>
      <c r="C107" s="53"/>
      <c r="D107" s="88">
        <f t="shared" si="11"/>
        <v>0</v>
      </c>
      <c r="E107" s="55"/>
      <c r="F107" s="55"/>
      <c r="G107" s="55"/>
      <c r="H107" s="55"/>
      <c r="I107" s="56"/>
      <c r="J107" s="86"/>
      <c r="K107" s="57"/>
      <c r="L107" s="55"/>
      <c r="M107" s="87"/>
      <c r="N107" s="58">
        <f>IF(M107="","",VLOOKUP(M107,コード!$A$2:$C$338,2,FALSE))</f>
      </c>
      <c r="O107" s="59">
        <f t="shared" si="8"/>
      </c>
      <c r="P107" s="59"/>
      <c r="Q107" s="34">
        <f t="shared" si="9"/>
      </c>
      <c r="R107" s="60">
        <f t="shared" si="10"/>
        <v>0</v>
      </c>
    </row>
    <row r="108" ht="19.5" customHeight="1" spans="1:18" x14ac:dyDescent="0.25">
      <c r="A108" s="51"/>
      <c r="B108" s="52"/>
      <c r="C108" s="53"/>
      <c r="D108" s="88">
        <f t="shared" si="11"/>
        <v>0</v>
      </c>
      <c r="E108" s="55"/>
      <c r="F108" s="55"/>
      <c r="G108" s="55"/>
      <c r="H108" s="55"/>
      <c r="I108" s="56"/>
      <c r="J108" s="86"/>
      <c r="K108" s="57"/>
      <c r="L108" s="55"/>
      <c r="M108" s="87"/>
      <c r="N108" s="58">
        <f>IF(M108="","",VLOOKUP(M108,コード!$A$2:$C$338,2,FALSE))</f>
      </c>
      <c r="O108" s="59">
        <f t="shared" si="8"/>
      </c>
      <c r="P108" s="59"/>
      <c r="Q108" s="34">
        <f t="shared" si="9"/>
      </c>
      <c r="R108" s="60">
        <f t="shared" si="10"/>
        <v>0</v>
      </c>
    </row>
    <row r="109" ht="19.5" customHeight="1" spans="1:18" x14ac:dyDescent="0.25">
      <c r="A109" s="51"/>
      <c r="B109" s="52"/>
      <c r="C109" s="53"/>
      <c r="D109" s="88">
        <f t="shared" si="11"/>
        <v>0</v>
      </c>
      <c r="E109" s="55"/>
      <c r="F109" s="55"/>
      <c r="G109" s="55"/>
      <c r="H109" s="55"/>
      <c r="I109" s="56"/>
      <c r="J109" s="86"/>
      <c r="K109" s="57"/>
      <c r="L109" s="55"/>
      <c r="M109" s="56"/>
      <c r="N109" s="58">
        <f>IF(M109="","",VLOOKUP(M109,コード!$A$2:$C$338,2,FALSE))</f>
      </c>
      <c r="O109" s="59">
        <f t="shared" si="8"/>
      </c>
      <c r="P109" s="59"/>
      <c r="Q109" s="34">
        <f t="shared" si="9"/>
      </c>
      <c r="R109" s="60">
        <f t="shared" si="10"/>
        <v>0</v>
      </c>
    </row>
    <row r="110" ht="19.5" customHeight="1" spans="1:18" x14ac:dyDescent="0.25">
      <c r="A110" s="51"/>
      <c r="B110" s="52"/>
      <c r="C110" s="53"/>
      <c r="D110" s="88">
        <f t="shared" si="11"/>
        <v>0</v>
      </c>
      <c r="E110" s="55"/>
      <c r="F110" s="55"/>
      <c r="G110" s="55"/>
      <c r="H110" s="55"/>
      <c r="I110" s="56"/>
      <c r="J110" s="86"/>
      <c r="K110" s="57"/>
      <c r="L110" s="55"/>
      <c r="M110" s="87"/>
      <c r="N110" s="58">
        <f>IF(M110="","",VLOOKUP(M110,コード!$A$2:$C$338,2,FALSE))</f>
      </c>
      <c r="O110" s="59">
        <f t="shared" si="8"/>
      </c>
      <c r="P110" s="59"/>
      <c r="Q110" s="34">
        <f t="shared" si="9"/>
      </c>
      <c r="R110" s="60">
        <f t="shared" si="10"/>
        <v>0</v>
      </c>
    </row>
    <row r="111" ht="19.5" customHeight="1" spans="1:18" x14ac:dyDescent="0.25">
      <c r="A111" s="51"/>
      <c r="B111" s="52"/>
      <c r="C111" s="53"/>
      <c r="D111" s="88">
        <f t="shared" si="11"/>
        <v>0</v>
      </c>
      <c r="E111" s="55"/>
      <c r="F111" s="55"/>
      <c r="G111" s="55"/>
      <c r="H111" s="55"/>
      <c r="I111" s="56"/>
      <c r="J111" s="86"/>
      <c r="K111" s="57"/>
      <c r="L111" s="55"/>
      <c r="M111" s="87"/>
      <c r="N111" s="58">
        <f>IF(M111="","",VLOOKUP(M111,コード!$A$2:$C$338,2,FALSE))</f>
      </c>
      <c r="O111" s="59">
        <f t="shared" si="8"/>
      </c>
      <c r="P111" s="59"/>
      <c r="Q111" s="34">
        <f t="shared" si="9"/>
      </c>
      <c r="R111" s="60">
        <f t="shared" si="10"/>
        <v>0</v>
      </c>
    </row>
    <row r="112" ht="19.5" customHeight="1" spans="1:18" x14ac:dyDescent="0.25">
      <c r="A112" s="51"/>
      <c r="B112" s="52"/>
      <c r="C112" s="53"/>
      <c r="D112" s="88">
        <f t="shared" si="11"/>
        <v>0</v>
      </c>
      <c r="E112" s="55"/>
      <c r="F112" s="55"/>
      <c r="G112" s="55"/>
      <c r="H112" s="55"/>
      <c r="I112" s="56"/>
      <c r="J112" s="86"/>
      <c r="K112" s="57"/>
      <c r="L112" s="55"/>
      <c r="M112" s="87"/>
      <c r="N112" s="58">
        <f>IF(M112="","",VLOOKUP(M112,コード!$A$2:$C$338,2,FALSE))</f>
      </c>
      <c r="O112" s="59">
        <f t="shared" si="8"/>
      </c>
      <c r="P112" s="59"/>
      <c r="Q112" s="34">
        <f t="shared" si="9"/>
      </c>
      <c r="R112" s="60">
        <f t="shared" si="10"/>
        <v>0</v>
      </c>
    </row>
    <row r="113" ht="19.5" customHeight="1" spans="1:18" x14ac:dyDescent="0.25">
      <c r="A113" s="51"/>
      <c r="B113" s="52"/>
      <c r="C113" s="53"/>
      <c r="D113" s="88">
        <f t="shared" si="11"/>
        <v>0</v>
      </c>
      <c r="E113" s="55"/>
      <c r="F113" s="55"/>
      <c r="G113" s="55"/>
      <c r="H113" s="55"/>
      <c r="I113" s="56"/>
      <c r="J113" s="86"/>
      <c r="K113" s="57"/>
      <c r="L113" s="55"/>
      <c r="M113" s="87"/>
      <c r="N113" s="58">
        <f>IF(M113="","",VLOOKUP(M113,コード!$A$2:$C$338,2,FALSE))</f>
      </c>
      <c r="O113" s="59">
        <f t="shared" si="8"/>
      </c>
      <c r="P113" s="59"/>
      <c r="Q113" s="34">
        <f t="shared" si="9"/>
      </c>
      <c r="R113" s="60">
        <f t="shared" si="10"/>
        <v>0</v>
      </c>
    </row>
    <row r="114" ht="19.5" customHeight="1" spans="1:18" x14ac:dyDescent="0.25">
      <c r="A114" s="51"/>
      <c r="B114" s="52"/>
      <c r="C114" s="53"/>
      <c r="D114" s="88">
        <f t="shared" si="11"/>
        <v>0</v>
      </c>
      <c r="E114" s="55"/>
      <c r="F114" s="55"/>
      <c r="G114" s="55"/>
      <c r="H114" s="55"/>
      <c r="I114" s="56"/>
      <c r="J114" s="86"/>
      <c r="K114" s="57"/>
      <c r="L114" s="55"/>
      <c r="M114" s="87"/>
      <c r="N114" s="58">
        <f>IF(M114="","",VLOOKUP(M114,コード!$A$2:$C$338,2,FALSE))</f>
      </c>
      <c r="O114" s="59">
        <f t="shared" si="8"/>
      </c>
      <c r="P114" s="59"/>
      <c r="Q114" s="34">
        <f t="shared" si="9"/>
      </c>
      <c r="R114" s="60">
        <f t="shared" si="10"/>
        <v>0</v>
      </c>
    </row>
    <row r="115" ht="19.5" customHeight="1" spans="1:18" x14ac:dyDescent="0.25">
      <c r="A115" s="51"/>
      <c r="B115" s="52"/>
      <c r="C115" s="53"/>
      <c r="D115" s="88">
        <f t="shared" si="11"/>
        <v>0</v>
      </c>
      <c r="E115" s="55"/>
      <c r="F115" s="55"/>
      <c r="G115" s="55"/>
      <c r="H115" s="55"/>
      <c r="I115" s="56"/>
      <c r="J115" s="86"/>
      <c r="K115" s="57"/>
      <c r="L115" s="55"/>
      <c r="M115" s="87"/>
      <c r="N115" s="58">
        <f>IF(M115="","",VLOOKUP(M115,コード!$A$2:$C$338,2,FALSE))</f>
      </c>
      <c r="O115" s="59">
        <f t="shared" si="8"/>
      </c>
      <c r="P115" s="59"/>
      <c r="Q115" s="34">
        <f t="shared" si="9"/>
      </c>
      <c r="R115" s="60">
        <f t="shared" si="10"/>
        <v>0</v>
      </c>
    </row>
    <row r="116" ht="19.5" customHeight="1" spans="1:18" x14ac:dyDescent="0.25">
      <c r="A116" s="51"/>
      <c r="B116" s="52"/>
      <c r="C116" s="53"/>
      <c r="D116" s="88">
        <f t="shared" si="11"/>
        <v>0</v>
      </c>
      <c r="E116" s="55"/>
      <c r="F116" s="55"/>
      <c r="G116" s="55"/>
      <c r="H116" s="55"/>
      <c r="I116" s="56"/>
      <c r="J116" s="86"/>
      <c r="K116" s="57"/>
      <c r="L116" s="55"/>
      <c r="M116" s="87"/>
      <c r="N116" s="58">
        <f>IF(M116="","",VLOOKUP(M116,コード!$A$2:$C$338,2,FALSE))</f>
      </c>
      <c r="O116" s="59">
        <f t="shared" si="8"/>
      </c>
      <c r="P116" s="59"/>
      <c r="Q116" s="34">
        <f t="shared" si="9"/>
      </c>
      <c r="R116" s="60">
        <f t="shared" si="10"/>
        <v>0</v>
      </c>
    </row>
    <row r="117" ht="19.5" customHeight="1" spans="1:18" x14ac:dyDescent="0.25">
      <c r="A117" s="51"/>
      <c r="B117" s="52"/>
      <c r="C117" s="53"/>
      <c r="D117" s="88">
        <f t="shared" si="11"/>
        <v>0</v>
      </c>
      <c r="E117" s="55"/>
      <c r="F117" s="55"/>
      <c r="G117" s="55"/>
      <c r="H117" s="55"/>
      <c r="I117" s="56"/>
      <c r="J117" s="86"/>
      <c r="K117" s="57"/>
      <c r="L117" s="55"/>
      <c r="M117" s="87"/>
      <c r="N117" s="58">
        <f>IF(M117="","",VLOOKUP(M117,コード!$A$2:$C$338,2,FALSE))</f>
      </c>
      <c r="O117" s="59">
        <f t="shared" si="8"/>
      </c>
      <c r="P117" s="59"/>
      <c r="Q117" s="34">
        <f t="shared" si="9"/>
      </c>
      <c r="R117" s="60">
        <f t="shared" si="10"/>
        <v>0</v>
      </c>
    </row>
    <row r="118" ht="19.5" customHeight="1" spans="1:18" x14ac:dyDescent="0.25">
      <c r="A118" s="51"/>
      <c r="B118" s="52"/>
      <c r="C118" s="53"/>
      <c r="D118" s="88">
        <f t="shared" si="11"/>
        <v>0</v>
      </c>
      <c r="E118" s="55"/>
      <c r="F118" s="55"/>
      <c r="G118" s="55"/>
      <c r="H118" s="55"/>
      <c r="I118" s="56"/>
      <c r="J118" s="86"/>
      <c r="K118" s="57"/>
      <c r="L118" s="55"/>
      <c r="M118" s="87"/>
      <c r="N118" s="58">
        <f>IF(M118="","",VLOOKUP(M118,コード!$A$2:$C$338,2,FALSE))</f>
      </c>
      <c r="O118" s="59">
        <f t="shared" si="8"/>
      </c>
      <c r="P118" s="59"/>
      <c r="Q118" s="34">
        <f t="shared" si="9"/>
      </c>
      <c r="R118" s="60">
        <f t="shared" si="10"/>
        <v>0</v>
      </c>
    </row>
    <row r="119" ht="19.5" customHeight="1" spans="1:18" x14ac:dyDescent="0.25">
      <c r="A119" s="51"/>
      <c r="B119" s="52"/>
      <c r="C119" s="53"/>
      <c r="D119" s="88">
        <f t="shared" si="11"/>
        <v>0</v>
      </c>
      <c r="E119" s="55"/>
      <c r="F119" s="55"/>
      <c r="G119" s="55"/>
      <c r="H119" s="55"/>
      <c r="I119" s="56"/>
      <c r="J119" s="86"/>
      <c r="K119" s="57"/>
      <c r="L119" s="55"/>
      <c r="M119" s="87"/>
      <c r="N119" s="58">
        <f>IF(M119="","",VLOOKUP(M119,コード!$A$2:$C$338,2,FALSE))</f>
      </c>
      <c r="O119" s="59">
        <f t="shared" si="8"/>
      </c>
      <c r="P119" s="59"/>
      <c r="Q119" s="34">
        <f t="shared" si="9"/>
      </c>
      <c r="R119" s="60">
        <f t="shared" si="10"/>
        <v>0</v>
      </c>
    </row>
    <row r="120" ht="19.5" customHeight="1" spans="1:18" x14ac:dyDescent="0.25">
      <c r="A120" s="51"/>
      <c r="B120" s="52"/>
      <c r="C120" s="53"/>
      <c r="D120" s="88">
        <f t="shared" si="11"/>
        <v>0</v>
      </c>
      <c r="E120" s="55"/>
      <c r="F120" s="55"/>
      <c r="G120" s="55"/>
      <c r="H120" s="55"/>
      <c r="I120" s="56"/>
      <c r="J120" s="86"/>
      <c r="K120" s="57"/>
      <c r="L120" s="55"/>
      <c r="M120" s="87"/>
      <c r="N120" s="58">
        <f>IF(M120="","",VLOOKUP(M120,コード!$A$2:$C$338,2,FALSE))</f>
      </c>
      <c r="O120" s="59">
        <f t="shared" si="8"/>
      </c>
      <c r="P120" s="59"/>
      <c r="Q120" s="34">
        <f t="shared" si="9"/>
      </c>
      <c r="R120" s="60">
        <f t="shared" si="10"/>
        <v>0</v>
      </c>
    </row>
    <row r="121" ht="19.5" customHeight="1" spans="1:18" x14ac:dyDescent="0.25">
      <c r="A121" s="51"/>
      <c r="B121" s="52"/>
      <c r="C121" s="53"/>
      <c r="D121" s="88">
        <f t="shared" si="11"/>
        <v>0</v>
      </c>
      <c r="E121" s="55"/>
      <c r="F121" s="55"/>
      <c r="G121" s="55"/>
      <c r="H121" s="55"/>
      <c r="I121" s="56"/>
      <c r="J121" s="86"/>
      <c r="K121" s="57"/>
      <c r="L121" s="55"/>
      <c r="M121" s="87"/>
      <c r="N121" s="58">
        <f>IF(M121="","",VLOOKUP(M121,コード!$A$2:$C$338,2,FALSE))</f>
      </c>
      <c r="O121" s="59">
        <f t="shared" si="8"/>
      </c>
      <c r="P121" s="59"/>
      <c r="Q121" s="34">
        <f t="shared" si="9"/>
      </c>
      <c r="R121" s="60">
        <f t="shared" si="10"/>
        <v>0</v>
      </c>
    </row>
    <row r="122" ht="19.5" customHeight="1" spans="1:18" x14ac:dyDescent="0.25">
      <c r="A122" s="51"/>
      <c r="B122" s="52"/>
      <c r="C122" s="53"/>
      <c r="D122" s="88">
        <f t="shared" si="11"/>
        <v>0</v>
      </c>
      <c r="E122" s="55"/>
      <c r="F122" s="55"/>
      <c r="G122" s="55"/>
      <c r="H122" s="55"/>
      <c r="I122" s="56"/>
      <c r="J122" s="86"/>
      <c r="K122" s="57"/>
      <c r="L122" s="55"/>
      <c r="M122" s="87"/>
      <c r="N122" s="58">
        <f>IF(M122="","",VLOOKUP(M122,コード!$A$2:$C$338,2,FALSE))</f>
      </c>
      <c r="O122" s="59">
        <f t="shared" si="8"/>
      </c>
      <c r="P122" s="59"/>
      <c r="Q122" s="34">
        <f t="shared" si="9"/>
      </c>
      <c r="R122" s="60">
        <f t="shared" si="10"/>
        <v>0</v>
      </c>
    </row>
    <row r="123" ht="19.5" customHeight="1" spans="1:18" x14ac:dyDescent="0.25">
      <c r="A123" s="51"/>
      <c r="B123" s="52"/>
      <c r="C123" s="53"/>
      <c r="D123" s="88">
        <f t="shared" si="11"/>
        <v>0</v>
      </c>
      <c r="E123" s="55"/>
      <c r="F123" s="55"/>
      <c r="G123" s="55"/>
      <c r="H123" s="55"/>
      <c r="I123" s="56"/>
      <c r="J123" s="86"/>
      <c r="K123" s="57"/>
      <c r="L123" s="55"/>
      <c r="M123" s="87"/>
      <c r="N123" s="58">
        <f>IF(M123="","",VLOOKUP(M123,コード!$A$2:$C$338,2,FALSE))</f>
      </c>
      <c r="O123" s="59">
        <f t="shared" si="8"/>
      </c>
      <c r="P123" s="59"/>
      <c r="Q123" s="34">
        <f t="shared" si="9"/>
      </c>
      <c r="R123" s="60">
        <f t="shared" si="10"/>
        <v>0</v>
      </c>
    </row>
    <row r="124" ht="19.5" customHeight="1" spans="1:18" x14ac:dyDescent="0.25">
      <c r="A124" s="51"/>
      <c r="B124" s="52"/>
      <c r="C124" s="53"/>
      <c r="D124" s="88">
        <f t="shared" si="11"/>
        <v>0</v>
      </c>
      <c r="E124" s="55"/>
      <c r="F124" s="55"/>
      <c r="G124" s="55"/>
      <c r="H124" s="55"/>
      <c r="I124" s="56"/>
      <c r="J124" s="86"/>
      <c r="K124" s="57"/>
      <c r="L124" s="55"/>
      <c r="M124" s="87"/>
      <c r="N124" s="58">
        <f>IF(M124="","",VLOOKUP(M124,コード!$A$2:$C$338,2,FALSE))</f>
      </c>
      <c r="O124" s="59">
        <f t="shared" si="8"/>
      </c>
      <c r="P124" s="59"/>
      <c r="Q124" s="34">
        <f t="shared" si="9"/>
      </c>
      <c r="R124" s="60">
        <f t="shared" si="10"/>
        <v>0</v>
      </c>
    </row>
    <row r="125" ht="19.5" customHeight="1" spans="1:18" x14ac:dyDescent="0.25">
      <c r="A125" s="51"/>
      <c r="B125" s="52"/>
      <c r="C125" s="53"/>
      <c r="D125" s="88">
        <f t="shared" si="11"/>
        <v>0</v>
      </c>
      <c r="E125" s="55"/>
      <c r="F125" s="55"/>
      <c r="G125" s="55"/>
      <c r="H125" s="55"/>
      <c r="I125" s="56"/>
      <c r="J125" s="86"/>
      <c r="K125" s="57"/>
      <c r="L125" s="55"/>
      <c r="M125" s="87"/>
      <c r="N125" s="58">
        <f>IF(M125="","",VLOOKUP(M125,コード!$A$2:$C$338,2,FALSE))</f>
      </c>
      <c r="O125" s="59">
        <f t="shared" si="8"/>
      </c>
      <c r="P125" s="59"/>
      <c r="Q125" s="34">
        <f t="shared" si="9"/>
      </c>
      <c r="R125" s="60">
        <f t="shared" si="10"/>
        <v>0</v>
      </c>
    </row>
    <row r="126" ht="19.5" customHeight="1" spans="1:18" x14ac:dyDescent="0.25">
      <c r="A126" s="51"/>
      <c r="B126" s="52"/>
      <c r="C126" s="53"/>
      <c r="D126" s="88">
        <f t="shared" si="11"/>
        <v>0</v>
      </c>
      <c r="E126" s="55"/>
      <c r="F126" s="55"/>
      <c r="G126" s="55"/>
      <c r="H126" s="55"/>
      <c r="I126" s="56"/>
      <c r="J126" s="86"/>
      <c r="K126" s="57"/>
      <c r="L126" s="55"/>
      <c r="M126" s="87"/>
      <c r="N126" s="58">
        <f>IF(M126="","",VLOOKUP(M126,コード!$A$2:$C$338,2,FALSE))</f>
      </c>
      <c r="O126" s="59">
        <f t="shared" si="8"/>
      </c>
      <c r="P126" s="59"/>
      <c r="Q126" s="34">
        <f t="shared" si="9"/>
      </c>
      <c r="R126" s="60">
        <f t="shared" si="10"/>
        <v>0</v>
      </c>
    </row>
    <row r="127" ht="19.5" customHeight="1" spans="1:18" x14ac:dyDescent="0.25">
      <c r="A127" s="51"/>
      <c r="B127" s="52"/>
      <c r="C127" s="53"/>
      <c r="D127" s="88">
        <f t="shared" si="11"/>
        <v>0</v>
      </c>
      <c r="E127" s="55"/>
      <c r="F127" s="55"/>
      <c r="G127" s="55"/>
      <c r="H127" s="55"/>
      <c r="I127" s="56"/>
      <c r="J127" s="86"/>
      <c r="K127" s="57"/>
      <c r="L127" s="55"/>
      <c r="M127" s="87"/>
      <c r="N127" s="58">
        <f>IF(M127="","",VLOOKUP(M127,コード!$A$2:$C$338,2,FALSE))</f>
      </c>
      <c r="O127" s="59">
        <f t="shared" si="8"/>
      </c>
      <c r="P127" s="59"/>
      <c r="Q127" s="34">
        <f t="shared" si="9"/>
      </c>
      <c r="R127" s="60">
        <f t="shared" si="10"/>
        <v>0</v>
      </c>
    </row>
    <row r="128" ht="19.5" customHeight="1" spans="1:18" x14ac:dyDescent="0.25">
      <c r="A128" s="51"/>
      <c r="B128" s="52"/>
      <c r="C128" s="53"/>
      <c r="D128" s="88">
        <f t="shared" si="11"/>
        <v>0</v>
      </c>
      <c r="E128" s="55"/>
      <c r="F128" s="55"/>
      <c r="G128" s="55"/>
      <c r="H128" s="55"/>
      <c r="I128" s="56"/>
      <c r="J128" s="86"/>
      <c r="K128" s="57"/>
      <c r="L128" s="55"/>
      <c r="M128" s="87"/>
      <c r="N128" s="58">
        <f>IF(M128="","",VLOOKUP(M128,コード!$A$2:$C$338,2,FALSE))</f>
      </c>
      <c r="O128" s="59">
        <f t="shared" si="8"/>
      </c>
      <c r="P128" s="59"/>
      <c r="Q128" s="34">
        <f t="shared" si="9"/>
      </c>
      <c r="R128" s="60">
        <f t="shared" si="10"/>
        <v>0</v>
      </c>
    </row>
    <row r="129" ht="19.5" customHeight="1" spans="1:18" x14ac:dyDescent="0.25">
      <c r="A129" s="51"/>
      <c r="B129" s="52"/>
      <c r="C129" s="53"/>
      <c r="D129" s="88">
        <f t="shared" si="11"/>
        <v>0</v>
      </c>
      <c r="E129" s="55"/>
      <c r="F129" s="55"/>
      <c r="G129" s="55"/>
      <c r="H129" s="55"/>
      <c r="I129" s="56"/>
      <c r="J129" s="86"/>
      <c r="K129" s="57"/>
      <c r="L129" s="55"/>
      <c r="M129" s="87"/>
      <c r="N129" s="58">
        <f>IF(M129="","",VLOOKUP(M129,コード!$A$2:$C$338,2,FALSE))</f>
      </c>
      <c r="O129" s="59">
        <f t="shared" si="8"/>
      </c>
      <c r="P129" s="59"/>
      <c r="Q129" s="34">
        <f t="shared" si="9"/>
      </c>
      <c r="R129" s="60">
        <f t="shared" si="10"/>
        <v>0</v>
      </c>
    </row>
    <row r="130" ht="19.5" customHeight="1" spans="1:18" x14ac:dyDescent="0.25">
      <c r="A130" s="51"/>
      <c r="B130" s="52"/>
      <c r="C130" s="53"/>
      <c r="D130" s="88">
        <f t="shared" si="11"/>
        <v>0</v>
      </c>
      <c r="E130" s="55"/>
      <c r="F130" s="55"/>
      <c r="G130" s="55"/>
      <c r="H130" s="55"/>
      <c r="I130" s="56"/>
      <c r="J130" s="86"/>
      <c r="K130" s="57"/>
      <c r="L130" s="55"/>
      <c r="M130" s="87"/>
      <c r="N130" s="58">
        <f>IF(M130="","",VLOOKUP(M130,コード!$A$2:$C$338,2,FALSE))</f>
      </c>
      <c r="O130" s="59">
        <f t="shared" si="8"/>
      </c>
      <c r="P130" s="59"/>
      <c r="Q130" s="34">
        <f t="shared" si="9"/>
      </c>
      <c r="R130" s="60">
        <f t="shared" si="10"/>
        <v>0</v>
      </c>
    </row>
    <row r="131" ht="19.5" customHeight="1" spans="1:18" x14ac:dyDescent="0.25">
      <c r="A131" s="51"/>
      <c r="B131" s="52"/>
      <c r="C131" s="53"/>
      <c r="D131" s="88">
        <f t="shared" si="11"/>
        <v>0</v>
      </c>
      <c r="E131" s="55"/>
      <c r="F131" s="55"/>
      <c r="G131" s="55"/>
      <c r="H131" s="55"/>
      <c r="I131" s="56"/>
      <c r="J131" s="86"/>
      <c r="K131" s="57"/>
      <c r="L131" s="55"/>
      <c r="M131" s="87"/>
      <c r="N131" s="58">
        <f>IF(M131="","",VLOOKUP(M131,コード!$A$2:$C$338,2,FALSE))</f>
      </c>
      <c r="O131" s="59">
        <f t="shared" si="8"/>
      </c>
      <c r="P131" s="59"/>
      <c r="Q131" s="34">
        <f t="shared" si="9"/>
      </c>
      <c r="R131" s="60">
        <f t="shared" si="10"/>
        <v>0</v>
      </c>
    </row>
    <row r="132" ht="19.5" customHeight="1" spans="1:18" x14ac:dyDescent="0.25">
      <c r="A132" s="51"/>
      <c r="B132" s="52"/>
      <c r="C132" s="53"/>
      <c r="D132" s="88">
        <f t="shared" si="11"/>
        <v>0</v>
      </c>
      <c r="E132" s="55"/>
      <c r="F132" s="55"/>
      <c r="G132" s="55"/>
      <c r="H132" s="55"/>
      <c r="I132" s="56"/>
      <c r="J132" s="86"/>
      <c r="K132" s="57"/>
      <c r="L132" s="55"/>
      <c r="M132" s="87"/>
      <c r="N132" s="58">
        <f>IF(M132="","",VLOOKUP(M132,コード!$A$2:$C$338,2,FALSE))</f>
      </c>
      <c r="O132" s="59">
        <f t="shared" si="8"/>
      </c>
      <c r="P132" s="59"/>
      <c r="Q132" s="34">
        <f t="shared" si="9"/>
      </c>
      <c r="R132" s="60">
        <f t="shared" si="10"/>
        <v>0</v>
      </c>
    </row>
    <row r="133" ht="19.5" customHeight="1" spans="1:18" x14ac:dyDescent="0.25">
      <c r="A133" s="51"/>
      <c r="B133" s="52"/>
      <c r="C133" s="53"/>
      <c r="D133" s="88">
        <f t="shared" si="11"/>
        <v>0</v>
      </c>
      <c r="E133" s="55"/>
      <c r="F133" s="55"/>
      <c r="G133" s="55"/>
      <c r="H133" s="55"/>
      <c r="I133" s="56"/>
      <c r="J133" s="86"/>
      <c r="K133" s="57"/>
      <c r="L133" s="55"/>
      <c r="M133" s="87"/>
      <c r="N133" s="58">
        <f>IF(M133="","",VLOOKUP(M133,コード!$A$2:$C$338,2,FALSE))</f>
      </c>
      <c r="O133" s="59">
        <f t="shared" si="8"/>
      </c>
      <c r="P133" s="59"/>
      <c r="Q133" s="34">
        <f t="shared" si="9"/>
      </c>
      <c r="R133" s="60">
        <f t="shared" si="10"/>
        <v>0</v>
      </c>
    </row>
    <row r="134" ht="19.5" customHeight="1" spans="1:18" x14ac:dyDescent="0.25">
      <c r="A134" s="51"/>
      <c r="B134" s="52"/>
      <c r="C134" s="53"/>
      <c r="D134" s="88">
        <f t="shared" si="11"/>
        <v>0</v>
      </c>
      <c r="E134" s="55"/>
      <c r="F134" s="55"/>
      <c r="G134" s="55"/>
      <c r="H134" s="55"/>
      <c r="I134" s="56"/>
      <c r="J134" s="86"/>
      <c r="K134" s="57"/>
      <c r="L134" s="55"/>
      <c r="M134" s="87"/>
      <c r="N134" s="58">
        <f>IF(M134="","",VLOOKUP(M134,コード!$A$2:$C$338,2,FALSE))</f>
      </c>
      <c r="O134" s="59">
        <f t="shared" si="8"/>
      </c>
      <c r="P134" s="59"/>
      <c r="Q134" s="34">
        <f t="shared" si="9"/>
      </c>
      <c r="R134" s="60">
        <f t="shared" si="10"/>
        <v>0</v>
      </c>
    </row>
    <row r="135" ht="19.5" customHeight="1" spans="1:18" x14ac:dyDescent="0.25">
      <c r="A135" s="51"/>
      <c r="B135" s="52"/>
      <c r="C135" s="53"/>
      <c r="D135" s="88">
        <f t="shared" si="11"/>
        <v>0</v>
      </c>
      <c r="E135" s="55"/>
      <c r="F135" s="55"/>
      <c r="G135" s="55"/>
      <c r="H135" s="55"/>
      <c r="I135" s="56"/>
      <c r="J135" s="86"/>
      <c r="K135" s="57"/>
      <c r="L135" s="55"/>
      <c r="M135" s="87"/>
      <c r="N135" s="58">
        <f>IF(M135="","",VLOOKUP(M135,コード!$A$2:$C$338,2,FALSE))</f>
      </c>
      <c r="O135" s="59">
        <f t="shared" si="8"/>
      </c>
      <c r="P135" s="59"/>
      <c r="Q135" s="34">
        <f t="shared" si="9"/>
      </c>
      <c r="R135" s="60">
        <f t="shared" si="10"/>
        <v>0</v>
      </c>
    </row>
    <row r="136" ht="19.5" customHeight="1" spans="1:18" x14ac:dyDescent="0.25">
      <c r="A136" s="51"/>
      <c r="B136" s="52"/>
      <c r="C136" s="53"/>
      <c r="D136" s="88">
        <f t="shared" si="11"/>
        <v>0</v>
      </c>
      <c r="E136" s="55"/>
      <c r="F136" s="55"/>
      <c r="G136" s="55"/>
      <c r="H136" s="55"/>
      <c r="I136" s="56"/>
      <c r="J136" s="86"/>
      <c r="K136" s="57"/>
      <c r="L136" s="55"/>
      <c r="M136" s="87"/>
      <c r="N136" s="58">
        <f>IF(M136="","",VLOOKUP(M136,コード!$A$2:$C$338,2,FALSE))</f>
      </c>
      <c r="O136" s="59">
        <f t="shared" si="8"/>
      </c>
      <c r="P136" s="59"/>
      <c r="Q136" s="34">
        <f t="shared" si="9"/>
      </c>
      <c r="R136" s="60">
        <f t="shared" si="10"/>
        <v>0</v>
      </c>
    </row>
    <row r="137" ht="19.5" customHeight="1" spans="1:18" x14ac:dyDescent="0.25">
      <c r="A137" s="51"/>
      <c r="B137" s="52"/>
      <c r="C137" s="53"/>
      <c r="D137" s="88">
        <f t="shared" si="11"/>
        <v>0</v>
      </c>
      <c r="E137" s="55"/>
      <c r="F137" s="55"/>
      <c r="G137" s="55"/>
      <c r="H137" s="55"/>
      <c r="I137" s="56"/>
      <c r="J137" s="86"/>
      <c r="K137" s="57"/>
      <c r="L137" s="55"/>
      <c r="M137" s="87"/>
      <c r="N137" s="58">
        <f>IF(M137="","",VLOOKUP(M137,コード!$A$2:$C$338,2,FALSE))</f>
      </c>
      <c r="O137" s="59">
        <f t="shared" si="8"/>
      </c>
      <c r="P137" s="59"/>
      <c r="Q137" s="34">
        <f t="shared" si="9"/>
      </c>
      <c r="R137" s="60">
        <f t="shared" si="10"/>
        <v>0</v>
      </c>
    </row>
    <row r="138" ht="19.5" customHeight="1" spans="1:18" x14ac:dyDescent="0.25">
      <c r="A138" s="51"/>
      <c r="B138" s="52"/>
      <c r="C138" s="53"/>
      <c r="D138" s="88">
        <f t="shared" si="11"/>
        <v>0</v>
      </c>
      <c r="E138" s="55"/>
      <c r="F138" s="55"/>
      <c r="G138" s="55"/>
      <c r="H138" s="55"/>
      <c r="I138" s="56"/>
      <c r="J138" s="86"/>
      <c r="K138" s="57"/>
      <c r="L138" s="55"/>
      <c r="M138" s="87"/>
      <c r="N138" s="58">
        <f>IF(M138="","",VLOOKUP(M138,コード!$A$2:$C$338,2,FALSE))</f>
      </c>
      <c r="O138" s="59">
        <f t="shared" si="8"/>
      </c>
      <c r="P138" s="59"/>
      <c r="Q138" s="34">
        <f t="shared" si="9"/>
      </c>
      <c r="R138" s="60">
        <f t="shared" si="10"/>
        <v>0</v>
      </c>
    </row>
    <row r="139" ht="19.5" customHeight="1" spans="1:18" x14ac:dyDescent="0.25">
      <c r="A139" s="51"/>
      <c r="B139" s="52"/>
      <c r="C139" s="53"/>
      <c r="D139" s="88">
        <f t="shared" si="11"/>
        <v>0</v>
      </c>
      <c r="E139" s="55"/>
      <c r="F139" s="55"/>
      <c r="G139" s="55"/>
      <c r="H139" s="55"/>
      <c r="I139" s="56"/>
      <c r="J139" s="86"/>
      <c r="K139" s="57"/>
      <c r="L139" s="55"/>
      <c r="M139" s="87"/>
      <c r="N139" s="58">
        <f>IF(M139="","",VLOOKUP(M139,コード!$A$2:$C$338,2,FALSE))</f>
      </c>
      <c r="O139" s="59">
        <f t="shared" si="8"/>
      </c>
      <c r="P139" s="59"/>
      <c r="Q139" s="34">
        <f t="shared" si="9"/>
      </c>
      <c r="R139" s="60">
        <f t="shared" si="10"/>
        <v>0</v>
      </c>
    </row>
    <row r="140" ht="19.5" customHeight="1" spans="1:18" x14ac:dyDescent="0.25">
      <c r="A140" s="51"/>
      <c r="B140" s="52"/>
      <c r="C140" s="53"/>
      <c r="D140" s="88">
        <f t="shared" si="11"/>
        <v>0</v>
      </c>
      <c r="E140" s="55"/>
      <c r="F140" s="55"/>
      <c r="G140" s="55"/>
      <c r="H140" s="55"/>
      <c r="I140" s="56"/>
      <c r="J140" s="86"/>
      <c r="K140" s="57"/>
      <c r="L140" s="55"/>
      <c r="M140" s="87"/>
      <c r="N140" s="58">
        <f>IF(M140="","",VLOOKUP(M140,コード!$A$2:$C$338,2,FALSE))</f>
      </c>
      <c r="O140" s="59">
        <f t="shared" si="8"/>
      </c>
      <c r="P140" s="59"/>
      <c r="Q140" s="34">
        <f t="shared" si="9"/>
      </c>
      <c r="R140" s="60">
        <f t="shared" si="10"/>
        <v>0</v>
      </c>
    </row>
    <row r="141" ht="19.5" customHeight="1" spans="1:18" x14ac:dyDescent="0.25">
      <c r="A141" s="51"/>
      <c r="B141" s="52"/>
      <c r="C141" s="53"/>
      <c r="D141" s="88">
        <f t="shared" si="11"/>
        <v>0</v>
      </c>
      <c r="E141" s="55"/>
      <c r="F141" s="55"/>
      <c r="G141" s="55"/>
      <c r="H141" s="55"/>
      <c r="I141" s="56"/>
      <c r="J141" s="86"/>
      <c r="K141" s="57"/>
      <c r="L141" s="55"/>
      <c r="M141" s="87"/>
      <c r="N141" s="58">
        <f>IF(M141="","",VLOOKUP(M141,コード!$A$2:$C$338,2,FALSE))</f>
      </c>
      <c r="O141" s="59">
        <f t="shared" si="8"/>
      </c>
      <c r="P141" s="59"/>
      <c r="Q141" s="34">
        <f t="shared" si="9"/>
      </c>
      <c r="R141" s="60">
        <f t="shared" si="10"/>
        <v>0</v>
      </c>
    </row>
    <row r="142" ht="19.5" customHeight="1" spans="1:18" x14ac:dyDescent="0.25">
      <c r="A142" s="51"/>
      <c r="B142" s="52"/>
      <c r="C142" s="53"/>
      <c r="D142" s="88">
        <f t="shared" si="11"/>
        <v>0</v>
      </c>
      <c r="E142" s="55"/>
      <c r="F142" s="55"/>
      <c r="G142" s="55"/>
      <c r="H142" s="55"/>
      <c r="I142" s="56"/>
      <c r="J142" s="86"/>
      <c r="K142" s="57"/>
      <c r="L142" s="55"/>
      <c r="M142" s="87"/>
      <c r="N142" s="58">
        <f>IF(M142="","",VLOOKUP(M142,コード!$A$2:$C$338,2,FALSE))</f>
      </c>
      <c r="O142" s="59">
        <f t="shared" si="8"/>
      </c>
      <c r="P142" s="59"/>
      <c r="Q142" s="34">
        <f t="shared" si="9"/>
      </c>
      <c r="R142" s="60">
        <f t="shared" si="10"/>
        <v>0</v>
      </c>
    </row>
    <row r="143" ht="19.5" customHeight="1" spans="1:18" x14ac:dyDescent="0.25">
      <c r="A143" s="51"/>
      <c r="B143" s="52"/>
      <c r="C143" s="53"/>
      <c r="D143" s="88">
        <f t="shared" si="11"/>
        <v>0</v>
      </c>
      <c r="E143" s="55"/>
      <c r="F143" s="55"/>
      <c r="G143" s="55"/>
      <c r="H143" s="55"/>
      <c r="I143" s="56"/>
      <c r="J143" s="86"/>
      <c r="K143" s="57"/>
      <c r="L143" s="55"/>
      <c r="M143" s="87"/>
      <c r="N143" s="58">
        <f>IF(M143="","",VLOOKUP(M143,コード!$A$2:$C$338,2,FALSE))</f>
      </c>
      <c r="O143" s="59">
        <f t="shared" si="8"/>
      </c>
      <c r="P143" s="59"/>
      <c r="Q143" s="34">
        <f t="shared" si="9"/>
      </c>
      <c r="R143" s="60">
        <f t="shared" si="10"/>
        <v>0</v>
      </c>
    </row>
    <row r="144" ht="19.5" customHeight="1" spans="1:18" x14ac:dyDescent="0.25">
      <c r="A144" s="51"/>
      <c r="B144" s="52"/>
      <c r="C144" s="53"/>
      <c r="D144" s="88">
        <f t="shared" si="11"/>
        <v>0</v>
      </c>
      <c r="E144" s="55"/>
      <c r="F144" s="55"/>
      <c r="G144" s="55"/>
      <c r="H144" s="55"/>
      <c r="I144" s="56"/>
      <c r="J144" s="86"/>
      <c r="K144" s="57"/>
      <c r="L144" s="55"/>
      <c r="M144" s="87"/>
      <c r="N144" s="58">
        <f>IF(M144="","",VLOOKUP(M144,コード!$A$2:$C$338,2,FALSE))</f>
      </c>
      <c r="O144" s="59">
        <f t="shared" si="8"/>
      </c>
      <c r="P144" s="59"/>
      <c r="Q144" s="34">
        <f t="shared" si="9"/>
      </c>
      <c r="R144" s="60">
        <f t="shared" si="10"/>
        <v>0</v>
      </c>
    </row>
    <row r="145" ht="19.5" customHeight="1" spans="1:18" x14ac:dyDescent="0.25">
      <c r="A145" s="51"/>
      <c r="B145" s="52"/>
      <c r="C145" s="53"/>
      <c r="D145" s="88">
        <f t="shared" si="11"/>
        <v>0</v>
      </c>
      <c r="E145" s="55"/>
      <c r="F145" s="55"/>
      <c r="G145" s="55"/>
      <c r="H145" s="55"/>
      <c r="I145" s="56"/>
      <c r="J145" s="86"/>
      <c r="K145" s="57"/>
      <c r="L145" s="55"/>
      <c r="M145" s="87"/>
      <c r="N145" s="58">
        <f>IF(M145="","",VLOOKUP(M145,コード!$A$2:$C$338,2,FALSE))</f>
      </c>
      <c r="O145" s="59">
        <f t="shared" si="8"/>
      </c>
      <c r="P145" s="59"/>
      <c r="Q145" s="34">
        <f t="shared" si="9"/>
      </c>
      <c r="R145" s="60">
        <f t="shared" si="10"/>
        <v>0</v>
      </c>
    </row>
    <row r="146" ht="19.5" customHeight="1" spans="1:18" x14ac:dyDescent="0.25">
      <c r="A146" s="51"/>
      <c r="B146" s="52"/>
      <c r="C146" s="53"/>
      <c r="D146" s="88">
        <f t="shared" si="11"/>
        <v>0</v>
      </c>
      <c r="E146" s="55"/>
      <c r="F146" s="55"/>
      <c r="G146" s="55"/>
      <c r="H146" s="55"/>
      <c r="I146" s="56"/>
      <c r="J146" s="86"/>
      <c r="K146" s="57"/>
      <c r="L146" s="55"/>
      <c r="M146" s="87"/>
      <c r="N146" s="58">
        <f>IF(M146="","",VLOOKUP(M146,コード!$A$2:$C$338,2,FALSE))</f>
      </c>
      <c r="O146" s="59">
        <f t="shared" si="8"/>
      </c>
      <c r="P146" s="59"/>
      <c r="Q146" s="34">
        <f t="shared" si="9"/>
      </c>
      <c r="R146" s="60">
        <f t="shared" si="10"/>
        <v>0</v>
      </c>
    </row>
    <row r="147" ht="19.5" customHeight="1" spans="1:18" x14ac:dyDescent="0.25">
      <c r="A147" s="51"/>
      <c r="B147" s="52"/>
      <c r="C147" s="53"/>
      <c r="D147" s="88">
        <f t="shared" si="11"/>
        <v>0</v>
      </c>
      <c r="E147" s="55"/>
      <c r="F147" s="55"/>
      <c r="G147" s="55"/>
      <c r="H147" s="55"/>
      <c r="I147" s="56"/>
      <c r="J147" s="86"/>
      <c r="K147" s="57"/>
      <c r="L147" s="55"/>
      <c r="M147" s="87"/>
      <c r="N147" s="58">
        <f>IF(M147="","",VLOOKUP(M147,コード!$A$2:$C$338,2,FALSE))</f>
      </c>
      <c r="O147" s="59">
        <f t="shared" ref="O147:O210" si="12">IF(E147="","","【" &amp;E147 &amp;"】") &amp; K147 &amp; IF(G147="","","［" &amp; G147 &amp;"］") &amp; I147</f>
      </c>
      <c r="P147" s="59"/>
      <c r="Q147" s="34">
        <f t="shared" si="9"/>
      </c>
      <c r="R147" s="60">
        <f t="shared" si="10"/>
        <v>0</v>
      </c>
    </row>
    <row r="148" ht="19.5" customHeight="1" spans="1:18" x14ac:dyDescent="0.25">
      <c r="A148" s="51"/>
      <c r="B148" s="52"/>
      <c r="C148" s="53"/>
      <c r="D148" s="88">
        <f t="shared" si="11"/>
        <v>0</v>
      </c>
      <c r="E148" s="55"/>
      <c r="F148" s="55"/>
      <c r="G148" s="55"/>
      <c r="H148" s="55"/>
      <c r="I148" s="56"/>
      <c r="J148" s="86"/>
      <c r="K148" s="57"/>
      <c r="L148" s="55"/>
      <c r="M148" s="87"/>
      <c r="N148" s="58">
        <f>IF(M148="","",VLOOKUP(M148,コード!$A$2:$C$338,2,FALSE))</f>
      </c>
      <c r="O148" s="59">
        <f t="shared" si="12"/>
      </c>
      <c r="P148" s="59"/>
      <c r="Q148" s="34">
        <f t="shared" ref="Q148:Q211" si="13">M148&amp;J148</f>
      </c>
      <c r="R148" s="60">
        <f t="shared" ref="R148:R211" si="14">B148+C148</f>
        <v>0</v>
      </c>
    </row>
    <row r="149" ht="19.5" customHeight="1" spans="1:18" x14ac:dyDescent="0.25">
      <c r="A149" s="51"/>
      <c r="B149" s="52"/>
      <c r="C149" s="53"/>
      <c r="D149" s="88">
        <f t="shared" si="11"/>
        <v>0</v>
      </c>
      <c r="E149" s="55"/>
      <c r="F149" s="55"/>
      <c r="G149" s="55"/>
      <c r="H149" s="55"/>
      <c r="I149" s="56"/>
      <c r="J149" s="86"/>
      <c r="K149" s="57"/>
      <c r="L149" s="55"/>
      <c r="M149" s="87"/>
      <c r="N149" s="58">
        <f>IF(M149="","",VLOOKUP(M149,コード!$A$2:$C$338,2,FALSE))</f>
      </c>
      <c r="O149" s="59">
        <f t="shared" si="12"/>
      </c>
      <c r="P149" s="59"/>
      <c r="Q149" s="34">
        <f t="shared" si="13"/>
      </c>
      <c r="R149" s="60">
        <f t="shared" si="14"/>
        <v>0</v>
      </c>
    </row>
    <row r="150" ht="19.5" customHeight="1" spans="1:18" x14ac:dyDescent="0.25">
      <c r="A150" s="51"/>
      <c r="B150" s="52"/>
      <c r="C150" s="53"/>
      <c r="D150" s="88">
        <f t="shared" si="11"/>
        <v>0</v>
      </c>
      <c r="E150" s="55"/>
      <c r="F150" s="55"/>
      <c r="G150" s="55"/>
      <c r="H150" s="55"/>
      <c r="I150" s="56"/>
      <c r="J150" s="86"/>
      <c r="K150" s="57"/>
      <c r="L150" s="55"/>
      <c r="M150" s="87"/>
      <c r="N150" s="58">
        <f>IF(M150="","",VLOOKUP(M150,コード!$A$2:$C$338,2,FALSE))</f>
      </c>
      <c r="O150" s="59">
        <f t="shared" si="12"/>
      </c>
      <c r="P150" s="59"/>
      <c r="Q150" s="34">
        <f t="shared" si="13"/>
      </c>
      <c r="R150" s="60">
        <f t="shared" si="14"/>
        <v>0</v>
      </c>
    </row>
    <row r="151" ht="19.5" customHeight="1" spans="1:18" x14ac:dyDescent="0.25">
      <c r="A151" s="51"/>
      <c r="B151" s="52"/>
      <c r="C151" s="53"/>
      <c r="D151" s="88">
        <f t="shared" si="11"/>
        <v>0</v>
      </c>
      <c r="E151" s="55"/>
      <c r="F151" s="55"/>
      <c r="G151" s="55"/>
      <c r="H151" s="55"/>
      <c r="I151" s="56"/>
      <c r="J151" s="86"/>
      <c r="K151" s="57"/>
      <c r="L151" s="55"/>
      <c r="M151" s="87"/>
      <c r="N151" s="58">
        <f>IF(M151="","",VLOOKUP(M151,コード!$A$2:$C$338,2,FALSE))</f>
      </c>
      <c r="O151" s="59">
        <f t="shared" si="12"/>
      </c>
      <c r="P151" s="59"/>
      <c r="Q151" s="34">
        <f t="shared" si="13"/>
      </c>
      <c r="R151" s="60">
        <f t="shared" si="14"/>
        <v>0</v>
      </c>
    </row>
    <row r="152" ht="19.5" customHeight="1" spans="1:18" x14ac:dyDescent="0.25">
      <c r="A152" s="51"/>
      <c r="B152" s="52"/>
      <c r="C152" s="53"/>
      <c r="D152" s="88">
        <f t="shared" si="11"/>
        <v>0</v>
      </c>
      <c r="E152" s="55"/>
      <c r="F152" s="55"/>
      <c r="G152" s="55"/>
      <c r="H152" s="55"/>
      <c r="I152" s="56"/>
      <c r="J152" s="86"/>
      <c r="K152" s="57"/>
      <c r="L152" s="55"/>
      <c r="M152" s="87"/>
      <c r="N152" s="58">
        <f>IF(M152="","",VLOOKUP(M152,コード!$A$2:$C$338,2,FALSE))</f>
      </c>
      <c r="O152" s="59">
        <f t="shared" si="12"/>
      </c>
      <c r="P152" s="59"/>
      <c r="Q152" s="34">
        <f t="shared" si="13"/>
      </c>
      <c r="R152" s="60">
        <f t="shared" si="14"/>
        <v>0</v>
      </c>
    </row>
    <row r="153" ht="19.5" customHeight="1" spans="1:18" x14ac:dyDescent="0.25">
      <c r="A153" s="51"/>
      <c r="B153" s="52"/>
      <c r="C153" s="53"/>
      <c r="D153" s="88">
        <f t="shared" si="11"/>
        <v>0</v>
      </c>
      <c r="E153" s="55"/>
      <c r="F153" s="55"/>
      <c r="G153" s="55"/>
      <c r="H153" s="55"/>
      <c r="I153" s="56"/>
      <c r="J153" s="86"/>
      <c r="K153" s="57"/>
      <c r="L153" s="55"/>
      <c r="M153" s="87"/>
      <c r="N153" s="58">
        <f>IF(M153="","",VLOOKUP(M153,コード!$A$2:$C$338,2,FALSE))</f>
      </c>
      <c r="O153" s="59">
        <f t="shared" si="12"/>
      </c>
      <c r="P153" s="59"/>
      <c r="Q153" s="34">
        <f t="shared" si="13"/>
      </c>
      <c r="R153" s="60">
        <f t="shared" si="14"/>
        <v>0</v>
      </c>
    </row>
    <row r="154" ht="19.5" customHeight="1" spans="1:18" x14ac:dyDescent="0.25">
      <c r="A154" s="51"/>
      <c r="B154" s="52"/>
      <c r="C154" s="53"/>
      <c r="D154" s="88">
        <f t="shared" si="11"/>
        <v>0</v>
      </c>
      <c r="E154" s="55"/>
      <c r="F154" s="55"/>
      <c r="G154" s="55"/>
      <c r="H154" s="55"/>
      <c r="I154" s="56"/>
      <c r="J154" s="86"/>
      <c r="K154" s="57"/>
      <c r="L154" s="55"/>
      <c r="M154" s="87"/>
      <c r="N154" s="58">
        <f>IF(M154="","",VLOOKUP(M154,コード!$A$2:$C$338,2,FALSE))</f>
      </c>
      <c r="O154" s="59">
        <f t="shared" si="12"/>
      </c>
      <c r="P154" s="59"/>
      <c r="Q154" s="34">
        <f t="shared" si="13"/>
      </c>
      <c r="R154" s="60">
        <f t="shared" si="14"/>
        <v>0</v>
      </c>
    </row>
    <row r="155" ht="19.5" customHeight="1" spans="1:18" x14ac:dyDescent="0.25">
      <c r="A155" s="51"/>
      <c r="B155" s="52"/>
      <c r="C155" s="53"/>
      <c r="D155" s="88">
        <f t="shared" si="11"/>
        <v>0</v>
      </c>
      <c r="E155" s="55"/>
      <c r="F155" s="55"/>
      <c r="G155" s="55"/>
      <c r="H155" s="55"/>
      <c r="I155" s="56"/>
      <c r="J155" s="86"/>
      <c r="K155" s="57"/>
      <c r="L155" s="55"/>
      <c r="M155" s="87"/>
      <c r="N155" s="58">
        <f>IF(M155="","",VLOOKUP(M155,コード!$A$2:$C$338,2,FALSE))</f>
      </c>
      <c r="O155" s="59">
        <f t="shared" si="12"/>
      </c>
      <c r="P155" s="59"/>
      <c r="Q155" s="34">
        <f t="shared" si="13"/>
      </c>
      <c r="R155" s="60">
        <f t="shared" si="14"/>
        <v>0</v>
      </c>
    </row>
    <row r="156" ht="19.5" customHeight="1" spans="1:18" x14ac:dyDescent="0.25">
      <c r="A156" s="51"/>
      <c r="B156" s="52"/>
      <c r="C156" s="53"/>
      <c r="D156" s="88">
        <f t="shared" si="11"/>
        <v>0</v>
      </c>
      <c r="E156" s="55"/>
      <c r="F156" s="55"/>
      <c r="G156" s="55"/>
      <c r="H156" s="55"/>
      <c r="I156" s="56"/>
      <c r="J156" s="86"/>
      <c r="K156" s="57"/>
      <c r="L156" s="55"/>
      <c r="M156" s="87"/>
      <c r="N156" s="58">
        <f>IF(M156="","",VLOOKUP(M156,コード!$A$2:$C$338,2,FALSE))</f>
      </c>
      <c r="O156" s="59">
        <f t="shared" si="12"/>
      </c>
      <c r="P156" s="59"/>
      <c r="Q156" s="34">
        <f t="shared" si="13"/>
      </c>
      <c r="R156" s="60">
        <f t="shared" si="14"/>
        <v>0</v>
      </c>
    </row>
    <row r="157" ht="19.5" customHeight="1" spans="1:18" x14ac:dyDescent="0.25">
      <c r="A157" s="51"/>
      <c r="B157" s="52"/>
      <c r="C157" s="53"/>
      <c r="D157" s="88">
        <f t="shared" si="11"/>
        <v>0</v>
      </c>
      <c r="E157" s="55"/>
      <c r="F157" s="55"/>
      <c r="G157" s="55"/>
      <c r="H157" s="55"/>
      <c r="I157" s="56"/>
      <c r="J157" s="86"/>
      <c r="K157" s="57"/>
      <c r="L157" s="55"/>
      <c r="M157" s="87"/>
      <c r="N157" s="58">
        <f>IF(M157="","",VLOOKUP(M157,コード!$A$2:$C$338,2,FALSE))</f>
      </c>
      <c r="O157" s="59">
        <f t="shared" si="12"/>
      </c>
      <c r="P157" s="59"/>
      <c r="Q157" s="34">
        <f t="shared" si="13"/>
      </c>
      <c r="R157" s="60">
        <f t="shared" si="14"/>
        <v>0</v>
      </c>
    </row>
    <row r="158" ht="19.5" customHeight="1" spans="1:18" x14ac:dyDescent="0.25">
      <c r="A158" s="51"/>
      <c r="B158" s="52"/>
      <c r="C158" s="53"/>
      <c r="D158" s="88">
        <f t="shared" si="11"/>
        <v>0</v>
      </c>
      <c r="E158" s="55"/>
      <c r="F158" s="55"/>
      <c r="G158" s="55"/>
      <c r="H158" s="55"/>
      <c r="I158" s="56"/>
      <c r="J158" s="86"/>
      <c r="K158" s="57"/>
      <c r="L158" s="55"/>
      <c r="M158" s="87"/>
      <c r="N158" s="58">
        <f>IF(M158="","",VLOOKUP(M158,コード!$A$2:$C$338,2,FALSE))</f>
      </c>
      <c r="O158" s="59">
        <f t="shared" si="12"/>
      </c>
      <c r="P158" s="59"/>
      <c r="Q158" s="34">
        <f t="shared" si="13"/>
      </c>
      <c r="R158" s="60">
        <f t="shared" si="14"/>
        <v>0</v>
      </c>
    </row>
    <row r="159" ht="19.5" customHeight="1" spans="1:18" x14ac:dyDescent="0.25">
      <c r="A159" s="51"/>
      <c r="B159" s="52"/>
      <c r="C159" s="53"/>
      <c r="D159" s="88">
        <f t="shared" si="11"/>
        <v>0</v>
      </c>
      <c r="E159" s="55"/>
      <c r="F159" s="55"/>
      <c r="G159" s="55"/>
      <c r="H159" s="55"/>
      <c r="I159" s="56"/>
      <c r="J159" s="86"/>
      <c r="K159" s="57"/>
      <c r="L159" s="55"/>
      <c r="M159" s="87"/>
      <c r="N159" s="58">
        <f>IF(M159="","",VLOOKUP(M159,コード!$A$2:$C$338,2,FALSE))</f>
      </c>
      <c r="O159" s="59">
        <f t="shared" si="12"/>
      </c>
      <c r="P159" s="59"/>
      <c r="Q159" s="34">
        <f t="shared" si="13"/>
      </c>
      <c r="R159" s="60">
        <f t="shared" si="14"/>
        <v>0</v>
      </c>
    </row>
    <row r="160" ht="19.5" customHeight="1" spans="1:18" x14ac:dyDescent="0.25">
      <c r="A160" s="51"/>
      <c r="B160" s="52"/>
      <c r="C160" s="53"/>
      <c r="D160" s="88">
        <f t="shared" si="11"/>
        <v>0</v>
      </c>
      <c r="E160" s="55"/>
      <c r="F160" s="55"/>
      <c r="G160" s="55"/>
      <c r="H160" s="55"/>
      <c r="I160" s="56"/>
      <c r="J160" s="86"/>
      <c r="K160" s="57"/>
      <c r="L160" s="55"/>
      <c r="M160" s="87"/>
      <c r="N160" s="58">
        <f>IF(M160="","",VLOOKUP(M160,コード!$A$2:$C$338,2,FALSE))</f>
      </c>
      <c r="O160" s="59">
        <f t="shared" si="12"/>
      </c>
      <c r="P160" s="59"/>
      <c r="Q160" s="34">
        <f t="shared" si="13"/>
      </c>
      <c r="R160" s="60">
        <f t="shared" si="14"/>
        <v>0</v>
      </c>
    </row>
    <row r="161" ht="19.5" customHeight="1" spans="1:18" x14ac:dyDescent="0.25">
      <c r="A161" s="51"/>
      <c r="B161" s="52"/>
      <c r="C161" s="53"/>
      <c r="D161" s="88">
        <f t="shared" si="11"/>
        <v>0</v>
      </c>
      <c r="E161" s="55"/>
      <c r="F161" s="55"/>
      <c r="G161" s="55"/>
      <c r="H161" s="55"/>
      <c r="I161" s="56"/>
      <c r="J161" s="86"/>
      <c r="K161" s="57"/>
      <c r="L161" s="55"/>
      <c r="M161" s="87"/>
      <c r="N161" s="58">
        <f>IF(M161="","",VLOOKUP(M161,コード!$A$2:$C$338,2,FALSE))</f>
      </c>
      <c r="O161" s="59">
        <f t="shared" si="12"/>
      </c>
      <c r="P161" s="59"/>
      <c r="Q161" s="34">
        <f t="shared" si="13"/>
      </c>
      <c r="R161" s="60">
        <f t="shared" si="14"/>
        <v>0</v>
      </c>
    </row>
    <row r="162" ht="19.5" customHeight="1" spans="1:18" x14ac:dyDescent="0.25">
      <c r="A162" s="51"/>
      <c r="B162" s="52"/>
      <c r="C162" s="53"/>
      <c r="D162" s="88">
        <f t="shared" si="11"/>
        <v>0</v>
      </c>
      <c r="E162" s="55"/>
      <c r="F162" s="55"/>
      <c r="G162" s="55"/>
      <c r="H162" s="55"/>
      <c r="I162" s="56"/>
      <c r="J162" s="86"/>
      <c r="K162" s="57"/>
      <c r="L162" s="55"/>
      <c r="M162" s="87"/>
      <c r="N162" s="58">
        <f>IF(M162="","",VLOOKUP(M162,コード!$A$2:$C$338,2,FALSE))</f>
      </c>
      <c r="O162" s="59">
        <f t="shared" si="12"/>
      </c>
      <c r="P162" s="59"/>
      <c r="Q162" s="34">
        <f t="shared" si="13"/>
      </c>
      <c r="R162" s="60">
        <f t="shared" si="14"/>
        <v>0</v>
      </c>
    </row>
    <row r="163" ht="19.5" customHeight="1" spans="1:18" x14ac:dyDescent="0.25">
      <c r="A163" s="51"/>
      <c r="B163" s="52"/>
      <c r="C163" s="53"/>
      <c r="D163" s="88">
        <f t="shared" si="11"/>
        <v>0</v>
      </c>
      <c r="E163" s="55"/>
      <c r="F163" s="55"/>
      <c r="G163" s="55"/>
      <c r="H163" s="55"/>
      <c r="I163" s="56"/>
      <c r="J163" s="86"/>
      <c r="K163" s="57"/>
      <c r="L163" s="55"/>
      <c r="M163" s="87"/>
      <c r="N163" s="58">
        <f>IF(M163="","",VLOOKUP(M163,コード!$A$2:$C$338,2,FALSE))</f>
      </c>
      <c r="O163" s="59">
        <f t="shared" si="12"/>
      </c>
      <c r="P163" s="59"/>
      <c r="Q163" s="34">
        <f t="shared" si="13"/>
      </c>
      <c r="R163" s="60">
        <f t="shared" si="14"/>
        <v>0</v>
      </c>
    </row>
    <row r="164" ht="19.5" customHeight="1" spans="1:18" x14ac:dyDescent="0.25">
      <c r="A164" s="51"/>
      <c r="B164" s="52"/>
      <c r="C164" s="53"/>
      <c r="D164" s="88">
        <f t="shared" si="11"/>
        <v>0</v>
      </c>
      <c r="E164" s="55"/>
      <c r="F164" s="55"/>
      <c r="G164" s="55"/>
      <c r="H164" s="55"/>
      <c r="I164" s="56"/>
      <c r="J164" s="86"/>
      <c r="K164" s="57"/>
      <c r="L164" s="55"/>
      <c r="M164" s="87"/>
      <c r="N164" s="58">
        <f>IF(M164="","",VLOOKUP(M164,コード!$A$2:$C$338,2,FALSE))</f>
      </c>
      <c r="O164" s="59">
        <f t="shared" si="12"/>
      </c>
      <c r="P164" s="59"/>
      <c r="Q164" s="34">
        <f t="shared" si="13"/>
      </c>
      <c r="R164" s="60">
        <f t="shared" si="14"/>
        <v>0</v>
      </c>
    </row>
    <row r="165" ht="19.5" customHeight="1" spans="1:18" x14ac:dyDescent="0.25">
      <c r="A165" s="51"/>
      <c r="B165" s="52"/>
      <c r="C165" s="53"/>
      <c r="D165" s="88">
        <f t="shared" si="11"/>
        <v>0</v>
      </c>
      <c r="E165" s="55"/>
      <c r="F165" s="55"/>
      <c r="G165" s="55"/>
      <c r="H165" s="55"/>
      <c r="I165" s="56"/>
      <c r="J165" s="86"/>
      <c r="K165" s="57"/>
      <c r="L165" s="55"/>
      <c r="M165" s="87"/>
      <c r="N165" s="58">
        <f>IF(M165="","",VLOOKUP(M165,コード!$A$2:$C$338,2,FALSE))</f>
      </c>
      <c r="O165" s="59">
        <f t="shared" si="12"/>
      </c>
      <c r="P165" s="59"/>
      <c r="Q165" s="34">
        <f t="shared" si="13"/>
      </c>
      <c r="R165" s="60">
        <f t="shared" si="14"/>
        <v>0</v>
      </c>
    </row>
    <row r="166" ht="19.5" customHeight="1" spans="1:18" x14ac:dyDescent="0.25">
      <c r="A166" s="51"/>
      <c r="B166" s="52"/>
      <c r="C166" s="53"/>
      <c r="D166" s="88">
        <f t="shared" si="11"/>
        <v>0</v>
      </c>
      <c r="E166" s="55"/>
      <c r="F166" s="55"/>
      <c r="G166" s="55"/>
      <c r="H166" s="55"/>
      <c r="I166" s="56"/>
      <c r="J166" s="86"/>
      <c r="K166" s="57"/>
      <c r="L166" s="55"/>
      <c r="M166" s="87"/>
      <c r="N166" s="58">
        <f>IF(M166="","",VLOOKUP(M166,コード!$A$2:$C$338,2,FALSE))</f>
      </c>
      <c r="O166" s="59">
        <f t="shared" si="12"/>
      </c>
      <c r="P166" s="59"/>
      <c r="Q166" s="34">
        <f t="shared" si="13"/>
      </c>
      <c r="R166" s="60">
        <f t="shared" si="14"/>
        <v>0</v>
      </c>
    </row>
    <row r="167" ht="19.5" customHeight="1" spans="1:18" x14ac:dyDescent="0.25">
      <c r="A167" s="51"/>
      <c r="B167" s="52"/>
      <c r="C167" s="53"/>
      <c r="D167" s="88">
        <f t="shared" si="11"/>
        <v>0</v>
      </c>
      <c r="E167" s="55"/>
      <c r="F167" s="55"/>
      <c r="G167" s="55"/>
      <c r="H167" s="55"/>
      <c r="I167" s="56"/>
      <c r="J167" s="86"/>
      <c r="K167" s="57"/>
      <c r="L167" s="55"/>
      <c r="M167" s="87"/>
      <c r="N167" s="58">
        <f>IF(M167="","",VLOOKUP(M167,コード!$A$2:$C$338,2,FALSE))</f>
      </c>
      <c r="O167" s="59">
        <f t="shared" si="12"/>
      </c>
      <c r="P167" s="59"/>
      <c r="Q167" s="34">
        <f t="shared" si="13"/>
      </c>
      <c r="R167" s="60">
        <f t="shared" si="14"/>
        <v>0</v>
      </c>
    </row>
    <row r="168" ht="19.5" customHeight="1" spans="1:18" x14ac:dyDescent="0.25">
      <c r="A168" s="51"/>
      <c r="B168" s="52"/>
      <c r="C168" s="53"/>
      <c r="D168" s="88">
        <f t="shared" si="11"/>
        <v>0</v>
      </c>
      <c r="E168" s="55"/>
      <c r="F168" s="55"/>
      <c r="G168" s="55"/>
      <c r="H168" s="55"/>
      <c r="I168" s="56"/>
      <c r="J168" s="86"/>
      <c r="K168" s="57"/>
      <c r="L168" s="55"/>
      <c r="M168" s="87"/>
      <c r="N168" s="58">
        <f>IF(M168="","",VLOOKUP(M168,コード!$A$2:$C$338,2,FALSE))</f>
      </c>
      <c r="O168" s="59">
        <f t="shared" si="12"/>
      </c>
      <c r="P168" s="59"/>
      <c r="Q168" s="34">
        <f t="shared" si="13"/>
      </c>
      <c r="R168" s="60">
        <f t="shared" si="14"/>
        <v>0</v>
      </c>
    </row>
    <row r="169" ht="19.5" customHeight="1" spans="1:18" x14ac:dyDescent="0.25">
      <c r="A169" s="51"/>
      <c r="B169" s="52"/>
      <c r="C169" s="53"/>
      <c r="D169" s="88">
        <f t="shared" si="11"/>
        <v>0</v>
      </c>
      <c r="E169" s="55"/>
      <c r="F169" s="55"/>
      <c r="G169" s="55"/>
      <c r="H169" s="55"/>
      <c r="I169" s="56"/>
      <c r="J169" s="86"/>
      <c r="K169" s="57"/>
      <c r="L169" s="55"/>
      <c r="M169" s="87"/>
      <c r="N169" s="58">
        <f>IF(M169="","",VLOOKUP(M169,コード!$A$2:$C$338,2,FALSE))</f>
      </c>
      <c r="O169" s="59">
        <f t="shared" si="12"/>
      </c>
      <c r="P169" s="59"/>
      <c r="Q169" s="34">
        <f t="shared" si="13"/>
      </c>
      <c r="R169" s="60">
        <f t="shared" si="14"/>
        <v>0</v>
      </c>
    </row>
    <row r="170" ht="19.5" customHeight="1" spans="1:18" x14ac:dyDescent="0.25">
      <c r="A170" s="51"/>
      <c r="B170" s="52"/>
      <c r="C170" s="53"/>
      <c r="D170" s="88">
        <f t="shared" ref="D170:D233" si="15">ROUNDUP((B170+C170)/8,3)</f>
        <v>0</v>
      </c>
      <c r="E170" s="55"/>
      <c r="F170" s="55"/>
      <c r="G170" s="55"/>
      <c r="H170" s="55"/>
      <c r="I170" s="56"/>
      <c r="J170" s="86"/>
      <c r="K170" s="57"/>
      <c r="L170" s="55"/>
      <c r="M170" s="87"/>
      <c r="N170" s="58">
        <f>IF(M170="","",VLOOKUP(M170,コード!$A$2:$C$338,2,FALSE))</f>
      </c>
      <c r="O170" s="59">
        <f t="shared" si="12"/>
      </c>
      <c r="P170" s="59"/>
      <c r="Q170" s="34">
        <f t="shared" si="13"/>
      </c>
      <c r="R170" s="60">
        <f t="shared" si="14"/>
        <v>0</v>
      </c>
    </row>
    <row r="171" ht="19.5" customHeight="1" spans="1:18" x14ac:dyDescent="0.25">
      <c r="A171" s="51"/>
      <c r="B171" s="52"/>
      <c r="C171" s="53"/>
      <c r="D171" s="88">
        <f t="shared" si="15"/>
        <v>0</v>
      </c>
      <c r="E171" s="55"/>
      <c r="F171" s="55"/>
      <c r="G171" s="55"/>
      <c r="H171" s="55"/>
      <c r="I171" s="56"/>
      <c r="J171" s="86"/>
      <c r="K171" s="57"/>
      <c r="L171" s="55"/>
      <c r="M171" s="87"/>
      <c r="N171" s="58">
        <f>IF(M171="","",VLOOKUP(M171,コード!$A$2:$C$338,2,FALSE))</f>
      </c>
      <c r="O171" s="59">
        <f t="shared" si="12"/>
      </c>
      <c r="P171" s="59"/>
      <c r="Q171" s="34">
        <f t="shared" si="13"/>
      </c>
      <c r="R171" s="60">
        <f t="shared" si="14"/>
        <v>0</v>
      </c>
    </row>
    <row r="172" ht="19.5" customHeight="1" spans="1:18" x14ac:dyDescent="0.25">
      <c r="A172" s="51"/>
      <c r="B172" s="52"/>
      <c r="C172" s="53"/>
      <c r="D172" s="88">
        <f t="shared" si="15"/>
        <v>0</v>
      </c>
      <c r="E172" s="55"/>
      <c r="F172" s="55"/>
      <c r="G172" s="55"/>
      <c r="H172" s="55"/>
      <c r="I172" s="56"/>
      <c r="J172" s="86"/>
      <c r="K172" s="57"/>
      <c r="L172" s="55"/>
      <c r="M172" s="87"/>
      <c r="N172" s="58">
        <f>IF(M172="","",VLOOKUP(M172,コード!$A$2:$C$338,2,FALSE))</f>
      </c>
      <c r="O172" s="59">
        <f t="shared" si="12"/>
      </c>
      <c r="P172" s="59"/>
      <c r="Q172" s="34">
        <f t="shared" si="13"/>
      </c>
      <c r="R172" s="60">
        <f t="shared" si="14"/>
        <v>0</v>
      </c>
    </row>
    <row r="173" ht="19.5" customHeight="1" spans="1:18" x14ac:dyDescent="0.25">
      <c r="A173" s="51"/>
      <c r="B173" s="52"/>
      <c r="C173" s="53"/>
      <c r="D173" s="88">
        <f t="shared" si="15"/>
        <v>0</v>
      </c>
      <c r="E173" s="55"/>
      <c r="F173" s="55"/>
      <c r="G173" s="55"/>
      <c r="H173" s="55"/>
      <c r="I173" s="56"/>
      <c r="J173" s="86"/>
      <c r="K173" s="57"/>
      <c r="L173" s="55"/>
      <c r="M173" s="87"/>
      <c r="N173" s="58">
        <f>IF(M173="","",VLOOKUP(M173,コード!$A$2:$C$338,2,FALSE))</f>
      </c>
      <c r="O173" s="59">
        <f t="shared" si="12"/>
      </c>
      <c r="P173" s="59"/>
      <c r="Q173" s="34">
        <f t="shared" si="13"/>
      </c>
      <c r="R173" s="60">
        <f t="shared" si="14"/>
        <v>0</v>
      </c>
    </row>
    <row r="174" ht="19.5" customHeight="1" spans="1:18" x14ac:dyDescent="0.25">
      <c r="A174" s="51"/>
      <c r="B174" s="52"/>
      <c r="C174" s="53"/>
      <c r="D174" s="88">
        <f t="shared" si="15"/>
        <v>0</v>
      </c>
      <c r="E174" s="55"/>
      <c r="F174" s="55"/>
      <c r="G174" s="55"/>
      <c r="H174" s="55"/>
      <c r="I174" s="56"/>
      <c r="J174" s="86"/>
      <c r="K174" s="57"/>
      <c r="L174" s="55"/>
      <c r="M174" s="87"/>
      <c r="N174" s="58">
        <f>IF(M174="","",VLOOKUP(M174,コード!$A$2:$C$338,2,FALSE))</f>
      </c>
      <c r="O174" s="59">
        <f t="shared" si="12"/>
      </c>
      <c r="P174" s="59"/>
      <c r="Q174" s="34">
        <f t="shared" si="13"/>
      </c>
      <c r="R174" s="60">
        <f t="shared" si="14"/>
        <v>0</v>
      </c>
    </row>
    <row r="175" ht="19.5" customHeight="1" spans="1:18" x14ac:dyDescent="0.25">
      <c r="A175" s="51"/>
      <c r="B175" s="52"/>
      <c r="C175" s="53"/>
      <c r="D175" s="88">
        <f t="shared" si="15"/>
        <v>0</v>
      </c>
      <c r="E175" s="55"/>
      <c r="F175" s="55"/>
      <c r="G175" s="55"/>
      <c r="H175" s="55"/>
      <c r="I175" s="56"/>
      <c r="J175" s="86"/>
      <c r="K175" s="57"/>
      <c r="L175" s="55"/>
      <c r="M175" s="87"/>
      <c r="N175" s="58">
        <f>IF(M175="","",VLOOKUP(M175,コード!$A$2:$C$338,2,FALSE))</f>
      </c>
      <c r="O175" s="59">
        <f t="shared" si="12"/>
      </c>
      <c r="P175" s="59"/>
      <c r="Q175" s="34">
        <f t="shared" si="13"/>
      </c>
      <c r="R175" s="60">
        <f t="shared" si="14"/>
        <v>0</v>
      </c>
    </row>
    <row r="176" ht="19.5" customHeight="1" spans="1:18" x14ac:dyDescent="0.25">
      <c r="A176" s="51"/>
      <c r="B176" s="52"/>
      <c r="C176" s="53"/>
      <c r="D176" s="88">
        <f t="shared" si="15"/>
        <v>0</v>
      </c>
      <c r="E176" s="55"/>
      <c r="F176" s="55"/>
      <c r="G176" s="55"/>
      <c r="H176" s="55"/>
      <c r="I176" s="56"/>
      <c r="J176" s="86"/>
      <c r="K176" s="57"/>
      <c r="L176" s="55"/>
      <c r="M176" s="87"/>
      <c r="N176" s="58">
        <f>IF(M176="","",VLOOKUP(M176,コード!$A$2:$C$338,2,FALSE))</f>
      </c>
      <c r="O176" s="59">
        <f t="shared" si="12"/>
      </c>
      <c r="P176" s="59"/>
      <c r="Q176" s="34">
        <f t="shared" si="13"/>
      </c>
      <c r="R176" s="60">
        <f t="shared" si="14"/>
        <v>0</v>
      </c>
    </row>
    <row r="177" ht="19.5" customHeight="1" spans="1:18" x14ac:dyDescent="0.25">
      <c r="A177" s="51"/>
      <c r="B177" s="52"/>
      <c r="C177" s="53"/>
      <c r="D177" s="88">
        <f t="shared" si="15"/>
        <v>0</v>
      </c>
      <c r="E177" s="55"/>
      <c r="F177" s="55"/>
      <c r="G177" s="55"/>
      <c r="H177" s="55"/>
      <c r="I177" s="56"/>
      <c r="J177" s="86"/>
      <c r="K177" s="57"/>
      <c r="L177" s="55"/>
      <c r="M177" s="87"/>
      <c r="N177" s="58">
        <f>IF(M177="","",VLOOKUP(M177,コード!$A$2:$C$338,2,FALSE))</f>
      </c>
      <c r="O177" s="59">
        <f t="shared" si="12"/>
      </c>
      <c r="P177" s="59"/>
      <c r="Q177" s="34">
        <f t="shared" si="13"/>
      </c>
      <c r="R177" s="60">
        <f t="shared" si="14"/>
        <v>0</v>
      </c>
    </row>
    <row r="178" ht="19.5" customHeight="1" spans="1:18" x14ac:dyDescent="0.25">
      <c r="A178" s="51"/>
      <c r="B178" s="52"/>
      <c r="C178" s="53"/>
      <c r="D178" s="88">
        <f t="shared" si="15"/>
        <v>0</v>
      </c>
      <c r="E178" s="55"/>
      <c r="F178" s="55"/>
      <c r="G178" s="55"/>
      <c r="H178" s="55"/>
      <c r="I178" s="56"/>
      <c r="J178" s="86"/>
      <c r="K178" s="57"/>
      <c r="L178" s="55"/>
      <c r="M178" s="87"/>
      <c r="N178" s="58">
        <f>IF(M178="","",VLOOKUP(M178,コード!$A$2:$C$338,2,FALSE))</f>
      </c>
      <c r="O178" s="59">
        <f t="shared" si="12"/>
      </c>
      <c r="P178" s="59"/>
      <c r="Q178" s="34">
        <f t="shared" si="13"/>
      </c>
      <c r="R178" s="60">
        <f t="shared" si="14"/>
        <v>0</v>
      </c>
    </row>
    <row r="179" ht="19.5" customHeight="1" spans="1:18" x14ac:dyDescent="0.25">
      <c r="A179" s="51"/>
      <c r="B179" s="52"/>
      <c r="C179" s="53"/>
      <c r="D179" s="88">
        <f t="shared" si="15"/>
        <v>0</v>
      </c>
      <c r="E179" s="55"/>
      <c r="F179" s="55"/>
      <c r="G179" s="55"/>
      <c r="H179" s="55"/>
      <c r="I179" s="56"/>
      <c r="J179" s="86"/>
      <c r="K179" s="57"/>
      <c r="L179" s="55"/>
      <c r="M179" s="87"/>
      <c r="N179" s="58">
        <f>IF(M179="","",VLOOKUP(M179,コード!$A$2:$C$338,2,FALSE))</f>
      </c>
      <c r="O179" s="59">
        <f t="shared" si="12"/>
      </c>
      <c r="P179" s="59"/>
      <c r="Q179" s="34">
        <f t="shared" si="13"/>
      </c>
      <c r="R179" s="60">
        <f t="shared" si="14"/>
        <v>0</v>
      </c>
    </row>
    <row r="180" ht="19.5" customHeight="1" spans="1:18" x14ac:dyDescent="0.25">
      <c r="A180" s="51"/>
      <c r="B180" s="52"/>
      <c r="C180" s="53"/>
      <c r="D180" s="88">
        <f t="shared" si="15"/>
        <v>0</v>
      </c>
      <c r="E180" s="55"/>
      <c r="F180" s="55"/>
      <c r="G180" s="55"/>
      <c r="H180" s="55"/>
      <c r="I180" s="56"/>
      <c r="J180" s="86"/>
      <c r="K180" s="57"/>
      <c r="L180" s="55"/>
      <c r="M180" s="87"/>
      <c r="N180" s="58">
        <f>IF(M180="","",VLOOKUP(M180,コード!$A$2:$C$338,2,FALSE))</f>
      </c>
      <c r="O180" s="59">
        <f t="shared" si="12"/>
      </c>
      <c r="P180" s="59"/>
      <c r="Q180" s="34">
        <f t="shared" si="13"/>
      </c>
      <c r="R180" s="60">
        <f t="shared" si="14"/>
        <v>0</v>
      </c>
    </row>
    <row r="181" ht="19.5" customHeight="1" spans="1:18" x14ac:dyDescent="0.25">
      <c r="A181" s="51"/>
      <c r="B181" s="52"/>
      <c r="C181" s="53"/>
      <c r="D181" s="88">
        <f t="shared" si="15"/>
        <v>0</v>
      </c>
      <c r="E181" s="55"/>
      <c r="F181" s="55"/>
      <c r="G181" s="55"/>
      <c r="H181" s="55"/>
      <c r="I181" s="56"/>
      <c r="J181" s="86"/>
      <c r="K181" s="57"/>
      <c r="L181" s="55"/>
      <c r="M181" s="87"/>
      <c r="N181" s="58">
        <f>IF(M181="","",VLOOKUP(M181,コード!$A$2:$C$338,2,FALSE))</f>
      </c>
      <c r="O181" s="59">
        <f t="shared" si="12"/>
      </c>
      <c r="P181" s="59"/>
      <c r="Q181" s="34">
        <f t="shared" si="13"/>
      </c>
      <c r="R181" s="60">
        <f t="shared" si="14"/>
        <v>0</v>
      </c>
    </row>
    <row r="182" ht="19.5" customHeight="1" spans="1:18" x14ac:dyDescent="0.25">
      <c r="A182" s="51"/>
      <c r="B182" s="52"/>
      <c r="C182" s="53"/>
      <c r="D182" s="88">
        <f t="shared" si="15"/>
        <v>0</v>
      </c>
      <c r="E182" s="55"/>
      <c r="F182" s="55"/>
      <c r="G182" s="55"/>
      <c r="H182" s="55"/>
      <c r="I182" s="56"/>
      <c r="J182" s="86"/>
      <c r="K182" s="57"/>
      <c r="L182" s="55"/>
      <c r="M182" s="87"/>
      <c r="N182" s="58">
        <f>IF(M182="","",VLOOKUP(M182,コード!$A$2:$C$338,2,FALSE))</f>
      </c>
      <c r="O182" s="59">
        <f t="shared" si="12"/>
      </c>
      <c r="P182" s="59"/>
      <c r="Q182" s="34">
        <f t="shared" si="13"/>
      </c>
      <c r="R182" s="60">
        <f t="shared" si="14"/>
        <v>0</v>
      </c>
    </row>
    <row r="183" ht="19.5" customHeight="1" spans="1:18" x14ac:dyDescent="0.25">
      <c r="A183" s="51"/>
      <c r="B183" s="52"/>
      <c r="C183" s="53"/>
      <c r="D183" s="88">
        <f t="shared" si="15"/>
        <v>0</v>
      </c>
      <c r="E183" s="55"/>
      <c r="F183" s="55"/>
      <c r="G183" s="55"/>
      <c r="H183" s="55"/>
      <c r="I183" s="56"/>
      <c r="J183" s="86"/>
      <c r="K183" s="57"/>
      <c r="L183" s="55"/>
      <c r="M183" s="87"/>
      <c r="N183" s="58">
        <f>IF(M183="","",VLOOKUP(M183,コード!$A$2:$C$338,2,FALSE))</f>
      </c>
      <c r="O183" s="59">
        <f t="shared" si="12"/>
      </c>
      <c r="P183" s="59"/>
      <c r="Q183" s="34">
        <f t="shared" si="13"/>
      </c>
      <c r="R183" s="60">
        <f t="shared" si="14"/>
        <v>0</v>
      </c>
    </row>
    <row r="184" ht="19.5" customHeight="1" spans="1:18" x14ac:dyDescent="0.25">
      <c r="A184" s="51"/>
      <c r="B184" s="52"/>
      <c r="C184" s="53"/>
      <c r="D184" s="88">
        <f t="shared" si="15"/>
        <v>0</v>
      </c>
      <c r="E184" s="55"/>
      <c r="F184" s="55"/>
      <c r="G184" s="55"/>
      <c r="H184" s="55"/>
      <c r="I184" s="56"/>
      <c r="J184" s="86"/>
      <c r="K184" s="57"/>
      <c r="L184" s="55"/>
      <c r="M184" s="87"/>
      <c r="N184" s="58">
        <f>IF(M184="","",VLOOKUP(M184,コード!$A$2:$C$338,2,FALSE))</f>
      </c>
      <c r="O184" s="59">
        <f t="shared" si="12"/>
      </c>
      <c r="P184" s="59"/>
      <c r="Q184" s="34">
        <f t="shared" si="13"/>
      </c>
      <c r="R184" s="60">
        <f t="shared" si="14"/>
        <v>0</v>
      </c>
    </row>
    <row r="185" ht="19.5" customHeight="1" spans="1:18" x14ac:dyDescent="0.25">
      <c r="A185" s="51"/>
      <c r="B185" s="52"/>
      <c r="C185" s="53"/>
      <c r="D185" s="88">
        <f t="shared" si="15"/>
        <v>0</v>
      </c>
      <c r="E185" s="55"/>
      <c r="F185" s="55"/>
      <c r="G185" s="55"/>
      <c r="H185" s="55"/>
      <c r="I185" s="56"/>
      <c r="J185" s="86"/>
      <c r="K185" s="57"/>
      <c r="L185" s="55"/>
      <c r="M185" s="87"/>
      <c r="N185" s="58">
        <f>IF(M185="","",VLOOKUP(M185,コード!$A$2:$C$338,2,FALSE))</f>
      </c>
      <c r="O185" s="59">
        <f t="shared" si="12"/>
      </c>
      <c r="P185" s="59"/>
      <c r="Q185" s="34">
        <f t="shared" si="13"/>
      </c>
      <c r="R185" s="60">
        <f t="shared" si="14"/>
        <v>0</v>
      </c>
    </row>
    <row r="186" ht="19.5" customHeight="1" spans="1:18" x14ac:dyDescent="0.25">
      <c r="A186" s="51"/>
      <c r="B186" s="52"/>
      <c r="C186" s="53"/>
      <c r="D186" s="88">
        <f t="shared" si="15"/>
        <v>0</v>
      </c>
      <c r="E186" s="55"/>
      <c r="F186" s="55"/>
      <c r="G186" s="55"/>
      <c r="H186" s="55"/>
      <c r="I186" s="56"/>
      <c r="J186" s="86"/>
      <c r="K186" s="57"/>
      <c r="L186" s="55"/>
      <c r="M186" s="87"/>
      <c r="N186" s="58">
        <f>IF(M186="","",VLOOKUP(M186,コード!$A$2:$C$338,2,FALSE))</f>
      </c>
      <c r="O186" s="59">
        <f t="shared" si="12"/>
      </c>
      <c r="P186" s="59"/>
      <c r="Q186" s="34">
        <f t="shared" si="13"/>
      </c>
      <c r="R186" s="60">
        <f t="shared" si="14"/>
        <v>0</v>
      </c>
    </row>
    <row r="187" ht="19.5" customHeight="1" spans="1:18" x14ac:dyDescent="0.25">
      <c r="A187" s="51"/>
      <c r="B187" s="52"/>
      <c r="C187" s="53"/>
      <c r="D187" s="88">
        <f t="shared" si="15"/>
        <v>0</v>
      </c>
      <c r="E187" s="55"/>
      <c r="F187" s="55"/>
      <c r="G187" s="55"/>
      <c r="H187" s="55"/>
      <c r="I187" s="56"/>
      <c r="J187" s="86"/>
      <c r="K187" s="57"/>
      <c r="L187" s="55"/>
      <c r="M187" s="87"/>
      <c r="N187" s="58">
        <f>IF(M187="","",VLOOKUP(M187,コード!$A$2:$C$338,2,FALSE))</f>
      </c>
      <c r="O187" s="59">
        <f t="shared" si="12"/>
      </c>
      <c r="P187" s="59"/>
      <c r="Q187" s="34">
        <f t="shared" si="13"/>
      </c>
      <c r="R187" s="60">
        <f t="shared" si="14"/>
        <v>0</v>
      </c>
    </row>
    <row r="188" ht="19.5" customHeight="1" spans="1:18" x14ac:dyDescent="0.25">
      <c r="A188" s="51"/>
      <c r="B188" s="52"/>
      <c r="C188" s="53"/>
      <c r="D188" s="88">
        <f t="shared" si="15"/>
        <v>0</v>
      </c>
      <c r="E188" s="55"/>
      <c r="F188" s="55"/>
      <c r="G188" s="55"/>
      <c r="H188" s="55"/>
      <c r="I188" s="56"/>
      <c r="J188" s="86"/>
      <c r="K188" s="57"/>
      <c r="L188" s="55"/>
      <c r="M188" s="87"/>
      <c r="N188" s="58">
        <f>IF(M188="","",VLOOKUP(M188,コード!$A$2:$C$338,2,FALSE))</f>
      </c>
      <c r="O188" s="59">
        <f t="shared" si="12"/>
      </c>
      <c r="P188" s="59"/>
      <c r="Q188" s="34">
        <f t="shared" si="13"/>
      </c>
      <c r="R188" s="60">
        <f t="shared" si="14"/>
        <v>0</v>
      </c>
    </row>
    <row r="189" ht="19.5" customHeight="1" spans="1:18" x14ac:dyDescent="0.25">
      <c r="A189" s="51"/>
      <c r="B189" s="52"/>
      <c r="C189" s="53"/>
      <c r="D189" s="88">
        <f t="shared" si="15"/>
        <v>0</v>
      </c>
      <c r="E189" s="55"/>
      <c r="F189" s="55"/>
      <c r="G189" s="55"/>
      <c r="H189" s="55"/>
      <c r="I189" s="56"/>
      <c r="J189" s="86"/>
      <c r="K189" s="57"/>
      <c r="L189" s="55"/>
      <c r="M189" s="87"/>
      <c r="N189" s="58">
        <f>IF(M189="","",VLOOKUP(M189,コード!$A$2:$C$338,2,FALSE))</f>
      </c>
      <c r="O189" s="59">
        <f t="shared" si="12"/>
      </c>
      <c r="P189" s="59"/>
      <c r="Q189" s="34">
        <f t="shared" si="13"/>
      </c>
      <c r="R189" s="60">
        <f t="shared" si="14"/>
        <v>0</v>
      </c>
    </row>
    <row r="190" ht="19.5" customHeight="1" spans="1:18" x14ac:dyDescent="0.25">
      <c r="A190" s="51"/>
      <c r="B190" s="52"/>
      <c r="C190" s="53"/>
      <c r="D190" s="88">
        <f t="shared" si="15"/>
        <v>0</v>
      </c>
      <c r="E190" s="55"/>
      <c r="F190" s="55"/>
      <c r="G190" s="55"/>
      <c r="H190" s="55"/>
      <c r="I190" s="56"/>
      <c r="J190" s="86"/>
      <c r="K190" s="57"/>
      <c r="L190" s="55"/>
      <c r="M190" s="87"/>
      <c r="N190" s="58">
        <f>IF(M190="","",VLOOKUP(M190,コード!$A$2:$C$338,2,FALSE))</f>
      </c>
      <c r="O190" s="59">
        <f t="shared" si="12"/>
      </c>
      <c r="P190" s="59"/>
      <c r="Q190" s="34">
        <f t="shared" si="13"/>
      </c>
      <c r="R190" s="60">
        <f t="shared" si="14"/>
        <v>0</v>
      </c>
    </row>
    <row r="191" ht="19.5" customHeight="1" spans="1:18" x14ac:dyDescent="0.25">
      <c r="A191" s="51"/>
      <c r="B191" s="52"/>
      <c r="C191" s="53"/>
      <c r="D191" s="88">
        <f t="shared" si="15"/>
        <v>0</v>
      </c>
      <c r="E191" s="55"/>
      <c r="F191" s="55"/>
      <c r="G191" s="55"/>
      <c r="H191" s="55"/>
      <c r="I191" s="56"/>
      <c r="J191" s="86"/>
      <c r="K191" s="57"/>
      <c r="L191" s="55"/>
      <c r="M191" s="87"/>
      <c r="N191" s="58">
        <f>IF(M191="","",VLOOKUP(M191,コード!$A$2:$C$338,2,FALSE))</f>
      </c>
      <c r="O191" s="59">
        <f t="shared" si="12"/>
      </c>
      <c r="P191" s="59"/>
      <c r="Q191" s="34">
        <f t="shared" si="13"/>
      </c>
      <c r="R191" s="60">
        <f t="shared" si="14"/>
        <v>0</v>
      </c>
    </row>
    <row r="192" ht="19.5" customHeight="1" spans="1:18" x14ac:dyDescent="0.25">
      <c r="A192" s="51"/>
      <c r="B192" s="52"/>
      <c r="C192" s="53"/>
      <c r="D192" s="88">
        <f t="shared" si="15"/>
        <v>0</v>
      </c>
      <c r="E192" s="55"/>
      <c r="F192" s="55"/>
      <c r="G192" s="55"/>
      <c r="H192" s="55"/>
      <c r="I192" s="56"/>
      <c r="J192" s="86"/>
      <c r="K192" s="57"/>
      <c r="L192" s="55"/>
      <c r="M192" s="87"/>
      <c r="N192" s="58">
        <f>IF(M192="","",VLOOKUP(M192,コード!$A$2:$C$338,2,FALSE))</f>
      </c>
      <c r="O192" s="59">
        <f t="shared" si="12"/>
      </c>
      <c r="P192" s="59"/>
      <c r="Q192" s="34">
        <f t="shared" si="13"/>
      </c>
      <c r="R192" s="60">
        <f t="shared" si="14"/>
        <v>0</v>
      </c>
    </row>
    <row r="193" ht="19.5" customHeight="1" spans="1:18" x14ac:dyDescent="0.25">
      <c r="A193" s="51"/>
      <c r="B193" s="52"/>
      <c r="C193" s="53"/>
      <c r="D193" s="88">
        <f t="shared" si="15"/>
        <v>0</v>
      </c>
      <c r="E193" s="55"/>
      <c r="F193" s="55"/>
      <c r="G193" s="55"/>
      <c r="H193" s="55"/>
      <c r="I193" s="56"/>
      <c r="J193" s="86"/>
      <c r="K193" s="57"/>
      <c r="L193" s="55"/>
      <c r="M193" s="87"/>
      <c r="N193" s="58">
        <f>IF(M193="","",VLOOKUP(M193,コード!$A$2:$C$338,2,FALSE))</f>
      </c>
      <c r="O193" s="59">
        <f t="shared" si="12"/>
      </c>
      <c r="P193" s="59"/>
      <c r="Q193" s="34">
        <f t="shared" si="13"/>
      </c>
      <c r="R193" s="60">
        <f t="shared" si="14"/>
        <v>0</v>
      </c>
    </row>
    <row r="194" ht="19.5" customHeight="1" spans="1:18" x14ac:dyDescent="0.25">
      <c r="A194" s="51"/>
      <c r="B194" s="52"/>
      <c r="C194" s="53"/>
      <c r="D194" s="88">
        <f t="shared" si="15"/>
        <v>0</v>
      </c>
      <c r="E194" s="55"/>
      <c r="F194" s="55"/>
      <c r="G194" s="55"/>
      <c r="H194" s="55"/>
      <c r="I194" s="56"/>
      <c r="J194" s="86"/>
      <c r="K194" s="57"/>
      <c r="L194" s="55"/>
      <c r="M194" s="87"/>
      <c r="N194" s="58">
        <f>IF(M194="","",VLOOKUP(M194,コード!$A$2:$C$338,2,FALSE))</f>
      </c>
      <c r="O194" s="59">
        <f t="shared" si="12"/>
      </c>
      <c r="P194" s="59"/>
      <c r="Q194" s="34">
        <f t="shared" si="13"/>
      </c>
      <c r="R194" s="60">
        <f t="shared" si="14"/>
        <v>0</v>
      </c>
    </row>
    <row r="195" ht="19.5" customHeight="1" spans="1:18" x14ac:dyDescent="0.25">
      <c r="A195" s="51"/>
      <c r="B195" s="52"/>
      <c r="C195" s="53"/>
      <c r="D195" s="88">
        <f t="shared" si="15"/>
        <v>0</v>
      </c>
      <c r="E195" s="55"/>
      <c r="F195" s="55"/>
      <c r="G195" s="55"/>
      <c r="H195" s="55"/>
      <c r="I195" s="56"/>
      <c r="J195" s="86"/>
      <c r="K195" s="57"/>
      <c r="L195" s="55"/>
      <c r="M195" s="87"/>
      <c r="N195" s="58">
        <f>IF(M195="","",VLOOKUP(M195,コード!$A$2:$C$338,2,FALSE))</f>
      </c>
      <c r="O195" s="59">
        <f t="shared" si="12"/>
      </c>
      <c r="P195" s="59"/>
      <c r="Q195" s="34">
        <f t="shared" si="13"/>
      </c>
      <c r="R195" s="60">
        <f t="shared" si="14"/>
        <v>0</v>
      </c>
    </row>
    <row r="196" ht="19.5" customHeight="1" spans="1:18" x14ac:dyDescent="0.25">
      <c r="A196" s="51"/>
      <c r="B196" s="52"/>
      <c r="C196" s="53"/>
      <c r="D196" s="88">
        <f t="shared" si="15"/>
        <v>0</v>
      </c>
      <c r="E196" s="55"/>
      <c r="F196" s="55"/>
      <c r="G196" s="55"/>
      <c r="H196" s="55"/>
      <c r="I196" s="56"/>
      <c r="J196" s="86"/>
      <c r="K196" s="57"/>
      <c r="L196" s="55"/>
      <c r="M196" s="87"/>
      <c r="N196" s="58">
        <f>IF(M196="","",VLOOKUP(M196,コード!$A$2:$C$338,2,FALSE))</f>
      </c>
      <c r="O196" s="59">
        <f t="shared" si="12"/>
      </c>
      <c r="P196" s="59"/>
      <c r="Q196" s="34">
        <f t="shared" si="13"/>
      </c>
      <c r="R196" s="60">
        <f t="shared" si="14"/>
        <v>0</v>
      </c>
    </row>
    <row r="197" ht="19.5" customHeight="1" spans="1:18" x14ac:dyDescent="0.25">
      <c r="A197" s="51"/>
      <c r="B197" s="52"/>
      <c r="C197" s="53"/>
      <c r="D197" s="88">
        <f t="shared" si="15"/>
        <v>0</v>
      </c>
      <c r="E197" s="55"/>
      <c r="F197" s="55"/>
      <c r="G197" s="55"/>
      <c r="H197" s="55"/>
      <c r="I197" s="56"/>
      <c r="J197" s="86"/>
      <c r="K197" s="57"/>
      <c r="L197" s="55"/>
      <c r="M197" s="87"/>
      <c r="N197" s="58">
        <f>IF(M197="","",VLOOKUP(M197,コード!$A$2:$C$338,2,FALSE))</f>
      </c>
      <c r="O197" s="59">
        <f t="shared" si="12"/>
      </c>
      <c r="P197" s="59"/>
      <c r="Q197" s="34">
        <f t="shared" si="13"/>
      </c>
      <c r="R197" s="60">
        <f t="shared" si="14"/>
        <v>0</v>
      </c>
    </row>
    <row r="198" ht="19.5" customHeight="1" spans="1:18" x14ac:dyDescent="0.25">
      <c r="A198" s="51"/>
      <c r="B198" s="52"/>
      <c r="C198" s="53"/>
      <c r="D198" s="88">
        <f t="shared" si="15"/>
        <v>0</v>
      </c>
      <c r="E198" s="55"/>
      <c r="F198" s="55"/>
      <c r="G198" s="55"/>
      <c r="H198" s="55"/>
      <c r="I198" s="56"/>
      <c r="J198" s="86"/>
      <c r="K198" s="57"/>
      <c r="L198" s="55"/>
      <c r="M198" s="87"/>
      <c r="N198" s="58">
        <f>IF(M198="","",VLOOKUP(M198,コード!$A$2:$C$338,2,FALSE))</f>
      </c>
      <c r="O198" s="59">
        <f t="shared" si="12"/>
      </c>
      <c r="P198" s="59"/>
      <c r="Q198" s="34">
        <f t="shared" si="13"/>
      </c>
      <c r="R198" s="60">
        <f t="shared" si="14"/>
        <v>0</v>
      </c>
    </row>
    <row r="199" ht="19.5" customHeight="1" spans="1:18" x14ac:dyDescent="0.25">
      <c r="A199" s="51"/>
      <c r="B199" s="52"/>
      <c r="C199" s="53"/>
      <c r="D199" s="88">
        <f t="shared" si="15"/>
        <v>0</v>
      </c>
      <c r="E199" s="55"/>
      <c r="F199" s="55"/>
      <c r="G199" s="55"/>
      <c r="H199" s="55"/>
      <c r="I199" s="56"/>
      <c r="J199" s="86"/>
      <c r="K199" s="57"/>
      <c r="L199" s="55"/>
      <c r="M199" s="87"/>
      <c r="N199" s="58">
        <f>IF(M199="","",VLOOKUP(M199,コード!$A$2:$C$338,2,FALSE))</f>
      </c>
      <c r="O199" s="59">
        <f t="shared" si="12"/>
      </c>
      <c r="P199" s="59"/>
      <c r="Q199" s="34">
        <f t="shared" si="13"/>
      </c>
      <c r="R199" s="60">
        <f t="shared" si="14"/>
        <v>0</v>
      </c>
    </row>
    <row r="200" ht="19.5" customHeight="1" spans="1:18" x14ac:dyDescent="0.25">
      <c r="A200" s="51"/>
      <c r="B200" s="52"/>
      <c r="C200" s="53"/>
      <c r="D200" s="88">
        <f t="shared" si="15"/>
        <v>0</v>
      </c>
      <c r="E200" s="55"/>
      <c r="F200" s="55"/>
      <c r="G200" s="55"/>
      <c r="H200" s="55"/>
      <c r="I200" s="56"/>
      <c r="J200" s="86"/>
      <c r="K200" s="57"/>
      <c r="L200" s="55"/>
      <c r="M200" s="87"/>
      <c r="N200" s="58">
        <f>IF(M200="","",VLOOKUP(M200,コード!$A$2:$C$338,2,FALSE))</f>
      </c>
      <c r="O200" s="59">
        <f t="shared" si="12"/>
      </c>
      <c r="P200" s="59"/>
      <c r="Q200" s="34">
        <f t="shared" si="13"/>
      </c>
      <c r="R200" s="60">
        <f t="shared" si="14"/>
        <v>0</v>
      </c>
    </row>
    <row r="201" ht="19.5" customHeight="1" spans="1:18" x14ac:dyDescent="0.25">
      <c r="A201" s="51"/>
      <c r="B201" s="52"/>
      <c r="C201" s="53"/>
      <c r="D201" s="88">
        <f t="shared" si="15"/>
        <v>0</v>
      </c>
      <c r="E201" s="55"/>
      <c r="F201" s="55"/>
      <c r="G201" s="55"/>
      <c r="H201" s="55"/>
      <c r="I201" s="56"/>
      <c r="J201" s="86"/>
      <c r="K201" s="57"/>
      <c r="L201" s="55"/>
      <c r="M201" s="87"/>
      <c r="N201" s="58">
        <f>IF(M201="","",VLOOKUP(M201,コード!$A$2:$C$338,2,FALSE))</f>
      </c>
      <c r="O201" s="59">
        <f t="shared" si="12"/>
      </c>
      <c r="P201" s="59"/>
      <c r="Q201" s="34">
        <f t="shared" si="13"/>
      </c>
      <c r="R201" s="60">
        <f t="shared" si="14"/>
        <v>0</v>
      </c>
    </row>
    <row r="202" ht="19.5" customHeight="1" spans="1:18" x14ac:dyDescent="0.25">
      <c r="A202" s="51"/>
      <c r="B202" s="52"/>
      <c r="C202" s="53"/>
      <c r="D202" s="88">
        <f t="shared" si="15"/>
        <v>0</v>
      </c>
      <c r="E202" s="55"/>
      <c r="F202" s="55"/>
      <c r="G202" s="55"/>
      <c r="H202" s="55"/>
      <c r="I202" s="56"/>
      <c r="J202" s="86"/>
      <c r="K202" s="57"/>
      <c r="L202" s="55"/>
      <c r="M202" s="87"/>
      <c r="N202" s="58">
        <f>IF(M202="","",VLOOKUP(M202,コード!$A$2:$C$338,2,FALSE))</f>
      </c>
      <c r="O202" s="59">
        <f t="shared" si="12"/>
      </c>
      <c r="P202" s="59"/>
      <c r="Q202" s="34">
        <f t="shared" si="13"/>
      </c>
      <c r="R202" s="60">
        <f t="shared" si="14"/>
        <v>0</v>
      </c>
    </row>
    <row r="203" ht="19.5" customHeight="1" spans="1:18" x14ac:dyDescent="0.25">
      <c r="A203" s="51"/>
      <c r="B203" s="52"/>
      <c r="C203" s="53"/>
      <c r="D203" s="88">
        <f t="shared" si="15"/>
        <v>0</v>
      </c>
      <c r="E203" s="55"/>
      <c r="F203" s="55"/>
      <c r="G203" s="55"/>
      <c r="H203" s="55"/>
      <c r="I203" s="56"/>
      <c r="J203" s="86"/>
      <c r="K203" s="57"/>
      <c r="L203" s="55"/>
      <c r="M203" s="87"/>
      <c r="N203" s="58">
        <f>IF(M203="","",VLOOKUP(M203,コード!$A$2:$C$338,2,FALSE))</f>
      </c>
      <c r="O203" s="59">
        <f t="shared" si="12"/>
      </c>
      <c r="P203" s="59"/>
      <c r="Q203" s="34">
        <f t="shared" si="13"/>
      </c>
      <c r="R203" s="60">
        <f t="shared" si="14"/>
        <v>0</v>
      </c>
    </row>
    <row r="204" ht="19.5" customHeight="1" spans="1:18" x14ac:dyDescent="0.25">
      <c r="A204" s="51"/>
      <c r="B204" s="52"/>
      <c r="C204" s="53"/>
      <c r="D204" s="88">
        <f t="shared" si="15"/>
        <v>0</v>
      </c>
      <c r="E204" s="55"/>
      <c r="F204" s="55"/>
      <c r="G204" s="55"/>
      <c r="H204" s="55"/>
      <c r="I204" s="56"/>
      <c r="J204" s="86"/>
      <c r="K204" s="57"/>
      <c r="L204" s="55"/>
      <c r="M204" s="87"/>
      <c r="N204" s="58">
        <f>IF(M204="","",VLOOKUP(M204,コード!$A$2:$C$338,2,FALSE))</f>
      </c>
      <c r="O204" s="59">
        <f t="shared" si="12"/>
      </c>
      <c r="P204" s="59"/>
      <c r="Q204" s="34">
        <f t="shared" si="13"/>
      </c>
      <c r="R204" s="60">
        <f t="shared" si="14"/>
        <v>0</v>
      </c>
    </row>
    <row r="205" ht="19.5" customHeight="1" spans="1:18" x14ac:dyDescent="0.25">
      <c r="A205" s="51"/>
      <c r="B205" s="52"/>
      <c r="C205" s="53"/>
      <c r="D205" s="88">
        <f t="shared" si="15"/>
        <v>0</v>
      </c>
      <c r="E205" s="55"/>
      <c r="F205" s="55"/>
      <c r="G205" s="55"/>
      <c r="H205" s="55"/>
      <c r="I205" s="56"/>
      <c r="J205" s="86"/>
      <c r="K205" s="57"/>
      <c r="L205" s="55"/>
      <c r="M205" s="87"/>
      <c r="N205" s="58">
        <f>IF(M205="","",VLOOKUP(M205,コード!$A$2:$C$338,2,FALSE))</f>
      </c>
      <c r="O205" s="59">
        <f t="shared" si="12"/>
      </c>
      <c r="P205" s="59"/>
      <c r="Q205" s="34">
        <f t="shared" si="13"/>
      </c>
      <c r="R205" s="60">
        <f t="shared" si="14"/>
        <v>0</v>
      </c>
    </row>
    <row r="206" ht="19.5" customHeight="1" spans="1:18" x14ac:dyDescent="0.25">
      <c r="A206" s="51"/>
      <c r="B206" s="52"/>
      <c r="C206" s="53"/>
      <c r="D206" s="88">
        <f t="shared" si="15"/>
        <v>0</v>
      </c>
      <c r="E206" s="55"/>
      <c r="F206" s="55"/>
      <c r="G206" s="55"/>
      <c r="H206" s="55"/>
      <c r="I206" s="56"/>
      <c r="J206" s="86"/>
      <c r="K206" s="57"/>
      <c r="L206" s="55"/>
      <c r="M206" s="87"/>
      <c r="N206" s="58">
        <f>IF(M206="","",VLOOKUP(M206,コード!$A$2:$C$338,2,FALSE))</f>
      </c>
      <c r="O206" s="59">
        <f t="shared" si="12"/>
      </c>
      <c r="P206" s="59"/>
      <c r="Q206" s="34">
        <f t="shared" si="13"/>
      </c>
      <c r="R206" s="60">
        <f t="shared" si="14"/>
        <v>0</v>
      </c>
    </row>
    <row r="207" ht="19.5" customHeight="1" spans="1:18" x14ac:dyDescent="0.25">
      <c r="A207" s="51"/>
      <c r="B207" s="52"/>
      <c r="C207" s="53"/>
      <c r="D207" s="88">
        <f t="shared" si="15"/>
        <v>0</v>
      </c>
      <c r="E207" s="55"/>
      <c r="F207" s="55"/>
      <c r="G207" s="55"/>
      <c r="H207" s="55"/>
      <c r="I207" s="56"/>
      <c r="J207" s="86"/>
      <c r="K207" s="57"/>
      <c r="L207" s="55"/>
      <c r="M207" s="87"/>
      <c r="N207" s="58">
        <f>IF(M207="","",VLOOKUP(M207,コード!$A$2:$C$338,2,FALSE))</f>
      </c>
      <c r="O207" s="59">
        <f t="shared" si="12"/>
      </c>
      <c r="P207" s="59"/>
      <c r="Q207" s="34">
        <f t="shared" si="13"/>
      </c>
      <c r="R207" s="60">
        <f t="shared" si="14"/>
        <v>0</v>
      </c>
    </row>
    <row r="208" ht="19.5" customHeight="1" spans="1:18" x14ac:dyDescent="0.25">
      <c r="A208" s="51"/>
      <c r="B208" s="52"/>
      <c r="C208" s="53"/>
      <c r="D208" s="88">
        <f t="shared" si="15"/>
        <v>0</v>
      </c>
      <c r="E208" s="55"/>
      <c r="F208" s="55"/>
      <c r="G208" s="55"/>
      <c r="H208" s="55"/>
      <c r="I208" s="56"/>
      <c r="J208" s="86"/>
      <c r="K208" s="57"/>
      <c r="L208" s="55"/>
      <c r="M208" s="87"/>
      <c r="N208" s="58">
        <f>IF(M208="","",VLOOKUP(M208,コード!$A$2:$C$338,2,FALSE))</f>
      </c>
      <c r="O208" s="59">
        <f t="shared" si="12"/>
      </c>
      <c r="P208" s="59"/>
      <c r="Q208" s="34">
        <f t="shared" si="13"/>
      </c>
      <c r="R208" s="60">
        <f t="shared" si="14"/>
        <v>0</v>
      </c>
    </row>
    <row r="209" ht="19.5" customHeight="1" spans="1:18" x14ac:dyDescent="0.25">
      <c r="A209" s="51"/>
      <c r="B209" s="52"/>
      <c r="C209" s="53"/>
      <c r="D209" s="88">
        <f t="shared" si="15"/>
        <v>0</v>
      </c>
      <c r="E209" s="55"/>
      <c r="F209" s="55"/>
      <c r="G209" s="55"/>
      <c r="H209" s="55"/>
      <c r="I209" s="56"/>
      <c r="J209" s="86"/>
      <c r="K209" s="57"/>
      <c r="L209" s="55"/>
      <c r="M209" s="87"/>
      <c r="N209" s="58">
        <f>IF(M209="","",VLOOKUP(M209,コード!$A$2:$C$338,2,FALSE))</f>
      </c>
      <c r="O209" s="59">
        <f t="shared" si="12"/>
      </c>
      <c r="P209" s="59"/>
      <c r="Q209" s="34">
        <f t="shared" si="13"/>
      </c>
      <c r="R209" s="60">
        <f t="shared" si="14"/>
        <v>0</v>
      </c>
    </row>
    <row r="210" ht="19.5" customHeight="1" spans="1:18" x14ac:dyDescent="0.25">
      <c r="A210" s="51"/>
      <c r="B210" s="52"/>
      <c r="C210" s="53"/>
      <c r="D210" s="88">
        <f t="shared" si="15"/>
        <v>0</v>
      </c>
      <c r="E210" s="55"/>
      <c r="F210" s="55"/>
      <c r="G210" s="55"/>
      <c r="H210" s="55"/>
      <c r="I210" s="56"/>
      <c r="J210" s="86"/>
      <c r="K210" s="57"/>
      <c r="L210" s="55"/>
      <c r="M210" s="87"/>
      <c r="N210" s="58">
        <f>IF(M210="","",VLOOKUP(M210,コード!$A$2:$C$338,2,FALSE))</f>
      </c>
      <c r="O210" s="59">
        <f t="shared" si="12"/>
      </c>
      <c r="P210" s="59"/>
      <c r="Q210" s="34">
        <f t="shared" si="13"/>
      </c>
      <c r="R210" s="60">
        <f t="shared" si="14"/>
        <v>0</v>
      </c>
    </row>
    <row r="211" ht="19.5" customHeight="1" spans="1:18" x14ac:dyDescent="0.25">
      <c r="A211" s="51"/>
      <c r="B211" s="52"/>
      <c r="C211" s="53"/>
      <c r="D211" s="88">
        <f t="shared" si="15"/>
        <v>0</v>
      </c>
      <c r="E211" s="55"/>
      <c r="F211" s="55"/>
      <c r="G211" s="55"/>
      <c r="H211" s="55"/>
      <c r="I211" s="56"/>
      <c r="J211" s="86"/>
      <c r="K211" s="57"/>
      <c r="L211" s="55"/>
      <c r="M211" s="87"/>
      <c r="N211" s="58">
        <f>IF(M211="","",VLOOKUP(M211,コード!$A$2:$C$338,2,FALSE))</f>
      </c>
      <c r="O211" s="59">
        <f t="shared" ref="O211:O274" si="16">IF(E211="","","【" &amp;E211 &amp;"】") &amp; K211 &amp; IF(G211="","","［" &amp; G211 &amp;"］") &amp; I211</f>
      </c>
      <c r="P211" s="59"/>
      <c r="Q211" s="34">
        <f t="shared" si="13"/>
      </c>
      <c r="R211" s="60">
        <f t="shared" si="14"/>
        <v>0</v>
      </c>
    </row>
    <row r="212" ht="19.5" customHeight="1" spans="1:18" x14ac:dyDescent="0.25">
      <c r="A212" s="51"/>
      <c r="B212" s="52"/>
      <c r="C212" s="53"/>
      <c r="D212" s="88">
        <f t="shared" si="15"/>
        <v>0</v>
      </c>
      <c r="E212" s="55"/>
      <c r="F212" s="55"/>
      <c r="G212" s="55"/>
      <c r="H212" s="55"/>
      <c r="I212" s="56"/>
      <c r="J212" s="86"/>
      <c r="K212" s="57"/>
      <c r="L212" s="55"/>
      <c r="M212" s="87"/>
      <c r="N212" s="58">
        <f>IF(M212="","",VLOOKUP(M212,コード!$A$2:$C$338,2,FALSE))</f>
      </c>
      <c r="O212" s="59">
        <f t="shared" si="16"/>
      </c>
      <c r="P212" s="59"/>
      <c r="Q212" s="34">
        <f t="shared" ref="Q212:Q275" si="17">M212&amp;J212</f>
      </c>
      <c r="R212" s="60">
        <f t="shared" ref="R212:R275" si="18">B212+C212</f>
        <v>0</v>
      </c>
    </row>
    <row r="213" ht="19.5" customHeight="1" spans="1:18" x14ac:dyDescent="0.25">
      <c r="A213" s="51"/>
      <c r="B213" s="52"/>
      <c r="C213" s="53"/>
      <c r="D213" s="88">
        <f t="shared" si="15"/>
        <v>0</v>
      </c>
      <c r="E213" s="55"/>
      <c r="F213" s="55"/>
      <c r="G213" s="55"/>
      <c r="H213" s="55"/>
      <c r="I213" s="56"/>
      <c r="J213" s="86"/>
      <c r="K213" s="57"/>
      <c r="L213" s="55"/>
      <c r="M213" s="87"/>
      <c r="N213" s="58">
        <f>IF(M213="","",VLOOKUP(M213,コード!$A$2:$C$338,2,FALSE))</f>
      </c>
      <c r="O213" s="59">
        <f t="shared" si="16"/>
      </c>
      <c r="P213" s="59"/>
      <c r="Q213" s="34">
        <f t="shared" si="17"/>
      </c>
      <c r="R213" s="60">
        <f t="shared" si="18"/>
        <v>0</v>
      </c>
    </row>
    <row r="214" ht="19.5" customHeight="1" spans="1:18" x14ac:dyDescent="0.25">
      <c r="A214" s="51"/>
      <c r="B214" s="52"/>
      <c r="C214" s="53"/>
      <c r="D214" s="88">
        <f t="shared" si="15"/>
        <v>0</v>
      </c>
      <c r="E214" s="55"/>
      <c r="F214" s="55"/>
      <c r="G214" s="55"/>
      <c r="H214" s="55"/>
      <c r="I214" s="56"/>
      <c r="J214" s="86"/>
      <c r="K214" s="57"/>
      <c r="L214" s="55"/>
      <c r="M214" s="87"/>
      <c r="N214" s="58">
        <f>IF(M214="","",VLOOKUP(M214,コード!$A$2:$C$338,2,FALSE))</f>
      </c>
      <c r="O214" s="59">
        <f t="shared" si="16"/>
      </c>
      <c r="P214" s="59"/>
      <c r="Q214" s="34">
        <f t="shared" si="17"/>
      </c>
      <c r="R214" s="60">
        <f t="shared" si="18"/>
        <v>0</v>
      </c>
    </row>
    <row r="215" ht="19.5" customHeight="1" spans="1:18" x14ac:dyDescent="0.25">
      <c r="A215" s="51"/>
      <c r="B215" s="52"/>
      <c r="C215" s="53"/>
      <c r="D215" s="88">
        <f t="shared" si="15"/>
        <v>0</v>
      </c>
      <c r="E215" s="55"/>
      <c r="F215" s="55"/>
      <c r="G215" s="55"/>
      <c r="H215" s="55"/>
      <c r="I215" s="56"/>
      <c r="J215" s="86"/>
      <c r="K215" s="57"/>
      <c r="L215" s="55"/>
      <c r="M215" s="87"/>
      <c r="N215" s="58">
        <f>IF(M215="","",VLOOKUP(M215,コード!$A$2:$C$338,2,FALSE))</f>
      </c>
      <c r="O215" s="59">
        <f t="shared" si="16"/>
      </c>
      <c r="P215" s="59"/>
      <c r="Q215" s="34">
        <f t="shared" si="17"/>
      </c>
      <c r="R215" s="60">
        <f t="shared" si="18"/>
        <v>0</v>
      </c>
    </row>
    <row r="216" ht="19.5" customHeight="1" spans="1:18" x14ac:dyDescent="0.25">
      <c r="A216" s="51"/>
      <c r="B216" s="52"/>
      <c r="C216" s="53"/>
      <c r="D216" s="88">
        <f t="shared" si="15"/>
        <v>0</v>
      </c>
      <c r="E216" s="55"/>
      <c r="F216" s="55"/>
      <c r="G216" s="55"/>
      <c r="H216" s="55"/>
      <c r="I216" s="56"/>
      <c r="J216" s="86"/>
      <c r="K216" s="57"/>
      <c r="L216" s="55"/>
      <c r="M216" s="87"/>
      <c r="N216" s="58">
        <f>IF(M216="","",VLOOKUP(M216,コード!$A$2:$C$338,2,FALSE))</f>
      </c>
      <c r="O216" s="59">
        <f t="shared" si="16"/>
      </c>
      <c r="P216" s="59"/>
      <c r="Q216" s="34">
        <f t="shared" si="17"/>
      </c>
      <c r="R216" s="60">
        <f t="shared" si="18"/>
        <v>0</v>
      </c>
    </row>
    <row r="217" ht="19.5" customHeight="1" spans="1:18" x14ac:dyDescent="0.25">
      <c r="A217" s="51"/>
      <c r="B217" s="52"/>
      <c r="C217" s="53"/>
      <c r="D217" s="88">
        <f t="shared" si="15"/>
        <v>0</v>
      </c>
      <c r="E217" s="55"/>
      <c r="F217" s="55"/>
      <c r="G217" s="55"/>
      <c r="H217" s="55"/>
      <c r="I217" s="56"/>
      <c r="J217" s="86"/>
      <c r="K217" s="57"/>
      <c r="L217" s="55"/>
      <c r="M217" s="87"/>
      <c r="N217" s="58">
        <f>IF(M217="","",VLOOKUP(M217,コード!$A$2:$C$338,2,FALSE))</f>
      </c>
      <c r="O217" s="59">
        <f t="shared" si="16"/>
      </c>
      <c r="P217" s="59"/>
      <c r="Q217" s="34">
        <f t="shared" si="17"/>
      </c>
      <c r="R217" s="60">
        <f t="shared" si="18"/>
        <v>0</v>
      </c>
    </row>
    <row r="218" ht="19.5" customHeight="1" spans="1:18" x14ac:dyDescent="0.25">
      <c r="A218" s="51"/>
      <c r="B218" s="52"/>
      <c r="C218" s="53"/>
      <c r="D218" s="88">
        <f t="shared" si="15"/>
        <v>0</v>
      </c>
      <c r="E218" s="55"/>
      <c r="F218" s="55"/>
      <c r="G218" s="55"/>
      <c r="H218" s="55"/>
      <c r="I218" s="56"/>
      <c r="J218" s="86"/>
      <c r="K218" s="57"/>
      <c r="L218" s="55"/>
      <c r="M218" s="87"/>
      <c r="N218" s="58">
        <f>IF(M218="","",VLOOKUP(M218,コード!$A$2:$C$338,2,FALSE))</f>
      </c>
      <c r="O218" s="59">
        <f t="shared" si="16"/>
      </c>
      <c r="P218" s="59"/>
      <c r="Q218" s="34">
        <f t="shared" si="17"/>
      </c>
      <c r="R218" s="60">
        <f t="shared" si="18"/>
        <v>0</v>
      </c>
    </row>
    <row r="219" ht="19.5" customHeight="1" spans="1:18" x14ac:dyDescent="0.25">
      <c r="A219" s="51"/>
      <c r="B219" s="52"/>
      <c r="C219" s="53"/>
      <c r="D219" s="88">
        <f t="shared" si="15"/>
        <v>0</v>
      </c>
      <c r="E219" s="55"/>
      <c r="F219" s="55"/>
      <c r="G219" s="55"/>
      <c r="H219" s="55"/>
      <c r="I219" s="56"/>
      <c r="J219" s="86"/>
      <c r="K219" s="57"/>
      <c r="L219" s="55"/>
      <c r="M219" s="87"/>
      <c r="N219" s="58">
        <f>IF(M219="","",VLOOKUP(M219,コード!$A$2:$C$338,2,FALSE))</f>
      </c>
      <c r="O219" s="59">
        <f t="shared" si="16"/>
      </c>
      <c r="P219" s="59"/>
      <c r="Q219" s="34">
        <f t="shared" si="17"/>
      </c>
      <c r="R219" s="60">
        <f t="shared" si="18"/>
        <v>0</v>
      </c>
    </row>
    <row r="220" ht="19.5" customHeight="1" spans="1:18" x14ac:dyDescent="0.25">
      <c r="A220" s="51"/>
      <c r="B220" s="52"/>
      <c r="C220" s="53"/>
      <c r="D220" s="88">
        <f t="shared" si="15"/>
        <v>0</v>
      </c>
      <c r="E220" s="55"/>
      <c r="F220" s="55"/>
      <c r="G220" s="55"/>
      <c r="H220" s="55"/>
      <c r="I220" s="56"/>
      <c r="J220" s="86"/>
      <c r="K220" s="57"/>
      <c r="L220" s="55"/>
      <c r="M220" s="87"/>
      <c r="N220" s="58">
        <f>IF(M220="","",VLOOKUP(M220,コード!$A$2:$C$338,2,FALSE))</f>
      </c>
      <c r="O220" s="59">
        <f t="shared" si="16"/>
      </c>
      <c r="P220" s="59"/>
      <c r="Q220" s="34">
        <f t="shared" si="17"/>
      </c>
      <c r="R220" s="60">
        <f t="shared" si="18"/>
        <v>0</v>
      </c>
    </row>
    <row r="221" ht="19.5" customHeight="1" spans="1:18" x14ac:dyDescent="0.25">
      <c r="A221" s="51"/>
      <c r="B221" s="52"/>
      <c r="C221" s="53"/>
      <c r="D221" s="88">
        <f t="shared" si="15"/>
        <v>0</v>
      </c>
      <c r="E221" s="55"/>
      <c r="F221" s="55"/>
      <c r="G221" s="55"/>
      <c r="H221" s="55"/>
      <c r="I221" s="56"/>
      <c r="J221" s="86"/>
      <c r="K221" s="57"/>
      <c r="L221" s="55"/>
      <c r="M221" s="87"/>
      <c r="N221" s="58">
        <f>IF(M221="","",VLOOKUP(M221,コード!$A$2:$C$338,2,FALSE))</f>
      </c>
      <c r="O221" s="59">
        <f t="shared" si="16"/>
      </c>
      <c r="P221" s="59"/>
      <c r="Q221" s="34">
        <f t="shared" si="17"/>
      </c>
      <c r="R221" s="60">
        <f t="shared" si="18"/>
        <v>0</v>
      </c>
    </row>
    <row r="222" ht="19.5" customHeight="1" spans="1:18" x14ac:dyDescent="0.25">
      <c r="A222" s="51"/>
      <c r="B222" s="52"/>
      <c r="C222" s="53"/>
      <c r="D222" s="88">
        <f t="shared" si="15"/>
        <v>0</v>
      </c>
      <c r="E222" s="55"/>
      <c r="F222" s="55"/>
      <c r="G222" s="55"/>
      <c r="H222" s="55"/>
      <c r="I222" s="56"/>
      <c r="J222" s="86"/>
      <c r="K222" s="57"/>
      <c r="L222" s="55"/>
      <c r="M222" s="87"/>
      <c r="N222" s="58">
        <f>IF(M222="","",VLOOKUP(M222,コード!$A$2:$C$338,2,FALSE))</f>
      </c>
      <c r="O222" s="59">
        <f t="shared" si="16"/>
      </c>
      <c r="P222" s="59"/>
      <c r="Q222" s="34">
        <f t="shared" si="17"/>
      </c>
      <c r="R222" s="60">
        <f t="shared" si="18"/>
        <v>0</v>
      </c>
    </row>
    <row r="223" ht="19.5" customHeight="1" spans="1:18" x14ac:dyDescent="0.25">
      <c r="A223" s="51"/>
      <c r="B223" s="52"/>
      <c r="C223" s="53"/>
      <c r="D223" s="88">
        <f t="shared" si="15"/>
        <v>0</v>
      </c>
      <c r="E223" s="55"/>
      <c r="F223" s="55"/>
      <c r="G223" s="55"/>
      <c r="H223" s="55"/>
      <c r="I223" s="56"/>
      <c r="J223" s="86"/>
      <c r="K223" s="57"/>
      <c r="L223" s="55"/>
      <c r="M223" s="87"/>
      <c r="N223" s="58">
        <f>IF(M223="","",VLOOKUP(M223,コード!$A$2:$C$338,2,FALSE))</f>
      </c>
      <c r="O223" s="59">
        <f t="shared" si="16"/>
      </c>
      <c r="P223" s="59"/>
      <c r="Q223" s="34">
        <f t="shared" si="17"/>
      </c>
      <c r="R223" s="60">
        <f t="shared" si="18"/>
        <v>0</v>
      </c>
    </row>
    <row r="224" ht="19.5" customHeight="1" spans="1:18" x14ac:dyDescent="0.25">
      <c r="A224" s="51"/>
      <c r="B224" s="52"/>
      <c r="C224" s="53"/>
      <c r="D224" s="88">
        <f t="shared" si="15"/>
        <v>0</v>
      </c>
      <c r="E224" s="55"/>
      <c r="F224" s="55"/>
      <c r="G224" s="55"/>
      <c r="H224" s="55"/>
      <c r="I224" s="56"/>
      <c r="J224" s="86"/>
      <c r="K224" s="57"/>
      <c r="L224" s="55"/>
      <c r="M224" s="87"/>
      <c r="N224" s="58">
        <f>IF(M224="","",VLOOKUP(M224,コード!$A$2:$C$338,2,FALSE))</f>
      </c>
      <c r="O224" s="59">
        <f t="shared" si="16"/>
      </c>
      <c r="P224" s="59"/>
      <c r="Q224" s="34">
        <f t="shared" si="17"/>
      </c>
      <c r="R224" s="60">
        <f t="shared" si="18"/>
        <v>0</v>
      </c>
    </row>
    <row r="225" ht="19.5" customHeight="1" spans="1:18" x14ac:dyDescent="0.25">
      <c r="A225" s="51"/>
      <c r="B225" s="52"/>
      <c r="C225" s="53"/>
      <c r="D225" s="88">
        <f t="shared" si="15"/>
        <v>0</v>
      </c>
      <c r="E225" s="55"/>
      <c r="F225" s="55"/>
      <c r="G225" s="55"/>
      <c r="H225" s="55"/>
      <c r="I225" s="56"/>
      <c r="J225" s="86"/>
      <c r="K225" s="57"/>
      <c r="L225" s="55"/>
      <c r="M225" s="87"/>
      <c r="N225" s="58">
        <f>IF(M225="","",VLOOKUP(M225,コード!$A$2:$C$338,2,FALSE))</f>
      </c>
      <c r="O225" s="59">
        <f t="shared" si="16"/>
      </c>
      <c r="P225" s="59"/>
      <c r="Q225" s="34">
        <f t="shared" si="17"/>
      </c>
      <c r="R225" s="60">
        <f t="shared" si="18"/>
        <v>0</v>
      </c>
    </row>
    <row r="226" ht="19.5" customHeight="1" spans="1:18" x14ac:dyDescent="0.25">
      <c r="A226" s="51"/>
      <c r="B226" s="52"/>
      <c r="C226" s="53"/>
      <c r="D226" s="88">
        <f t="shared" si="15"/>
        <v>0</v>
      </c>
      <c r="E226" s="55"/>
      <c r="F226" s="55"/>
      <c r="G226" s="55"/>
      <c r="H226" s="55"/>
      <c r="I226" s="56"/>
      <c r="J226" s="86"/>
      <c r="K226" s="57"/>
      <c r="L226" s="55"/>
      <c r="M226" s="87"/>
      <c r="N226" s="58">
        <f>IF(M226="","",VLOOKUP(M226,コード!$A$2:$C$338,2,FALSE))</f>
      </c>
      <c r="O226" s="59">
        <f t="shared" si="16"/>
      </c>
      <c r="P226" s="59"/>
      <c r="Q226" s="34">
        <f t="shared" si="17"/>
      </c>
      <c r="R226" s="60">
        <f t="shared" si="18"/>
        <v>0</v>
      </c>
    </row>
    <row r="227" ht="19.5" customHeight="1" spans="1:18" x14ac:dyDescent="0.25">
      <c r="A227" s="51"/>
      <c r="B227" s="52"/>
      <c r="C227" s="53"/>
      <c r="D227" s="88">
        <f t="shared" si="15"/>
        <v>0</v>
      </c>
      <c r="E227" s="55"/>
      <c r="F227" s="55"/>
      <c r="G227" s="55"/>
      <c r="H227" s="55"/>
      <c r="I227" s="56"/>
      <c r="J227" s="86"/>
      <c r="K227" s="57"/>
      <c r="L227" s="55"/>
      <c r="M227" s="87"/>
      <c r="N227" s="58">
        <f>IF(M227="","",VLOOKUP(M227,コード!$A$2:$C$338,2,FALSE))</f>
      </c>
      <c r="O227" s="59">
        <f t="shared" si="16"/>
      </c>
      <c r="P227" s="59"/>
      <c r="Q227" s="34">
        <f t="shared" si="17"/>
      </c>
      <c r="R227" s="60">
        <f t="shared" si="18"/>
        <v>0</v>
      </c>
    </row>
    <row r="228" ht="19.5" customHeight="1" spans="1:18" x14ac:dyDescent="0.25">
      <c r="A228" s="51"/>
      <c r="B228" s="52"/>
      <c r="C228" s="53"/>
      <c r="D228" s="88">
        <f t="shared" si="15"/>
        <v>0</v>
      </c>
      <c r="E228" s="55"/>
      <c r="F228" s="55"/>
      <c r="G228" s="55"/>
      <c r="H228" s="55"/>
      <c r="I228" s="56"/>
      <c r="J228" s="86"/>
      <c r="K228" s="57"/>
      <c r="L228" s="55"/>
      <c r="M228" s="87"/>
      <c r="N228" s="58">
        <f>IF(M228="","",VLOOKUP(M228,コード!$A$2:$C$338,2,FALSE))</f>
      </c>
      <c r="O228" s="59">
        <f t="shared" si="16"/>
      </c>
      <c r="P228" s="59"/>
      <c r="Q228" s="34">
        <f t="shared" si="17"/>
      </c>
      <c r="R228" s="60">
        <f t="shared" si="18"/>
        <v>0</v>
      </c>
    </row>
    <row r="229" ht="19.5" customHeight="1" spans="1:18" x14ac:dyDescent="0.25">
      <c r="A229" s="51"/>
      <c r="B229" s="52"/>
      <c r="C229" s="53"/>
      <c r="D229" s="88">
        <f t="shared" si="15"/>
        <v>0</v>
      </c>
      <c r="E229" s="55"/>
      <c r="F229" s="55"/>
      <c r="G229" s="55"/>
      <c r="H229" s="55"/>
      <c r="I229" s="56"/>
      <c r="J229" s="86"/>
      <c r="K229" s="57"/>
      <c r="L229" s="55"/>
      <c r="M229" s="87"/>
      <c r="N229" s="58">
        <f>IF(M229="","",VLOOKUP(M229,コード!$A$2:$C$338,2,FALSE))</f>
      </c>
      <c r="O229" s="59">
        <f t="shared" si="16"/>
      </c>
      <c r="P229" s="59"/>
      <c r="Q229" s="34">
        <f t="shared" si="17"/>
      </c>
      <c r="R229" s="60">
        <f t="shared" si="18"/>
        <v>0</v>
      </c>
    </row>
    <row r="230" ht="19.5" customHeight="1" spans="1:18" x14ac:dyDescent="0.25">
      <c r="A230" s="51"/>
      <c r="B230" s="52"/>
      <c r="C230" s="53"/>
      <c r="D230" s="88">
        <f t="shared" si="15"/>
        <v>0</v>
      </c>
      <c r="E230" s="55"/>
      <c r="F230" s="55"/>
      <c r="G230" s="55"/>
      <c r="H230" s="55"/>
      <c r="I230" s="56"/>
      <c r="J230" s="86"/>
      <c r="K230" s="57"/>
      <c r="L230" s="55"/>
      <c r="M230" s="87"/>
      <c r="N230" s="58">
        <f>IF(M230="","",VLOOKUP(M230,コード!$A$2:$C$338,2,FALSE))</f>
      </c>
      <c r="O230" s="59">
        <f t="shared" si="16"/>
      </c>
      <c r="P230" s="59"/>
      <c r="Q230" s="34">
        <f t="shared" si="17"/>
      </c>
      <c r="R230" s="60">
        <f t="shared" si="18"/>
        <v>0</v>
      </c>
    </row>
    <row r="231" ht="19.5" customHeight="1" spans="1:18" x14ac:dyDescent="0.25">
      <c r="A231" s="51"/>
      <c r="B231" s="52"/>
      <c r="C231" s="53"/>
      <c r="D231" s="88">
        <f t="shared" si="15"/>
        <v>0</v>
      </c>
      <c r="E231" s="55"/>
      <c r="F231" s="55"/>
      <c r="G231" s="55"/>
      <c r="H231" s="55"/>
      <c r="I231" s="56"/>
      <c r="J231" s="86"/>
      <c r="K231" s="57"/>
      <c r="L231" s="55"/>
      <c r="M231" s="87"/>
      <c r="N231" s="58">
        <f>IF(M231="","",VLOOKUP(M231,コード!$A$2:$C$338,2,FALSE))</f>
      </c>
      <c r="O231" s="59">
        <f t="shared" si="16"/>
      </c>
      <c r="P231" s="59"/>
      <c r="Q231" s="34">
        <f t="shared" si="17"/>
      </c>
      <c r="R231" s="60">
        <f t="shared" si="18"/>
        <v>0</v>
      </c>
    </row>
    <row r="232" ht="19.5" customHeight="1" spans="1:18" x14ac:dyDescent="0.25">
      <c r="A232" s="51"/>
      <c r="B232" s="52"/>
      <c r="C232" s="53"/>
      <c r="D232" s="88">
        <f t="shared" si="15"/>
        <v>0</v>
      </c>
      <c r="E232" s="55"/>
      <c r="F232" s="55"/>
      <c r="G232" s="55"/>
      <c r="H232" s="55"/>
      <c r="I232" s="56"/>
      <c r="J232" s="86"/>
      <c r="K232" s="57"/>
      <c r="L232" s="55"/>
      <c r="M232" s="87"/>
      <c r="N232" s="58">
        <f>IF(M232="","",VLOOKUP(M232,コード!$A$2:$C$338,2,FALSE))</f>
      </c>
      <c r="O232" s="59">
        <f t="shared" si="16"/>
      </c>
      <c r="P232" s="59"/>
      <c r="Q232" s="34">
        <f t="shared" si="17"/>
      </c>
      <c r="R232" s="60">
        <f t="shared" si="18"/>
        <v>0</v>
      </c>
    </row>
    <row r="233" ht="19.5" customHeight="1" spans="1:18" x14ac:dyDescent="0.25">
      <c r="A233" s="51"/>
      <c r="B233" s="52"/>
      <c r="C233" s="53"/>
      <c r="D233" s="88">
        <f t="shared" si="15"/>
        <v>0</v>
      </c>
      <c r="E233" s="55"/>
      <c r="F233" s="55"/>
      <c r="G233" s="55"/>
      <c r="H233" s="55"/>
      <c r="I233" s="56"/>
      <c r="J233" s="86"/>
      <c r="K233" s="57"/>
      <c r="L233" s="55"/>
      <c r="M233" s="87"/>
      <c r="N233" s="58">
        <f>IF(M233="","",VLOOKUP(M233,コード!$A$2:$C$338,2,FALSE))</f>
      </c>
      <c r="O233" s="59">
        <f t="shared" si="16"/>
      </c>
      <c r="P233" s="59"/>
      <c r="Q233" s="34">
        <f t="shared" si="17"/>
      </c>
      <c r="R233" s="60">
        <f t="shared" si="18"/>
        <v>0</v>
      </c>
    </row>
    <row r="234" ht="19.5" customHeight="1" spans="1:18" x14ac:dyDescent="0.25">
      <c r="A234" s="51"/>
      <c r="B234" s="52"/>
      <c r="C234" s="53"/>
      <c r="D234" s="88">
        <f t="shared" ref="D234:D297" si="19">ROUNDUP((B234+C234)/8,3)</f>
        <v>0</v>
      </c>
      <c r="E234" s="55"/>
      <c r="F234" s="55"/>
      <c r="G234" s="55"/>
      <c r="H234" s="55"/>
      <c r="I234" s="56"/>
      <c r="J234" s="86"/>
      <c r="K234" s="57"/>
      <c r="L234" s="55"/>
      <c r="M234" s="87"/>
      <c r="N234" s="58">
        <f>IF(M234="","",VLOOKUP(M234,コード!$A$2:$C$338,2,FALSE))</f>
      </c>
      <c r="O234" s="59">
        <f t="shared" si="16"/>
      </c>
      <c r="P234" s="59"/>
      <c r="Q234" s="34">
        <f t="shared" si="17"/>
      </c>
      <c r="R234" s="60">
        <f t="shared" si="18"/>
        <v>0</v>
      </c>
    </row>
    <row r="235" ht="19.5" customHeight="1" spans="1:18" x14ac:dyDescent="0.25">
      <c r="A235" s="51"/>
      <c r="B235" s="52"/>
      <c r="C235" s="53"/>
      <c r="D235" s="88">
        <f t="shared" si="19"/>
        <v>0</v>
      </c>
      <c r="E235" s="55"/>
      <c r="F235" s="55"/>
      <c r="G235" s="55"/>
      <c r="H235" s="55"/>
      <c r="I235" s="56"/>
      <c r="J235" s="86"/>
      <c r="K235" s="57"/>
      <c r="L235" s="55"/>
      <c r="M235" s="87"/>
      <c r="N235" s="58">
        <f>IF(M235="","",VLOOKUP(M235,コード!$A$2:$C$338,2,FALSE))</f>
      </c>
      <c r="O235" s="59">
        <f t="shared" si="16"/>
      </c>
      <c r="P235" s="59"/>
      <c r="Q235" s="34">
        <f t="shared" si="17"/>
      </c>
      <c r="R235" s="60">
        <f t="shared" si="18"/>
        <v>0</v>
      </c>
    </row>
    <row r="236" ht="19.5" customHeight="1" spans="1:18" x14ac:dyDescent="0.25">
      <c r="A236" s="51"/>
      <c r="B236" s="52"/>
      <c r="C236" s="53"/>
      <c r="D236" s="88">
        <f t="shared" si="19"/>
        <v>0</v>
      </c>
      <c r="E236" s="55"/>
      <c r="F236" s="55"/>
      <c r="G236" s="55"/>
      <c r="H236" s="55"/>
      <c r="I236" s="56"/>
      <c r="J236" s="86"/>
      <c r="K236" s="57"/>
      <c r="L236" s="55"/>
      <c r="M236" s="87"/>
      <c r="N236" s="58">
        <f>IF(M236="","",VLOOKUP(M236,コード!$A$2:$C$338,2,FALSE))</f>
      </c>
      <c r="O236" s="59">
        <f t="shared" si="16"/>
      </c>
      <c r="P236" s="59"/>
      <c r="Q236" s="34">
        <f t="shared" si="17"/>
      </c>
      <c r="R236" s="60">
        <f t="shared" si="18"/>
        <v>0</v>
      </c>
    </row>
    <row r="237" ht="19.5" customHeight="1" spans="1:18" x14ac:dyDescent="0.25">
      <c r="A237" s="51"/>
      <c r="B237" s="52"/>
      <c r="C237" s="53"/>
      <c r="D237" s="88">
        <f t="shared" si="19"/>
        <v>0</v>
      </c>
      <c r="E237" s="55"/>
      <c r="F237" s="55"/>
      <c r="G237" s="55"/>
      <c r="H237" s="55"/>
      <c r="I237" s="56"/>
      <c r="J237" s="86"/>
      <c r="K237" s="57"/>
      <c r="L237" s="55"/>
      <c r="M237" s="87"/>
      <c r="N237" s="58">
        <f>IF(M237="","",VLOOKUP(M237,コード!$A$2:$C$338,2,FALSE))</f>
      </c>
      <c r="O237" s="59">
        <f t="shared" si="16"/>
      </c>
      <c r="P237" s="59"/>
      <c r="Q237" s="34">
        <f t="shared" si="17"/>
      </c>
      <c r="R237" s="60">
        <f t="shared" si="18"/>
        <v>0</v>
      </c>
    </row>
    <row r="238" ht="19.5" customHeight="1" spans="1:18" x14ac:dyDescent="0.25">
      <c r="A238" s="51"/>
      <c r="B238" s="52"/>
      <c r="C238" s="53"/>
      <c r="D238" s="88">
        <f t="shared" si="19"/>
        <v>0</v>
      </c>
      <c r="E238" s="55"/>
      <c r="F238" s="55"/>
      <c r="G238" s="55"/>
      <c r="H238" s="55"/>
      <c r="I238" s="56"/>
      <c r="J238" s="86"/>
      <c r="K238" s="57"/>
      <c r="L238" s="55"/>
      <c r="M238" s="87"/>
      <c r="N238" s="58">
        <f>IF(M238="","",VLOOKUP(M238,コード!$A$2:$C$338,2,FALSE))</f>
      </c>
      <c r="O238" s="59">
        <f t="shared" si="16"/>
      </c>
      <c r="P238" s="59"/>
      <c r="Q238" s="34">
        <f t="shared" si="17"/>
      </c>
      <c r="R238" s="60">
        <f t="shared" si="18"/>
        <v>0</v>
      </c>
    </row>
    <row r="239" ht="19.5" customHeight="1" spans="1:18" x14ac:dyDescent="0.25">
      <c r="A239" s="51"/>
      <c r="B239" s="52"/>
      <c r="C239" s="53"/>
      <c r="D239" s="88">
        <f t="shared" si="19"/>
        <v>0</v>
      </c>
      <c r="E239" s="55"/>
      <c r="F239" s="55"/>
      <c r="G239" s="55"/>
      <c r="H239" s="55"/>
      <c r="I239" s="56"/>
      <c r="J239" s="86"/>
      <c r="K239" s="57"/>
      <c r="L239" s="55"/>
      <c r="M239" s="87"/>
      <c r="N239" s="58">
        <f>IF(M239="","",VLOOKUP(M239,コード!$A$2:$C$338,2,FALSE))</f>
      </c>
      <c r="O239" s="59">
        <f t="shared" si="16"/>
      </c>
      <c r="P239" s="59"/>
      <c r="Q239" s="34">
        <f t="shared" si="17"/>
      </c>
      <c r="R239" s="60">
        <f t="shared" si="18"/>
        <v>0</v>
      </c>
    </row>
    <row r="240" ht="19.5" customHeight="1" spans="1:18" x14ac:dyDescent="0.25">
      <c r="A240" s="51"/>
      <c r="B240" s="52"/>
      <c r="C240" s="53"/>
      <c r="D240" s="88">
        <f t="shared" si="19"/>
        <v>0</v>
      </c>
      <c r="E240" s="55"/>
      <c r="F240" s="55"/>
      <c r="G240" s="55"/>
      <c r="H240" s="55"/>
      <c r="I240" s="56"/>
      <c r="J240" s="86"/>
      <c r="K240" s="57"/>
      <c r="L240" s="55"/>
      <c r="M240" s="87"/>
      <c r="N240" s="58">
        <f>IF(M240="","",VLOOKUP(M240,コード!$A$2:$C$338,2,FALSE))</f>
      </c>
      <c r="O240" s="59">
        <f t="shared" si="16"/>
      </c>
      <c r="P240" s="59"/>
      <c r="Q240" s="34">
        <f t="shared" si="17"/>
      </c>
      <c r="R240" s="60">
        <f t="shared" si="18"/>
        <v>0</v>
      </c>
    </row>
    <row r="241" ht="19.5" customHeight="1" spans="1:18" x14ac:dyDescent="0.25">
      <c r="A241" s="51"/>
      <c r="B241" s="52"/>
      <c r="C241" s="53"/>
      <c r="D241" s="88">
        <f t="shared" si="19"/>
        <v>0</v>
      </c>
      <c r="E241" s="55"/>
      <c r="F241" s="55"/>
      <c r="G241" s="55"/>
      <c r="H241" s="55"/>
      <c r="I241" s="56"/>
      <c r="J241" s="86"/>
      <c r="K241" s="57"/>
      <c r="L241" s="55"/>
      <c r="M241" s="87"/>
      <c r="N241" s="58">
        <f>IF(M241="","",VLOOKUP(M241,コード!$A$2:$C$338,2,FALSE))</f>
      </c>
      <c r="O241" s="59">
        <f t="shared" si="16"/>
      </c>
      <c r="P241" s="59"/>
      <c r="Q241" s="34">
        <f t="shared" si="17"/>
      </c>
      <c r="R241" s="60">
        <f t="shared" si="18"/>
        <v>0</v>
      </c>
    </row>
    <row r="242" ht="19.5" customHeight="1" spans="1:18" x14ac:dyDescent="0.25">
      <c r="A242" s="51"/>
      <c r="B242" s="52"/>
      <c r="C242" s="53"/>
      <c r="D242" s="88">
        <f t="shared" si="19"/>
        <v>0</v>
      </c>
      <c r="E242" s="55"/>
      <c r="F242" s="55"/>
      <c r="G242" s="55"/>
      <c r="H242" s="55"/>
      <c r="I242" s="56"/>
      <c r="J242" s="86"/>
      <c r="K242" s="57"/>
      <c r="L242" s="55"/>
      <c r="M242" s="87"/>
      <c r="N242" s="58">
        <f>IF(M242="","",VLOOKUP(M242,コード!$A$2:$C$338,2,FALSE))</f>
      </c>
      <c r="O242" s="59">
        <f t="shared" si="16"/>
      </c>
      <c r="P242" s="59"/>
      <c r="Q242" s="34">
        <f t="shared" si="17"/>
      </c>
      <c r="R242" s="60">
        <f t="shared" si="18"/>
        <v>0</v>
      </c>
    </row>
    <row r="243" ht="19.5" customHeight="1" spans="1:18" x14ac:dyDescent="0.25">
      <c r="A243" s="51"/>
      <c r="B243" s="52"/>
      <c r="C243" s="53"/>
      <c r="D243" s="88">
        <f t="shared" si="19"/>
        <v>0</v>
      </c>
      <c r="E243" s="55"/>
      <c r="F243" s="55"/>
      <c r="G243" s="55"/>
      <c r="H243" s="55"/>
      <c r="I243" s="56"/>
      <c r="J243" s="86"/>
      <c r="K243" s="57"/>
      <c r="L243" s="55"/>
      <c r="M243" s="87"/>
      <c r="N243" s="58">
        <f>IF(M243="","",VLOOKUP(M243,コード!$A$2:$C$338,2,FALSE))</f>
      </c>
      <c r="O243" s="59">
        <f t="shared" si="16"/>
      </c>
      <c r="P243" s="59"/>
      <c r="Q243" s="34">
        <f t="shared" si="17"/>
      </c>
      <c r="R243" s="60">
        <f t="shared" si="18"/>
        <v>0</v>
      </c>
    </row>
    <row r="244" ht="19.5" customHeight="1" spans="1:18" x14ac:dyDescent="0.25">
      <c r="A244" s="51"/>
      <c r="B244" s="52"/>
      <c r="C244" s="53"/>
      <c r="D244" s="88">
        <f t="shared" si="19"/>
        <v>0</v>
      </c>
      <c r="E244" s="55"/>
      <c r="F244" s="55"/>
      <c r="G244" s="55"/>
      <c r="H244" s="55"/>
      <c r="I244" s="56"/>
      <c r="J244" s="86"/>
      <c r="K244" s="57"/>
      <c r="L244" s="55"/>
      <c r="M244" s="87"/>
      <c r="N244" s="58">
        <f>IF(M244="","",VLOOKUP(M244,コード!$A$2:$C$338,2,FALSE))</f>
      </c>
      <c r="O244" s="59">
        <f t="shared" si="16"/>
      </c>
      <c r="P244" s="59"/>
      <c r="Q244" s="34">
        <f t="shared" si="17"/>
      </c>
      <c r="R244" s="60">
        <f t="shared" si="18"/>
        <v>0</v>
      </c>
    </row>
    <row r="245" ht="19.5" customHeight="1" spans="1:18" x14ac:dyDescent="0.25">
      <c r="A245" s="51"/>
      <c r="B245" s="52"/>
      <c r="C245" s="53"/>
      <c r="D245" s="88">
        <f t="shared" si="19"/>
        <v>0</v>
      </c>
      <c r="E245" s="55"/>
      <c r="F245" s="55"/>
      <c r="G245" s="55"/>
      <c r="H245" s="55"/>
      <c r="I245" s="56"/>
      <c r="J245" s="86"/>
      <c r="K245" s="57"/>
      <c r="L245" s="55"/>
      <c r="M245" s="87"/>
      <c r="N245" s="58">
        <f>IF(M245="","",VLOOKUP(M245,コード!$A$2:$C$338,2,FALSE))</f>
      </c>
      <c r="O245" s="59">
        <f t="shared" si="16"/>
      </c>
      <c r="P245" s="59"/>
      <c r="Q245" s="34">
        <f t="shared" si="17"/>
      </c>
      <c r="R245" s="60">
        <f t="shared" si="18"/>
        <v>0</v>
      </c>
    </row>
    <row r="246" ht="19.5" customHeight="1" spans="1:18" x14ac:dyDescent="0.25">
      <c r="A246" s="51"/>
      <c r="B246" s="52"/>
      <c r="C246" s="53"/>
      <c r="D246" s="88">
        <f t="shared" si="19"/>
        <v>0</v>
      </c>
      <c r="E246" s="55"/>
      <c r="F246" s="55"/>
      <c r="G246" s="55"/>
      <c r="H246" s="55"/>
      <c r="I246" s="56"/>
      <c r="J246" s="86"/>
      <c r="K246" s="57"/>
      <c r="L246" s="55"/>
      <c r="M246" s="87"/>
      <c r="N246" s="58">
        <f>IF(M246="","",VLOOKUP(M246,コード!$A$2:$C$338,2,FALSE))</f>
      </c>
      <c r="O246" s="59">
        <f t="shared" si="16"/>
      </c>
      <c r="P246" s="59"/>
      <c r="Q246" s="34">
        <f t="shared" si="17"/>
      </c>
      <c r="R246" s="60">
        <f t="shared" si="18"/>
        <v>0</v>
      </c>
    </row>
    <row r="247" ht="19.5" customHeight="1" spans="1:18" x14ac:dyDescent="0.25">
      <c r="A247" s="51"/>
      <c r="B247" s="52"/>
      <c r="C247" s="53"/>
      <c r="D247" s="88">
        <f t="shared" si="19"/>
        <v>0</v>
      </c>
      <c r="E247" s="55"/>
      <c r="F247" s="55"/>
      <c r="G247" s="55"/>
      <c r="H247" s="55"/>
      <c r="I247" s="56"/>
      <c r="J247" s="86"/>
      <c r="K247" s="57"/>
      <c r="L247" s="55"/>
      <c r="M247" s="87"/>
      <c r="N247" s="58">
        <f>IF(M247="","",VLOOKUP(M247,コード!$A$2:$C$338,2,FALSE))</f>
      </c>
      <c r="O247" s="59">
        <f t="shared" si="16"/>
      </c>
      <c r="P247" s="59"/>
      <c r="Q247" s="34">
        <f t="shared" si="17"/>
      </c>
      <c r="R247" s="60">
        <f t="shared" si="18"/>
        <v>0</v>
      </c>
    </row>
    <row r="248" ht="19.5" customHeight="1" spans="1:18" x14ac:dyDescent="0.25">
      <c r="A248" s="51"/>
      <c r="B248" s="52"/>
      <c r="C248" s="53"/>
      <c r="D248" s="88">
        <f t="shared" si="19"/>
        <v>0</v>
      </c>
      <c r="E248" s="55"/>
      <c r="F248" s="55"/>
      <c r="G248" s="55"/>
      <c r="H248" s="55"/>
      <c r="I248" s="56"/>
      <c r="J248" s="86"/>
      <c r="K248" s="57"/>
      <c r="L248" s="55"/>
      <c r="M248" s="87"/>
      <c r="N248" s="58">
        <f>IF(M248="","",VLOOKUP(M248,コード!$A$2:$C$338,2,FALSE))</f>
      </c>
      <c r="O248" s="59">
        <f t="shared" si="16"/>
      </c>
      <c r="P248" s="59"/>
      <c r="Q248" s="34">
        <f t="shared" si="17"/>
      </c>
      <c r="R248" s="60">
        <f t="shared" si="18"/>
        <v>0</v>
      </c>
    </row>
    <row r="249" ht="19.5" customHeight="1" spans="1:18" x14ac:dyDescent="0.25">
      <c r="A249" s="51"/>
      <c r="B249" s="52"/>
      <c r="C249" s="53"/>
      <c r="D249" s="88">
        <f t="shared" si="19"/>
        <v>0</v>
      </c>
      <c r="E249" s="55"/>
      <c r="F249" s="55"/>
      <c r="G249" s="55"/>
      <c r="H249" s="55"/>
      <c r="I249" s="56"/>
      <c r="J249" s="86"/>
      <c r="K249" s="57"/>
      <c r="L249" s="55"/>
      <c r="M249" s="87"/>
      <c r="N249" s="58">
        <f>IF(M249="","",VLOOKUP(M249,コード!$A$2:$C$338,2,FALSE))</f>
      </c>
      <c r="O249" s="59">
        <f t="shared" si="16"/>
      </c>
      <c r="P249" s="59"/>
      <c r="Q249" s="34">
        <f t="shared" si="17"/>
      </c>
      <c r="R249" s="60">
        <f t="shared" si="18"/>
        <v>0</v>
      </c>
    </row>
    <row r="250" ht="19.5" customHeight="1" spans="1:18" x14ac:dyDescent="0.25">
      <c r="A250" s="51"/>
      <c r="B250" s="52"/>
      <c r="C250" s="53"/>
      <c r="D250" s="88">
        <f t="shared" si="19"/>
        <v>0</v>
      </c>
      <c r="E250" s="55"/>
      <c r="F250" s="55"/>
      <c r="G250" s="55"/>
      <c r="H250" s="55"/>
      <c r="I250" s="56"/>
      <c r="J250" s="86"/>
      <c r="K250" s="57"/>
      <c r="L250" s="55"/>
      <c r="M250" s="87"/>
      <c r="N250" s="58">
        <f>IF(M250="","",VLOOKUP(M250,コード!$A$2:$C$338,2,FALSE))</f>
      </c>
      <c r="O250" s="59">
        <f t="shared" si="16"/>
      </c>
      <c r="P250" s="59"/>
      <c r="Q250" s="34">
        <f t="shared" si="17"/>
      </c>
      <c r="R250" s="60">
        <f t="shared" si="18"/>
        <v>0</v>
      </c>
    </row>
    <row r="251" ht="19.5" customHeight="1" spans="1:18" x14ac:dyDescent="0.25">
      <c r="A251" s="51"/>
      <c r="B251" s="52"/>
      <c r="C251" s="53"/>
      <c r="D251" s="88">
        <f t="shared" si="19"/>
        <v>0</v>
      </c>
      <c r="E251" s="55"/>
      <c r="F251" s="55"/>
      <c r="G251" s="55"/>
      <c r="H251" s="55"/>
      <c r="I251" s="56"/>
      <c r="J251" s="86"/>
      <c r="K251" s="57"/>
      <c r="L251" s="55"/>
      <c r="M251" s="87"/>
      <c r="N251" s="58">
        <f>IF(M251="","",VLOOKUP(M251,コード!$A$2:$C$338,2,FALSE))</f>
      </c>
      <c r="O251" s="59">
        <f t="shared" si="16"/>
      </c>
      <c r="P251" s="59"/>
      <c r="Q251" s="34">
        <f t="shared" si="17"/>
      </c>
      <c r="R251" s="60">
        <f t="shared" si="18"/>
        <v>0</v>
      </c>
    </row>
    <row r="252" ht="19.5" customHeight="1" spans="1:18" x14ac:dyDescent="0.25">
      <c r="A252" s="51"/>
      <c r="B252" s="52"/>
      <c r="C252" s="53"/>
      <c r="D252" s="88">
        <f t="shared" si="19"/>
        <v>0</v>
      </c>
      <c r="E252" s="55"/>
      <c r="F252" s="55"/>
      <c r="G252" s="55"/>
      <c r="H252" s="55"/>
      <c r="I252" s="56"/>
      <c r="J252" s="86"/>
      <c r="K252" s="57"/>
      <c r="L252" s="55"/>
      <c r="M252" s="87"/>
      <c r="N252" s="58">
        <f>IF(M252="","",VLOOKUP(M252,コード!$A$2:$C$338,2,FALSE))</f>
      </c>
      <c r="O252" s="59">
        <f t="shared" si="16"/>
      </c>
      <c r="P252" s="59"/>
      <c r="Q252" s="34">
        <f t="shared" si="17"/>
      </c>
      <c r="R252" s="60">
        <f t="shared" si="18"/>
        <v>0</v>
      </c>
    </row>
    <row r="253" ht="19.5" customHeight="1" spans="1:18" x14ac:dyDescent="0.25">
      <c r="A253" s="51"/>
      <c r="B253" s="52"/>
      <c r="C253" s="53"/>
      <c r="D253" s="88">
        <f t="shared" si="19"/>
        <v>0</v>
      </c>
      <c r="E253" s="55"/>
      <c r="F253" s="55"/>
      <c r="G253" s="55"/>
      <c r="H253" s="55"/>
      <c r="I253" s="56"/>
      <c r="J253" s="86"/>
      <c r="K253" s="57"/>
      <c r="L253" s="55"/>
      <c r="M253" s="87"/>
      <c r="N253" s="58">
        <f>IF(M253="","",VLOOKUP(M253,コード!$A$2:$C$338,2,FALSE))</f>
      </c>
      <c r="O253" s="59">
        <f t="shared" si="16"/>
      </c>
      <c r="P253" s="59"/>
      <c r="Q253" s="34">
        <f t="shared" si="17"/>
      </c>
      <c r="R253" s="60">
        <f t="shared" si="18"/>
        <v>0</v>
      </c>
    </row>
    <row r="254" ht="19.5" customHeight="1" spans="1:18" x14ac:dyDescent="0.25">
      <c r="A254" s="51"/>
      <c r="B254" s="52"/>
      <c r="C254" s="53"/>
      <c r="D254" s="88">
        <f t="shared" si="19"/>
        <v>0</v>
      </c>
      <c r="E254" s="55"/>
      <c r="F254" s="55"/>
      <c r="G254" s="55"/>
      <c r="H254" s="55"/>
      <c r="I254" s="56"/>
      <c r="J254" s="86"/>
      <c r="K254" s="57"/>
      <c r="L254" s="55"/>
      <c r="M254" s="87"/>
      <c r="N254" s="58">
        <f>IF(M254="","",VLOOKUP(M254,コード!$A$2:$C$338,2,FALSE))</f>
      </c>
      <c r="O254" s="59">
        <f t="shared" si="16"/>
      </c>
      <c r="P254" s="59"/>
      <c r="Q254" s="34">
        <f t="shared" si="17"/>
      </c>
      <c r="R254" s="60">
        <f t="shared" si="18"/>
        <v>0</v>
      </c>
    </row>
    <row r="255" ht="19.5" customHeight="1" spans="1:18" x14ac:dyDescent="0.25">
      <c r="A255" s="51"/>
      <c r="B255" s="52"/>
      <c r="C255" s="53"/>
      <c r="D255" s="88">
        <f t="shared" si="19"/>
        <v>0</v>
      </c>
      <c r="E255" s="55"/>
      <c r="F255" s="55"/>
      <c r="G255" s="55"/>
      <c r="H255" s="55"/>
      <c r="I255" s="56"/>
      <c r="J255" s="86"/>
      <c r="K255" s="57"/>
      <c r="L255" s="55"/>
      <c r="M255" s="87"/>
      <c r="N255" s="58">
        <f>IF(M255="","",VLOOKUP(M255,コード!$A$2:$C$338,2,FALSE))</f>
      </c>
      <c r="O255" s="59">
        <f t="shared" si="16"/>
      </c>
      <c r="P255" s="59"/>
      <c r="Q255" s="34">
        <f t="shared" si="17"/>
      </c>
      <c r="R255" s="60">
        <f t="shared" si="18"/>
        <v>0</v>
      </c>
    </row>
    <row r="256" ht="19.5" customHeight="1" spans="1:18" x14ac:dyDescent="0.25">
      <c r="A256" s="51"/>
      <c r="B256" s="52"/>
      <c r="C256" s="53"/>
      <c r="D256" s="88">
        <f t="shared" si="19"/>
        <v>0</v>
      </c>
      <c r="E256" s="55"/>
      <c r="F256" s="55"/>
      <c r="G256" s="55"/>
      <c r="H256" s="55"/>
      <c r="I256" s="56"/>
      <c r="J256" s="86"/>
      <c r="K256" s="57"/>
      <c r="L256" s="55"/>
      <c r="M256" s="87"/>
      <c r="N256" s="58">
        <f>IF(M256="","",VLOOKUP(M256,コード!$A$2:$C$338,2,FALSE))</f>
      </c>
      <c r="O256" s="59">
        <f t="shared" si="16"/>
      </c>
      <c r="P256" s="59"/>
      <c r="Q256" s="34">
        <f t="shared" si="17"/>
      </c>
      <c r="R256" s="60">
        <f t="shared" si="18"/>
        <v>0</v>
      </c>
    </row>
    <row r="257" ht="19.5" customHeight="1" spans="1:18" x14ac:dyDescent="0.25">
      <c r="A257" s="51"/>
      <c r="B257" s="52"/>
      <c r="C257" s="53"/>
      <c r="D257" s="88">
        <f t="shared" si="19"/>
        <v>0</v>
      </c>
      <c r="E257" s="55"/>
      <c r="F257" s="55"/>
      <c r="G257" s="55"/>
      <c r="H257" s="55"/>
      <c r="I257" s="56"/>
      <c r="J257" s="86"/>
      <c r="K257" s="57"/>
      <c r="L257" s="55"/>
      <c r="M257" s="87"/>
      <c r="N257" s="58">
        <f>IF(M257="","",VLOOKUP(M257,コード!$A$2:$C$338,2,FALSE))</f>
      </c>
      <c r="O257" s="59">
        <f t="shared" si="16"/>
      </c>
      <c r="P257" s="59"/>
      <c r="Q257" s="34">
        <f t="shared" si="17"/>
      </c>
      <c r="R257" s="60">
        <f t="shared" si="18"/>
        <v>0</v>
      </c>
    </row>
    <row r="258" ht="19.5" customHeight="1" spans="1:18" x14ac:dyDescent="0.25">
      <c r="A258" s="51"/>
      <c r="B258" s="52"/>
      <c r="C258" s="53"/>
      <c r="D258" s="88">
        <f t="shared" si="19"/>
        <v>0</v>
      </c>
      <c r="E258" s="55"/>
      <c r="F258" s="55"/>
      <c r="G258" s="55"/>
      <c r="H258" s="55"/>
      <c r="I258" s="56"/>
      <c r="J258" s="86"/>
      <c r="K258" s="57"/>
      <c r="L258" s="55"/>
      <c r="M258" s="87"/>
      <c r="N258" s="58">
        <f>IF(M258="","",VLOOKUP(M258,コード!$A$2:$C$338,2,FALSE))</f>
      </c>
      <c r="O258" s="59">
        <f t="shared" si="16"/>
      </c>
      <c r="P258" s="59"/>
      <c r="Q258" s="34">
        <f t="shared" si="17"/>
      </c>
      <c r="R258" s="60">
        <f t="shared" si="18"/>
        <v>0</v>
      </c>
    </row>
    <row r="259" ht="19.5" customHeight="1" spans="1:18" x14ac:dyDescent="0.25">
      <c r="A259" s="51"/>
      <c r="B259" s="52"/>
      <c r="C259" s="53"/>
      <c r="D259" s="88">
        <f t="shared" si="19"/>
        <v>0</v>
      </c>
      <c r="E259" s="55"/>
      <c r="F259" s="55"/>
      <c r="G259" s="55"/>
      <c r="H259" s="55"/>
      <c r="I259" s="56"/>
      <c r="J259" s="86"/>
      <c r="K259" s="57"/>
      <c r="L259" s="55"/>
      <c r="M259" s="87"/>
      <c r="N259" s="58">
        <f>IF(M259="","",VLOOKUP(M259,コード!$A$2:$C$338,2,FALSE))</f>
      </c>
      <c r="O259" s="59">
        <f t="shared" si="16"/>
      </c>
      <c r="P259" s="59"/>
      <c r="Q259" s="34">
        <f t="shared" si="17"/>
      </c>
      <c r="R259" s="60">
        <f t="shared" si="18"/>
        <v>0</v>
      </c>
    </row>
    <row r="260" ht="19.5" customHeight="1" spans="1:18" x14ac:dyDescent="0.25">
      <c r="A260" s="51"/>
      <c r="B260" s="52"/>
      <c r="C260" s="53"/>
      <c r="D260" s="88">
        <f t="shared" si="19"/>
        <v>0</v>
      </c>
      <c r="E260" s="55"/>
      <c r="F260" s="55"/>
      <c r="G260" s="55"/>
      <c r="H260" s="55"/>
      <c r="I260" s="56"/>
      <c r="J260" s="86"/>
      <c r="K260" s="57"/>
      <c r="L260" s="55"/>
      <c r="M260" s="87"/>
      <c r="N260" s="58">
        <f>IF(M260="","",VLOOKUP(M260,コード!$A$2:$C$338,2,FALSE))</f>
      </c>
      <c r="O260" s="59">
        <f t="shared" si="16"/>
      </c>
      <c r="P260" s="59"/>
      <c r="Q260" s="34">
        <f t="shared" si="17"/>
      </c>
      <c r="R260" s="60">
        <f t="shared" si="18"/>
        <v>0</v>
      </c>
    </row>
    <row r="261" ht="19.5" customHeight="1" spans="1:18" x14ac:dyDescent="0.25">
      <c r="A261" s="51"/>
      <c r="B261" s="52"/>
      <c r="C261" s="53"/>
      <c r="D261" s="88">
        <f t="shared" si="19"/>
        <v>0</v>
      </c>
      <c r="E261" s="55"/>
      <c r="F261" s="55"/>
      <c r="G261" s="55"/>
      <c r="H261" s="55"/>
      <c r="I261" s="56"/>
      <c r="J261" s="86"/>
      <c r="K261" s="57"/>
      <c r="L261" s="55"/>
      <c r="M261" s="87"/>
      <c r="N261" s="58">
        <f>IF(M261="","",VLOOKUP(M261,コード!$A$2:$C$338,2,FALSE))</f>
      </c>
      <c r="O261" s="59">
        <f t="shared" si="16"/>
      </c>
      <c r="P261" s="59"/>
      <c r="Q261" s="34">
        <f t="shared" si="17"/>
      </c>
      <c r="R261" s="60">
        <f t="shared" si="18"/>
        <v>0</v>
      </c>
    </row>
    <row r="262" ht="19.5" customHeight="1" spans="1:18" x14ac:dyDescent="0.25">
      <c r="A262" s="51"/>
      <c r="B262" s="52"/>
      <c r="C262" s="53"/>
      <c r="D262" s="88">
        <f t="shared" si="19"/>
        <v>0</v>
      </c>
      <c r="E262" s="55"/>
      <c r="F262" s="55"/>
      <c r="G262" s="55"/>
      <c r="H262" s="55"/>
      <c r="I262" s="56"/>
      <c r="J262" s="86"/>
      <c r="K262" s="57"/>
      <c r="L262" s="55"/>
      <c r="M262" s="87"/>
      <c r="N262" s="58">
        <f>IF(M262="","",VLOOKUP(M262,コード!$A$2:$C$338,2,FALSE))</f>
      </c>
      <c r="O262" s="59">
        <f t="shared" si="16"/>
      </c>
      <c r="P262" s="59"/>
      <c r="Q262" s="34">
        <f t="shared" si="17"/>
      </c>
      <c r="R262" s="60">
        <f t="shared" si="18"/>
        <v>0</v>
      </c>
    </row>
    <row r="263" ht="19.5" customHeight="1" spans="1:18" x14ac:dyDescent="0.25">
      <c r="A263" s="51"/>
      <c r="B263" s="52"/>
      <c r="C263" s="53"/>
      <c r="D263" s="88">
        <f t="shared" si="19"/>
        <v>0</v>
      </c>
      <c r="E263" s="55"/>
      <c r="F263" s="55"/>
      <c r="G263" s="55"/>
      <c r="H263" s="55"/>
      <c r="I263" s="56"/>
      <c r="J263" s="86"/>
      <c r="K263" s="57"/>
      <c r="L263" s="55"/>
      <c r="M263" s="87"/>
      <c r="N263" s="58">
        <f>IF(M263="","",VLOOKUP(M263,コード!$A$2:$C$338,2,FALSE))</f>
      </c>
      <c r="O263" s="59">
        <f t="shared" si="16"/>
      </c>
      <c r="P263" s="59"/>
      <c r="Q263" s="34">
        <f t="shared" si="17"/>
      </c>
      <c r="R263" s="60">
        <f t="shared" si="18"/>
        <v>0</v>
      </c>
    </row>
    <row r="264" ht="19.5" customHeight="1" spans="1:18" x14ac:dyDescent="0.25">
      <c r="A264" s="51"/>
      <c r="B264" s="52"/>
      <c r="C264" s="53"/>
      <c r="D264" s="88">
        <f t="shared" si="19"/>
        <v>0</v>
      </c>
      <c r="E264" s="55"/>
      <c r="F264" s="55"/>
      <c r="G264" s="55"/>
      <c r="H264" s="55"/>
      <c r="I264" s="56"/>
      <c r="J264" s="86"/>
      <c r="K264" s="57"/>
      <c r="L264" s="55"/>
      <c r="M264" s="87"/>
      <c r="N264" s="58">
        <f>IF(M264="","",VLOOKUP(M264,コード!$A$2:$C$338,2,FALSE))</f>
      </c>
      <c r="O264" s="59">
        <f t="shared" si="16"/>
      </c>
      <c r="P264" s="59"/>
      <c r="Q264" s="34">
        <f t="shared" si="17"/>
      </c>
      <c r="R264" s="60">
        <f t="shared" si="18"/>
        <v>0</v>
      </c>
    </row>
    <row r="265" ht="19.5" customHeight="1" spans="1:18" x14ac:dyDescent="0.25">
      <c r="A265" s="51"/>
      <c r="B265" s="52"/>
      <c r="C265" s="53"/>
      <c r="D265" s="88">
        <f t="shared" si="19"/>
        <v>0</v>
      </c>
      <c r="E265" s="55"/>
      <c r="F265" s="55"/>
      <c r="G265" s="55"/>
      <c r="H265" s="55"/>
      <c r="I265" s="56"/>
      <c r="J265" s="86"/>
      <c r="K265" s="57"/>
      <c r="L265" s="55"/>
      <c r="M265" s="87"/>
      <c r="N265" s="58">
        <f>IF(M265="","",VLOOKUP(M265,コード!$A$2:$C$338,2,FALSE))</f>
      </c>
      <c r="O265" s="59">
        <f t="shared" si="16"/>
      </c>
      <c r="P265" s="59"/>
      <c r="Q265" s="34">
        <f t="shared" si="17"/>
      </c>
      <c r="R265" s="60">
        <f t="shared" si="18"/>
        <v>0</v>
      </c>
    </row>
    <row r="266" ht="19.5" customHeight="1" spans="1:18" x14ac:dyDescent="0.25">
      <c r="A266" s="51"/>
      <c r="B266" s="52"/>
      <c r="C266" s="53"/>
      <c r="D266" s="88">
        <f t="shared" si="19"/>
        <v>0</v>
      </c>
      <c r="E266" s="55"/>
      <c r="F266" s="55"/>
      <c r="G266" s="55"/>
      <c r="H266" s="55"/>
      <c r="I266" s="56"/>
      <c r="J266" s="86"/>
      <c r="K266" s="57"/>
      <c r="L266" s="55"/>
      <c r="M266" s="87"/>
      <c r="N266" s="58">
        <f>IF(M266="","",VLOOKUP(M266,コード!$A$2:$C$338,2,FALSE))</f>
      </c>
      <c r="O266" s="59">
        <f t="shared" si="16"/>
      </c>
      <c r="P266" s="59"/>
      <c r="Q266" s="34">
        <f t="shared" si="17"/>
      </c>
      <c r="R266" s="60">
        <f t="shared" si="18"/>
        <v>0</v>
      </c>
    </row>
    <row r="267" ht="19.5" customHeight="1" spans="1:18" x14ac:dyDescent="0.25">
      <c r="A267" s="51"/>
      <c r="B267" s="52"/>
      <c r="C267" s="53"/>
      <c r="D267" s="88">
        <f t="shared" si="19"/>
        <v>0</v>
      </c>
      <c r="E267" s="55"/>
      <c r="F267" s="55"/>
      <c r="G267" s="55"/>
      <c r="H267" s="55"/>
      <c r="I267" s="56"/>
      <c r="J267" s="86"/>
      <c r="K267" s="57"/>
      <c r="L267" s="55"/>
      <c r="M267" s="87"/>
      <c r="N267" s="58">
        <f>IF(M267="","",VLOOKUP(M267,コード!$A$2:$C$338,2,FALSE))</f>
      </c>
      <c r="O267" s="59">
        <f t="shared" si="16"/>
      </c>
      <c r="P267" s="59"/>
      <c r="Q267" s="34">
        <f t="shared" si="17"/>
      </c>
      <c r="R267" s="60">
        <f t="shared" si="18"/>
        <v>0</v>
      </c>
    </row>
    <row r="268" ht="19.5" customHeight="1" spans="1:18" x14ac:dyDescent="0.25">
      <c r="A268" s="51"/>
      <c r="B268" s="52"/>
      <c r="C268" s="53"/>
      <c r="D268" s="88">
        <f t="shared" si="19"/>
        <v>0</v>
      </c>
      <c r="E268" s="55"/>
      <c r="F268" s="55"/>
      <c r="G268" s="55"/>
      <c r="H268" s="55"/>
      <c r="I268" s="56"/>
      <c r="J268" s="86"/>
      <c r="K268" s="57"/>
      <c r="L268" s="55"/>
      <c r="M268" s="87"/>
      <c r="N268" s="58">
        <f>IF(M268="","",VLOOKUP(M268,コード!$A$2:$C$338,2,FALSE))</f>
      </c>
      <c r="O268" s="59">
        <f t="shared" si="16"/>
      </c>
      <c r="P268" s="59"/>
      <c r="Q268" s="34">
        <f t="shared" si="17"/>
      </c>
      <c r="R268" s="60">
        <f t="shared" si="18"/>
        <v>0</v>
      </c>
    </row>
    <row r="269" ht="19.5" customHeight="1" spans="1:18" x14ac:dyDescent="0.25">
      <c r="A269" s="51"/>
      <c r="B269" s="52"/>
      <c r="C269" s="53"/>
      <c r="D269" s="88">
        <f t="shared" si="19"/>
        <v>0</v>
      </c>
      <c r="E269" s="55"/>
      <c r="F269" s="55"/>
      <c r="G269" s="55"/>
      <c r="H269" s="55"/>
      <c r="I269" s="56"/>
      <c r="J269" s="86"/>
      <c r="K269" s="57"/>
      <c r="L269" s="55"/>
      <c r="M269" s="87"/>
      <c r="N269" s="58">
        <f>IF(M269="","",VLOOKUP(M269,コード!$A$2:$C$338,2,FALSE))</f>
      </c>
      <c r="O269" s="59">
        <f t="shared" si="16"/>
      </c>
      <c r="P269" s="59"/>
      <c r="Q269" s="34">
        <f t="shared" si="17"/>
      </c>
      <c r="R269" s="60">
        <f t="shared" si="18"/>
        <v>0</v>
      </c>
    </row>
    <row r="270" ht="19.5" customHeight="1" spans="1:18" x14ac:dyDescent="0.25">
      <c r="A270" s="51"/>
      <c r="B270" s="52"/>
      <c r="C270" s="53"/>
      <c r="D270" s="88">
        <f t="shared" si="19"/>
        <v>0</v>
      </c>
      <c r="E270" s="55"/>
      <c r="F270" s="55"/>
      <c r="G270" s="55"/>
      <c r="H270" s="55"/>
      <c r="I270" s="56"/>
      <c r="J270" s="86"/>
      <c r="K270" s="57"/>
      <c r="L270" s="55"/>
      <c r="M270" s="87"/>
      <c r="N270" s="58">
        <f>IF(M270="","",VLOOKUP(M270,コード!$A$2:$C$338,2,FALSE))</f>
      </c>
      <c r="O270" s="59">
        <f t="shared" si="16"/>
      </c>
      <c r="P270" s="59"/>
      <c r="Q270" s="34">
        <f t="shared" si="17"/>
      </c>
      <c r="R270" s="60">
        <f t="shared" si="18"/>
        <v>0</v>
      </c>
    </row>
    <row r="271" ht="19.5" customHeight="1" spans="1:18" x14ac:dyDescent="0.25">
      <c r="A271" s="51"/>
      <c r="B271" s="52"/>
      <c r="C271" s="53"/>
      <c r="D271" s="88">
        <f t="shared" si="19"/>
        <v>0</v>
      </c>
      <c r="E271" s="55"/>
      <c r="F271" s="55"/>
      <c r="G271" s="55"/>
      <c r="H271" s="55"/>
      <c r="I271" s="56"/>
      <c r="J271" s="86"/>
      <c r="K271" s="57"/>
      <c r="L271" s="55"/>
      <c r="M271" s="87"/>
      <c r="N271" s="58">
        <f>IF(M271="","",VLOOKUP(M271,コード!$A$2:$C$338,2,FALSE))</f>
      </c>
      <c r="O271" s="59">
        <f t="shared" si="16"/>
      </c>
      <c r="P271" s="59"/>
      <c r="Q271" s="34">
        <f t="shared" si="17"/>
      </c>
      <c r="R271" s="60">
        <f t="shared" si="18"/>
        <v>0</v>
      </c>
    </row>
    <row r="272" ht="19.5" customHeight="1" spans="1:18" x14ac:dyDescent="0.25">
      <c r="A272" s="51"/>
      <c r="B272" s="52"/>
      <c r="C272" s="53"/>
      <c r="D272" s="88">
        <f t="shared" si="19"/>
        <v>0</v>
      </c>
      <c r="E272" s="55"/>
      <c r="F272" s="55"/>
      <c r="G272" s="55"/>
      <c r="H272" s="55"/>
      <c r="I272" s="56"/>
      <c r="J272" s="86"/>
      <c r="K272" s="57"/>
      <c r="L272" s="55"/>
      <c r="M272" s="87"/>
      <c r="N272" s="58">
        <f>IF(M272="","",VLOOKUP(M272,コード!$A$2:$C$338,2,FALSE))</f>
      </c>
      <c r="O272" s="59">
        <f t="shared" si="16"/>
      </c>
      <c r="P272" s="59"/>
      <c r="Q272" s="34">
        <f t="shared" si="17"/>
      </c>
      <c r="R272" s="60">
        <f t="shared" si="18"/>
        <v>0</v>
      </c>
    </row>
    <row r="273" ht="19.5" customHeight="1" spans="1:18" x14ac:dyDescent="0.25">
      <c r="A273" s="51"/>
      <c r="B273" s="52"/>
      <c r="C273" s="53"/>
      <c r="D273" s="88">
        <f t="shared" si="19"/>
        <v>0</v>
      </c>
      <c r="E273" s="55"/>
      <c r="F273" s="55"/>
      <c r="G273" s="55"/>
      <c r="H273" s="55"/>
      <c r="I273" s="56"/>
      <c r="J273" s="86"/>
      <c r="K273" s="57"/>
      <c r="L273" s="55"/>
      <c r="M273" s="87"/>
      <c r="N273" s="58">
        <f>IF(M273="","",VLOOKUP(M273,コード!$A$2:$C$338,2,FALSE))</f>
      </c>
      <c r="O273" s="59">
        <f t="shared" si="16"/>
      </c>
      <c r="P273" s="59"/>
      <c r="Q273" s="34">
        <f t="shared" si="17"/>
      </c>
      <c r="R273" s="60">
        <f t="shared" si="18"/>
        <v>0</v>
      </c>
    </row>
    <row r="274" ht="19.5" customHeight="1" spans="1:18" x14ac:dyDescent="0.25">
      <c r="A274" s="51"/>
      <c r="B274" s="52"/>
      <c r="C274" s="53"/>
      <c r="D274" s="88">
        <f t="shared" si="19"/>
        <v>0</v>
      </c>
      <c r="E274" s="55"/>
      <c r="F274" s="55"/>
      <c r="G274" s="55"/>
      <c r="H274" s="55"/>
      <c r="I274" s="56"/>
      <c r="J274" s="86"/>
      <c r="K274" s="57"/>
      <c r="L274" s="55"/>
      <c r="M274" s="87"/>
      <c r="N274" s="58">
        <f>IF(M274="","",VLOOKUP(M274,コード!$A$2:$C$338,2,FALSE))</f>
      </c>
      <c r="O274" s="59">
        <f t="shared" si="16"/>
      </c>
      <c r="P274" s="59"/>
      <c r="Q274" s="34">
        <f t="shared" si="17"/>
      </c>
      <c r="R274" s="60">
        <f t="shared" si="18"/>
        <v>0</v>
      </c>
    </row>
    <row r="275" ht="19.5" customHeight="1" spans="1:18" x14ac:dyDescent="0.25">
      <c r="A275" s="51"/>
      <c r="B275" s="52"/>
      <c r="C275" s="53"/>
      <c r="D275" s="88">
        <f t="shared" si="19"/>
        <v>0</v>
      </c>
      <c r="E275" s="55"/>
      <c r="F275" s="55"/>
      <c r="G275" s="55"/>
      <c r="H275" s="55"/>
      <c r="I275" s="56"/>
      <c r="J275" s="86"/>
      <c r="K275" s="57"/>
      <c r="L275" s="55"/>
      <c r="M275" s="87"/>
      <c r="N275" s="58">
        <f>IF(M275="","",VLOOKUP(M275,コード!$A$2:$C$338,2,FALSE))</f>
      </c>
      <c r="O275" s="59">
        <f t="shared" ref="O275:O1274" si="20">IF(E275="","","【" &amp;E275 &amp;"】") &amp; K275 &amp; IF(G275="","","［" &amp; G275 &amp;"］") &amp; I275</f>
      </c>
      <c r="P275" s="59"/>
      <c r="Q275" s="34">
        <f t="shared" si="17"/>
      </c>
      <c r="R275" s="60">
        <f t="shared" si="18"/>
        <v>0</v>
      </c>
    </row>
    <row r="276" ht="19.5" customHeight="1" spans="1:18" x14ac:dyDescent="0.25">
      <c r="A276" s="51"/>
      <c r="B276" s="52"/>
      <c r="C276" s="53"/>
      <c r="D276" s="88">
        <f t="shared" si="19"/>
        <v>0</v>
      </c>
      <c r="E276" s="55"/>
      <c r="F276" s="55"/>
      <c r="G276" s="55"/>
      <c r="H276" s="55"/>
      <c r="I276" s="56"/>
      <c r="J276" s="86"/>
      <c r="K276" s="57"/>
      <c r="L276" s="55"/>
      <c r="M276" s="87"/>
      <c r="N276" s="58">
        <f>IF(M276="","",VLOOKUP(M276,コード!$A$2:$C$338,2,FALSE))</f>
      </c>
      <c r="O276" s="59">
        <f t="shared" si="20"/>
      </c>
      <c r="P276" s="59"/>
      <c r="Q276" s="34">
        <f t="shared" ref="Q276:Q1339" si="21">M276&amp;J276</f>
      </c>
      <c r="R276" s="60">
        <f t="shared" ref="R276:R1339" si="22">B276+C276</f>
        <v>0</v>
      </c>
    </row>
    <row r="277" ht="19.5" customHeight="1" spans="1:18" x14ac:dyDescent="0.25">
      <c r="A277" s="51"/>
      <c r="B277" s="52"/>
      <c r="C277" s="53"/>
      <c r="D277" s="88">
        <f t="shared" si="19"/>
        <v>0</v>
      </c>
      <c r="E277" s="55"/>
      <c r="F277" s="55"/>
      <c r="G277" s="55"/>
      <c r="H277" s="55"/>
      <c r="I277" s="56"/>
      <c r="J277" s="86"/>
      <c r="K277" s="57"/>
      <c r="L277" s="55"/>
      <c r="M277" s="87"/>
      <c r="N277" s="58">
        <f>IF(M277="","",VLOOKUP(M277,コード!$A$2:$C$338,2,FALSE))</f>
      </c>
      <c r="O277" s="59">
        <f t="shared" si="20"/>
      </c>
      <c r="P277" s="59"/>
      <c r="Q277" s="34">
        <f t="shared" si="21"/>
      </c>
      <c r="R277" s="60">
        <f t="shared" si="22"/>
        <v>0</v>
      </c>
    </row>
    <row r="278" ht="19.5" customHeight="1" spans="1:18" x14ac:dyDescent="0.25">
      <c r="A278" s="51"/>
      <c r="B278" s="52"/>
      <c r="C278" s="53"/>
      <c r="D278" s="88">
        <f t="shared" si="19"/>
        <v>0</v>
      </c>
      <c r="E278" s="55"/>
      <c r="F278" s="55"/>
      <c r="G278" s="55"/>
      <c r="H278" s="55"/>
      <c r="I278" s="56"/>
      <c r="J278" s="86"/>
      <c r="K278" s="57"/>
      <c r="L278" s="55"/>
      <c r="M278" s="87"/>
      <c r="N278" s="58">
        <f>IF(M278="","",VLOOKUP(M278,コード!$A$2:$C$338,2,FALSE))</f>
      </c>
      <c r="O278" s="59">
        <f t="shared" si="20"/>
      </c>
      <c r="P278" s="59"/>
      <c r="Q278" s="34">
        <f t="shared" si="21"/>
      </c>
      <c r="R278" s="60">
        <f t="shared" si="22"/>
        <v>0</v>
      </c>
    </row>
    <row r="279" ht="19.5" customHeight="1" spans="1:18" x14ac:dyDescent="0.25">
      <c r="A279" s="51"/>
      <c r="B279" s="52"/>
      <c r="C279" s="53"/>
      <c r="D279" s="88">
        <f t="shared" si="19"/>
        <v>0</v>
      </c>
      <c r="E279" s="55"/>
      <c r="F279" s="55"/>
      <c r="G279" s="55"/>
      <c r="H279" s="55"/>
      <c r="I279" s="56"/>
      <c r="J279" s="86"/>
      <c r="K279" s="57"/>
      <c r="L279" s="55"/>
      <c r="M279" s="87"/>
      <c r="N279" s="58">
        <f>IF(M279="","",VLOOKUP(M279,コード!$A$2:$C$338,2,FALSE))</f>
      </c>
      <c r="O279" s="59">
        <f t="shared" si="20"/>
      </c>
      <c r="P279" s="59"/>
      <c r="Q279" s="34">
        <f t="shared" si="21"/>
      </c>
      <c r="R279" s="60">
        <f t="shared" si="22"/>
        <v>0</v>
      </c>
    </row>
    <row r="280" ht="19.5" customHeight="1" spans="1:18" x14ac:dyDescent="0.25">
      <c r="A280" s="51"/>
      <c r="B280" s="52"/>
      <c r="C280" s="53"/>
      <c r="D280" s="88">
        <f t="shared" si="19"/>
        <v>0</v>
      </c>
      <c r="E280" s="55"/>
      <c r="F280" s="55"/>
      <c r="G280" s="55"/>
      <c r="H280" s="55"/>
      <c r="I280" s="56"/>
      <c r="J280" s="86"/>
      <c r="K280" s="57"/>
      <c r="L280" s="55"/>
      <c r="M280" s="87"/>
      <c r="N280" s="58">
        <f>IF(M280="","",VLOOKUP(M280,コード!$A$2:$C$338,2,FALSE))</f>
      </c>
      <c r="O280" s="59">
        <f t="shared" si="20"/>
      </c>
      <c r="P280" s="59"/>
      <c r="Q280" s="34">
        <f t="shared" si="21"/>
      </c>
      <c r="R280" s="60">
        <f t="shared" si="22"/>
        <v>0</v>
      </c>
    </row>
    <row r="281" ht="19.5" customHeight="1" spans="1:18" x14ac:dyDescent="0.25">
      <c r="A281" s="51"/>
      <c r="B281" s="52"/>
      <c r="C281" s="53"/>
      <c r="D281" s="88">
        <f t="shared" si="19"/>
        <v>0</v>
      </c>
      <c r="E281" s="55"/>
      <c r="F281" s="55"/>
      <c r="G281" s="55"/>
      <c r="H281" s="55"/>
      <c r="J281" s="86"/>
      <c r="K281" s="57"/>
      <c r="L281" s="55"/>
      <c r="M281" s="87"/>
      <c r="N281" s="58">
        <f>IF(M281="","",VLOOKUP(M281,コード!$A$2:$C$338,2,FALSE))</f>
      </c>
      <c r="O281" s="59">
        <f>IF(E281="","","【" &amp;E281 &amp;"】") &amp; K281 &amp; IF(G281="","","［" &amp; G281 &amp;"］") &amp; I282</f>
      </c>
      <c r="P281" s="59"/>
      <c r="Q281" s="34">
        <f t="shared" si="21"/>
      </c>
      <c r="R281" s="60">
        <f t="shared" si="22"/>
        <v>0</v>
      </c>
    </row>
    <row r="282" ht="19.5" customHeight="1" spans="1:18" x14ac:dyDescent="0.25">
      <c r="A282" s="51"/>
      <c r="B282" s="52"/>
      <c r="C282" s="53"/>
      <c r="D282" s="88">
        <f t="shared" si="19"/>
        <v>0</v>
      </c>
      <c r="E282" s="55"/>
      <c r="F282" s="55"/>
      <c r="G282" s="55"/>
      <c r="H282" s="55"/>
      <c r="I282" s="56"/>
      <c r="J282" s="86"/>
      <c r="K282" s="57"/>
      <c r="L282" s="55"/>
      <c r="M282" s="87"/>
      <c r="N282" s="58">
        <f>IF(M282="","",VLOOKUP(M282,コード!$A$2:$C$338,2,FALSE))</f>
      </c>
      <c r="O282" s="59">
        <f t="shared" si="20"/>
      </c>
      <c r="P282" s="59"/>
      <c r="Q282" s="34">
        <f t="shared" si="21"/>
      </c>
      <c r="R282" s="60">
        <f t="shared" si="22"/>
        <v>0</v>
      </c>
    </row>
    <row r="283" ht="19.5" customHeight="1" spans="1:18" x14ac:dyDescent="0.25">
      <c r="A283" s="51"/>
      <c r="B283" s="52"/>
      <c r="C283" s="53"/>
      <c r="D283" s="88">
        <f t="shared" si="19"/>
        <v>0</v>
      </c>
      <c r="E283" s="55"/>
      <c r="F283" s="55"/>
      <c r="G283" s="55"/>
      <c r="H283" s="55"/>
      <c r="I283" s="56"/>
      <c r="J283" s="86"/>
      <c r="K283" s="57"/>
      <c r="L283" s="55"/>
      <c r="M283" s="87"/>
      <c r="N283" s="58">
        <f>IF(M283="","",VLOOKUP(M283,コード!$A$2:$C$338,2,FALSE))</f>
      </c>
      <c r="O283" s="59">
        <f t="shared" si="20"/>
      </c>
      <c r="P283" s="59"/>
      <c r="Q283" s="34">
        <f t="shared" si="21"/>
      </c>
      <c r="R283" s="60">
        <f t="shared" si="22"/>
        <v>0</v>
      </c>
    </row>
    <row r="284" ht="19.5" customHeight="1" spans="1:18" x14ac:dyDescent="0.25">
      <c r="A284" s="51"/>
      <c r="B284" s="52"/>
      <c r="C284" s="53"/>
      <c r="D284" s="88">
        <f t="shared" si="19"/>
        <v>0</v>
      </c>
      <c r="E284" s="55"/>
      <c r="F284" s="55"/>
      <c r="G284" s="55"/>
      <c r="H284" s="55"/>
      <c r="I284" s="56"/>
      <c r="J284" s="86"/>
      <c r="K284" s="57"/>
      <c r="L284" s="55"/>
      <c r="M284" s="87"/>
      <c r="N284" s="58">
        <f>IF(M284="","",VLOOKUP(M284,コード!$A$2:$C$338,2,FALSE))</f>
      </c>
      <c r="O284" s="59">
        <f t="shared" si="20"/>
      </c>
      <c r="P284" s="59"/>
      <c r="Q284" s="34">
        <f t="shared" si="21"/>
      </c>
      <c r="R284" s="60">
        <f t="shared" si="22"/>
        <v>0</v>
      </c>
    </row>
    <row r="285" ht="19.5" customHeight="1" spans="1:18" x14ac:dyDescent="0.25">
      <c r="A285" s="51"/>
      <c r="B285" s="52"/>
      <c r="C285" s="53"/>
      <c r="D285" s="88">
        <f t="shared" si="19"/>
        <v>0</v>
      </c>
      <c r="E285" s="55"/>
      <c r="F285" s="55"/>
      <c r="G285" s="55"/>
      <c r="H285" s="55"/>
      <c r="I285" s="56"/>
      <c r="J285" s="86"/>
      <c r="K285" s="57"/>
      <c r="L285" s="55"/>
      <c r="M285" s="87"/>
      <c r="N285" s="58">
        <f>IF(M285="","",VLOOKUP(M285,コード!$A$2:$C$338,2,FALSE))</f>
      </c>
      <c r="O285" s="59">
        <f t="shared" si="20"/>
      </c>
      <c r="P285" s="59"/>
      <c r="Q285" s="34">
        <f t="shared" si="21"/>
      </c>
      <c r="R285" s="60">
        <f t="shared" si="22"/>
        <v>0</v>
      </c>
    </row>
    <row r="286" ht="19.5" customHeight="1" spans="1:18" x14ac:dyDescent="0.25">
      <c r="A286" s="51"/>
      <c r="B286" s="52"/>
      <c r="C286" s="53"/>
      <c r="D286" s="88">
        <f t="shared" si="19"/>
        <v>0</v>
      </c>
      <c r="E286" s="55"/>
      <c r="F286" s="55"/>
      <c r="G286" s="55"/>
      <c r="H286" s="55"/>
      <c r="I286" s="56"/>
      <c r="J286" s="86"/>
      <c r="K286" s="57"/>
      <c r="L286" s="55"/>
      <c r="M286" s="87"/>
      <c r="N286" s="58">
        <f>IF(M286="","",VLOOKUP(M286,コード!$A$2:$C$338,2,FALSE))</f>
      </c>
      <c r="O286" s="59">
        <f t="shared" si="20"/>
      </c>
      <c r="P286" s="59"/>
      <c r="Q286" s="34">
        <f t="shared" si="21"/>
      </c>
      <c r="R286" s="60">
        <f t="shared" si="22"/>
        <v>0</v>
      </c>
    </row>
    <row r="287" ht="19.5" customHeight="1" spans="1:18" x14ac:dyDescent="0.25">
      <c r="A287" s="51"/>
      <c r="B287" s="52"/>
      <c r="C287" s="53"/>
      <c r="D287" s="88">
        <f t="shared" si="19"/>
        <v>0</v>
      </c>
      <c r="E287" s="55"/>
      <c r="F287" s="55"/>
      <c r="G287" s="55"/>
      <c r="H287" s="55"/>
      <c r="I287" s="56"/>
      <c r="J287" s="86"/>
      <c r="K287" s="57"/>
      <c r="L287" s="55"/>
      <c r="M287" s="87"/>
      <c r="N287" s="58">
        <f>IF(M287="","",VLOOKUP(M287,コード!$A$2:$C$338,2,FALSE))</f>
      </c>
      <c r="O287" s="59">
        <f t="shared" si="20"/>
      </c>
      <c r="P287" s="59"/>
      <c r="Q287" s="34">
        <f t="shared" si="21"/>
      </c>
      <c r="R287" s="60">
        <f t="shared" si="22"/>
        <v>0</v>
      </c>
    </row>
    <row r="288" ht="19.5" customHeight="1" spans="1:18" x14ac:dyDescent="0.25">
      <c r="A288" s="51"/>
      <c r="B288" s="52"/>
      <c r="C288" s="53"/>
      <c r="D288" s="88">
        <f t="shared" si="19"/>
        <v>0</v>
      </c>
      <c r="E288" s="55"/>
      <c r="F288" s="55"/>
      <c r="G288" s="55"/>
      <c r="H288" s="55"/>
      <c r="I288" s="56"/>
      <c r="J288" s="86"/>
      <c r="K288" s="57"/>
      <c r="L288" s="55"/>
      <c r="M288" s="87"/>
      <c r="N288" s="58">
        <f>IF(M288="","",VLOOKUP(M288,コード!$A$2:$C$338,2,FALSE))</f>
      </c>
      <c r="O288" s="59">
        <f t="shared" si="20"/>
      </c>
      <c r="P288" s="59"/>
      <c r="Q288" s="34">
        <f t="shared" si="21"/>
      </c>
      <c r="R288" s="60">
        <f t="shared" si="22"/>
        <v>0</v>
      </c>
    </row>
    <row r="289" ht="19.5" customHeight="1" spans="1:18" x14ac:dyDescent="0.25">
      <c r="A289" s="51"/>
      <c r="B289" s="52"/>
      <c r="C289" s="53"/>
      <c r="D289" s="88">
        <f t="shared" si="19"/>
        <v>0</v>
      </c>
      <c r="E289" s="55"/>
      <c r="F289" s="55"/>
      <c r="G289" s="55"/>
      <c r="H289" s="55"/>
      <c r="I289" s="56"/>
      <c r="J289" s="86"/>
      <c r="K289" s="57"/>
      <c r="L289" s="55"/>
      <c r="M289" s="87"/>
      <c r="N289" s="58">
        <f>IF(M289="","",VLOOKUP(M289,コード!$A$2:$C$338,2,FALSE))</f>
      </c>
      <c r="O289" s="59">
        <f t="shared" si="20"/>
      </c>
      <c r="P289" s="59"/>
      <c r="Q289" s="34">
        <f t="shared" si="21"/>
      </c>
      <c r="R289" s="60">
        <f t="shared" si="22"/>
        <v>0</v>
      </c>
    </row>
    <row r="290" ht="19.5" customHeight="1" spans="1:18" x14ac:dyDescent="0.25">
      <c r="A290" s="51"/>
      <c r="B290" s="52"/>
      <c r="C290" s="53"/>
      <c r="D290" s="88">
        <f t="shared" si="19"/>
        <v>0</v>
      </c>
      <c r="E290" s="55"/>
      <c r="F290" s="55"/>
      <c r="G290" s="55"/>
      <c r="H290" s="55"/>
      <c r="I290" s="56"/>
      <c r="J290" s="86"/>
      <c r="K290" s="57"/>
      <c r="L290" s="55"/>
      <c r="M290" s="87"/>
      <c r="N290" s="58">
        <f>IF(M290="","",VLOOKUP(M290,コード!$A$2:$C$338,2,FALSE))</f>
      </c>
      <c r="O290" s="59">
        <f t="shared" si="20"/>
      </c>
      <c r="P290" s="59"/>
      <c r="Q290" s="34">
        <f t="shared" si="21"/>
      </c>
      <c r="R290" s="60">
        <f t="shared" si="22"/>
        <v>0</v>
      </c>
    </row>
    <row r="291" ht="19.5" customHeight="1" spans="1:18" x14ac:dyDescent="0.25">
      <c r="A291" s="51"/>
      <c r="B291" s="52"/>
      <c r="C291" s="53"/>
      <c r="D291" s="88">
        <f t="shared" si="19"/>
        <v>0</v>
      </c>
      <c r="E291" s="55"/>
      <c r="F291" s="55"/>
      <c r="G291" s="55"/>
      <c r="H291" s="55"/>
      <c r="I291" s="56"/>
      <c r="J291" s="86"/>
      <c r="K291" s="57"/>
      <c r="L291" s="55"/>
      <c r="M291" s="87"/>
      <c r="N291" s="58">
        <f>IF(M291="","",VLOOKUP(M291,コード!$A$2:$C$338,2,FALSE))</f>
      </c>
      <c r="O291" s="59">
        <f t="shared" si="20"/>
      </c>
      <c r="P291" s="59"/>
      <c r="Q291" s="34">
        <f t="shared" si="21"/>
      </c>
      <c r="R291" s="60">
        <f t="shared" si="22"/>
        <v>0</v>
      </c>
    </row>
    <row r="292" ht="19.5" customHeight="1" spans="1:18" x14ac:dyDescent="0.25">
      <c r="A292" s="51"/>
      <c r="B292" s="52"/>
      <c r="C292" s="53"/>
      <c r="D292" s="88">
        <f t="shared" si="19"/>
        <v>0</v>
      </c>
      <c r="E292" s="55"/>
      <c r="F292" s="55"/>
      <c r="G292" s="55"/>
      <c r="H292" s="55"/>
      <c r="I292" s="56"/>
      <c r="J292" s="86"/>
      <c r="K292" s="57"/>
      <c r="L292" s="55"/>
      <c r="M292" s="87"/>
      <c r="N292" s="58">
        <f>IF(M292="","",VLOOKUP(M292,コード!$A$2:$C$338,2,FALSE))</f>
      </c>
      <c r="O292" s="59">
        <f t="shared" si="20"/>
      </c>
      <c r="P292" s="59"/>
      <c r="Q292" s="34">
        <f t="shared" si="21"/>
      </c>
      <c r="R292" s="60">
        <f t="shared" si="22"/>
        <v>0</v>
      </c>
    </row>
    <row r="293" ht="19.5" customHeight="1" spans="1:18" x14ac:dyDescent="0.25">
      <c r="A293" s="51"/>
      <c r="B293" s="52"/>
      <c r="C293" s="53"/>
      <c r="D293" s="88">
        <f t="shared" si="19"/>
        <v>0</v>
      </c>
      <c r="E293" s="55"/>
      <c r="F293" s="55"/>
      <c r="G293" s="55"/>
      <c r="H293" s="55"/>
      <c r="I293" s="56"/>
      <c r="J293" s="86"/>
      <c r="K293" s="57"/>
      <c r="L293" s="55"/>
      <c r="M293" s="87"/>
      <c r="N293" s="58">
        <f>IF(M293="","",VLOOKUP(M293,コード!$A$2:$C$338,2,FALSE))</f>
      </c>
      <c r="O293" s="59">
        <f t="shared" si="20"/>
      </c>
      <c r="P293" s="59"/>
      <c r="Q293" s="34">
        <f t="shared" si="21"/>
      </c>
      <c r="R293" s="60">
        <f t="shared" si="22"/>
        <v>0</v>
      </c>
    </row>
    <row r="294" ht="19.5" customHeight="1" spans="1:18" x14ac:dyDescent="0.25">
      <c r="A294" s="51"/>
      <c r="B294" s="52"/>
      <c r="C294" s="53"/>
      <c r="D294" s="88">
        <f t="shared" si="19"/>
        <v>0</v>
      </c>
      <c r="E294" s="55"/>
      <c r="F294" s="55"/>
      <c r="G294" s="55"/>
      <c r="H294" s="55"/>
      <c r="I294" s="56"/>
      <c r="J294" s="86"/>
      <c r="K294" s="57"/>
      <c r="L294" s="55"/>
      <c r="M294" s="87"/>
      <c r="N294" s="58">
        <f>IF(M294="","",VLOOKUP(M294,コード!$A$2:$C$338,2,FALSE))</f>
      </c>
      <c r="O294" s="59">
        <f t="shared" si="20"/>
      </c>
      <c r="P294" s="59"/>
      <c r="Q294" s="34">
        <f t="shared" si="21"/>
      </c>
      <c r="R294" s="60">
        <f t="shared" si="22"/>
        <v>0</v>
      </c>
    </row>
    <row r="295" ht="19.5" customHeight="1" spans="1:18" x14ac:dyDescent="0.25">
      <c r="A295" s="51"/>
      <c r="B295" s="52"/>
      <c r="C295" s="53"/>
      <c r="D295" s="88">
        <f t="shared" si="19"/>
        <v>0</v>
      </c>
      <c r="E295" s="55"/>
      <c r="F295" s="55"/>
      <c r="G295" s="55"/>
      <c r="H295" s="55"/>
      <c r="I295" s="56"/>
      <c r="J295" s="86"/>
      <c r="K295" s="57"/>
      <c r="L295" s="55"/>
      <c r="M295" s="87"/>
      <c r="N295" s="58">
        <f>IF(M295="","",VLOOKUP(M295,コード!$A$2:$C$338,2,FALSE))</f>
      </c>
      <c r="O295" s="59">
        <f t="shared" si="20"/>
      </c>
      <c r="P295" s="59"/>
      <c r="Q295" s="34">
        <f t="shared" si="21"/>
      </c>
      <c r="R295" s="60">
        <f t="shared" si="22"/>
        <v>0</v>
      </c>
    </row>
    <row r="296" ht="19.5" customHeight="1" spans="1:18" x14ac:dyDescent="0.25">
      <c r="A296" s="51"/>
      <c r="B296" s="52"/>
      <c r="C296" s="53"/>
      <c r="D296" s="88">
        <f t="shared" si="19"/>
        <v>0</v>
      </c>
      <c r="E296" s="55"/>
      <c r="F296" s="55"/>
      <c r="G296" s="55"/>
      <c r="H296" s="55"/>
      <c r="I296" s="56"/>
      <c r="J296" s="86"/>
      <c r="K296" s="57"/>
      <c r="L296" s="55"/>
      <c r="M296" s="87"/>
      <c r="N296" s="58">
        <f>IF(M296="","",VLOOKUP(M296,コード!$A$2:$C$338,2,FALSE))</f>
      </c>
      <c r="O296" s="59">
        <f t="shared" si="20"/>
      </c>
      <c r="P296" s="59"/>
      <c r="Q296" s="34">
        <f t="shared" si="21"/>
      </c>
      <c r="R296" s="60">
        <f t="shared" si="22"/>
        <v>0</v>
      </c>
    </row>
    <row r="297" ht="19.5" customHeight="1" spans="1:18" x14ac:dyDescent="0.25">
      <c r="A297" s="51"/>
      <c r="B297" s="52"/>
      <c r="C297" s="53"/>
      <c r="D297" s="88">
        <f t="shared" si="19"/>
        <v>0</v>
      </c>
      <c r="E297" s="55"/>
      <c r="F297" s="55"/>
      <c r="G297" s="55"/>
      <c r="H297" s="55"/>
      <c r="I297" s="56"/>
      <c r="J297" s="86"/>
      <c r="K297" s="57"/>
      <c r="L297" s="55"/>
      <c r="M297" s="87"/>
      <c r="N297" s="58">
        <f>IF(M297="","",VLOOKUP(M297,コード!$A$2:$C$338,2,FALSE))</f>
      </c>
      <c r="O297" s="59">
        <f t="shared" si="20"/>
      </c>
      <c r="P297" s="59"/>
      <c r="Q297" s="34">
        <f t="shared" si="21"/>
      </c>
      <c r="R297" s="60">
        <f t="shared" si="22"/>
        <v>0</v>
      </c>
    </row>
    <row r="298" ht="19.5" customHeight="1" spans="1:18" x14ac:dyDescent="0.25">
      <c r="A298" s="51"/>
      <c r="B298" s="52"/>
      <c r="C298" s="53"/>
      <c r="D298" s="88">
        <f t="shared" ref="D298:D851" si="23">ROUNDUP((B298+C298)/8,3)</f>
        <v>0</v>
      </c>
      <c r="E298" s="55"/>
      <c r="F298" s="55"/>
      <c r="G298" s="55"/>
      <c r="H298" s="55"/>
      <c r="I298" s="56"/>
      <c r="J298" s="86"/>
      <c r="K298" s="57"/>
      <c r="L298" s="55"/>
      <c r="M298" s="87"/>
      <c r="N298" s="58">
        <f>IF(M298="","",VLOOKUP(M298,コード!$A$2:$C$338,2,FALSE))</f>
      </c>
      <c r="O298" s="59">
        <f t="shared" si="20"/>
      </c>
      <c r="P298" s="59"/>
      <c r="Q298" s="34">
        <f t="shared" si="21"/>
      </c>
      <c r="R298" s="60">
        <f t="shared" si="22"/>
        <v>0</v>
      </c>
    </row>
    <row r="299" ht="19.5" customHeight="1" spans="1:18" x14ac:dyDescent="0.25">
      <c r="A299" s="51"/>
      <c r="B299" s="52"/>
      <c r="C299" s="53"/>
      <c r="D299" s="88">
        <f t="shared" si="23"/>
        <v>0</v>
      </c>
      <c r="E299" s="55"/>
      <c r="F299" s="55"/>
      <c r="G299" s="55"/>
      <c r="H299" s="55"/>
      <c r="I299" s="56"/>
      <c r="J299" s="86"/>
      <c r="K299" s="57"/>
      <c r="L299" s="55"/>
      <c r="M299" s="87"/>
      <c r="N299" s="58">
        <f>IF(M299="","",VLOOKUP(M299,コード!$A$2:$C$338,2,FALSE))</f>
      </c>
      <c r="O299" s="59">
        <f t="shared" si="20"/>
      </c>
      <c r="P299" s="59"/>
      <c r="Q299" s="34">
        <f t="shared" si="21"/>
      </c>
      <c r="R299" s="60">
        <f t="shared" si="22"/>
        <v>0</v>
      </c>
    </row>
    <row r="300" ht="19.5" customHeight="1" spans="1:18" x14ac:dyDescent="0.25">
      <c r="A300" s="51"/>
      <c r="B300" s="52"/>
      <c r="C300" s="53"/>
      <c r="D300" s="88">
        <f t="shared" si="23"/>
        <v>0</v>
      </c>
      <c r="E300" s="55"/>
      <c r="F300" s="55"/>
      <c r="G300" s="55"/>
      <c r="H300" s="55"/>
      <c r="I300" s="56"/>
      <c r="J300" s="86"/>
      <c r="K300" s="57"/>
      <c r="L300" s="55"/>
      <c r="M300" s="87"/>
      <c r="N300" s="58">
        <f>IF(M300="","",VLOOKUP(M300,コード!$A$2:$C$338,2,FALSE))</f>
      </c>
      <c r="O300" s="59">
        <f t="shared" si="20"/>
      </c>
      <c r="P300" s="59"/>
      <c r="Q300" s="34">
        <f t="shared" si="21"/>
      </c>
      <c r="R300" s="60">
        <f t="shared" si="22"/>
        <v>0</v>
      </c>
    </row>
    <row r="301" ht="19.5" customHeight="1" spans="1:18" x14ac:dyDescent="0.25">
      <c r="A301" s="51"/>
      <c r="B301" s="52"/>
      <c r="C301" s="53"/>
      <c r="D301" s="88">
        <f t="shared" si="23"/>
        <v>0</v>
      </c>
      <c r="E301" s="55"/>
      <c r="F301" s="55"/>
      <c r="G301" s="55"/>
      <c r="H301" s="55"/>
      <c r="I301" s="56"/>
      <c r="J301" s="86"/>
      <c r="K301" s="57"/>
      <c r="L301" s="55"/>
      <c r="M301" s="87"/>
      <c r="N301" s="58">
        <f>IF(M301="","",VLOOKUP(M301,コード!$A$2:$C$338,2,FALSE))</f>
      </c>
      <c r="O301" s="59">
        <f t="shared" si="20"/>
      </c>
      <c r="P301" s="59"/>
      <c r="Q301" s="34">
        <f t="shared" si="21"/>
      </c>
      <c r="R301" s="60">
        <f t="shared" si="22"/>
        <v>0</v>
      </c>
    </row>
    <row r="302" ht="19.5" customHeight="1" spans="1:18" x14ac:dyDescent="0.25">
      <c r="A302" s="51"/>
      <c r="B302" s="52"/>
      <c r="C302" s="53"/>
      <c r="D302" s="88">
        <f t="shared" si="23"/>
        <v>0</v>
      </c>
      <c r="E302" s="55"/>
      <c r="F302" s="55"/>
      <c r="G302" s="55"/>
      <c r="H302" s="55"/>
      <c r="I302" s="56"/>
      <c r="J302" s="86"/>
      <c r="K302" s="57"/>
      <c r="L302" s="55"/>
      <c r="M302" s="87"/>
      <c r="N302" s="58">
        <f>IF(M302="","",VLOOKUP(M302,コード!$A$2:$C$338,2,FALSE))</f>
      </c>
      <c r="O302" s="59">
        <f t="shared" si="20"/>
      </c>
      <c r="P302" s="59"/>
      <c r="Q302" s="34">
        <f t="shared" si="21"/>
      </c>
      <c r="R302" s="60">
        <f t="shared" si="22"/>
        <v>0</v>
      </c>
    </row>
    <row r="303" ht="19.5" customHeight="1" spans="1:18" x14ac:dyDescent="0.25">
      <c r="A303" s="51"/>
      <c r="B303" s="52"/>
      <c r="C303" s="53"/>
      <c r="D303" s="88">
        <f t="shared" si="23"/>
        <v>0</v>
      </c>
      <c r="E303" s="55"/>
      <c r="F303" s="55"/>
      <c r="G303" s="55"/>
      <c r="H303" s="55"/>
      <c r="I303" s="56"/>
      <c r="J303" s="86"/>
      <c r="K303" s="57"/>
      <c r="L303" s="55"/>
      <c r="M303" s="87"/>
      <c r="N303" s="58">
        <f>IF(M303="","",VLOOKUP(M303,コード!$A$2:$C$338,2,FALSE))</f>
      </c>
      <c r="O303" s="59">
        <f t="shared" si="20"/>
      </c>
      <c r="P303" s="59"/>
      <c r="Q303" s="34">
        <f t="shared" si="21"/>
      </c>
      <c r="R303" s="60">
        <f t="shared" si="22"/>
        <v>0</v>
      </c>
    </row>
    <row r="304" ht="19.5" customHeight="1" spans="1:18" x14ac:dyDescent="0.25">
      <c r="A304" s="51"/>
      <c r="B304" s="52"/>
      <c r="C304" s="53"/>
      <c r="D304" s="88">
        <f t="shared" si="23"/>
        <v>0</v>
      </c>
      <c r="E304" s="55"/>
      <c r="F304" s="55"/>
      <c r="G304" s="55"/>
      <c r="H304" s="55"/>
      <c r="I304" s="56"/>
      <c r="J304" s="86"/>
      <c r="K304" s="57"/>
      <c r="L304" s="55"/>
      <c r="M304" s="87"/>
      <c r="N304" s="58">
        <f>IF(M304="","",VLOOKUP(M304,コード!$A$2:$C$338,2,FALSE))</f>
      </c>
      <c r="O304" s="59">
        <f t="shared" si="20"/>
      </c>
      <c r="P304" s="59"/>
      <c r="Q304" s="34">
        <f t="shared" si="21"/>
      </c>
      <c r="R304" s="60">
        <f t="shared" si="22"/>
        <v>0</v>
      </c>
    </row>
    <row r="305" ht="19.5" customHeight="1" spans="1:18" x14ac:dyDescent="0.25">
      <c r="A305" s="51"/>
      <c r="B305" s="52"/>
      <c r="C305" s="53"/>
      <c r="D305" s="88">
        <f t="shared" si="23"/>
        <v>0</v>
      </c>
      <c r="E305" s="55"/>
      <c r="F305" s="55"/>
      <c r="G305" s="55"/>
      <c r="H305" s="55"/>
      <c r="I305" s="56"/>
      <c r="J305" s="86"/>
      <c r="K305" s="57"/>
      <c r="L305" s="55"/>
      <c r="M305" s="87"/>
      <c r="N305" s="58">
        <f>IF(M305="","",VLOOKUP(M305,コード!$A$2:$C$338,2,FALSE))</f>
      </c>
      <c r="O305" s="59">
        <f t="shared" si="20"/>
      </c>
      <c r="P305" s="59"/>
      <c r="Q305" s="34">
        <f t="shared" si="21"/>
      </c>
      <c r="R305" s="60">
        <f t="shared" si="22"/>
        <v>0</v>
      </c>
    </row>
    <row r="306" ht="19.5" customHeight="1" spans="1:18" x14ac:dyDescent="0.25">
      <c r="A306" s="51"/>
      <c r="B306" s="52"/>
      <c r="C306" s="53"/>
      <c r="D306" s="88">
        <f t="shared" si="23"/>
        <v>0</v>
      </c>
      <c r="E306" s="55"/>
      <c r="F306" s="55"/>
      <c r="G306" s="55"/>
      <c r="H306" s="55"/>
      <c r="I306" s="56"/>
      <c r="J306" s="86"/>
      <c r="K306" s="57"/>
      <c r="L306" s="55"/>
      <c r="M306" s="87"/>
      <c r="N306" s="58">
        <f>IF(M306="","",VLOOKUP(M306,コード!$A$2:$C$338,2,FALSE))</f>
      </c>
      <c r="O306" s="59">
        <f t="shared" si="20"/>
      </c>
      <c r="P306" s="59"/>
      <c r="Q306" s="34">
        <f t="shared" si="21"/>
      </c>
      <c r="R306" s="60">
        <f t="shared" si="22"/>
        <v>0</v>
      </c>
    </row>
    <row r="307" ht="19.5" customHeight="1" spans="1:18" x14ac:dyDescent="0.25">
      <c r="A307" s="51"/>
      <c r="B307" s="52"/>
      <c r="C307" s="53"/>
      <c r="D307" s="88">
        <f t="shared" si="23"/>
        <v>0</v>
      </c>
      <c r="E307" s="55"/>
      <c r="F307" s="55"/>
      <c r="G307" s="55"/>
      <c r="H307" s="55"/>
      <c r="I307" s="56"/>
      <c r="J307" s="86"/>
      <c r="K307" s="57"/>
      <c r="L307" s="55"/>
      <c r="M307" s="87"/>
      <c r="N307" s="58">
        <f>IF(M307="","",VLOOKUP(M307,コード!$A$2:$C$338,2,FALSE))</f>
      </c>
      <c r="O307" s="59">
        <f t="shared" si="20"/>
      </c>
      <c r="P307" s="59"/>
      <c r="Q307" s="34">
        <f t="shared" si="21"/>
      </c>
      <c r="R307" s="60">
        <f t="shared" si="22"/>
        <v>0</v>
      </c>
    </row>
    <row r="308" ht="19.5" customHeight="1" spans="1:18" x14ac:dyDescent="0.25">
      <c r="A308" s="51"/>
      <c r="B308" s="52"/>
      <c r="C308" s="53"/>
      <c r="D308" s="88">
        <f t="shared" si="23"/>
        <v>0</v>
      </c>
      <c r="E308" s="55"/>
      <c r="F308" s="55"/>
      <c r="G308" s="55"/>
      <c r="H308" s="55"/>
      <c r="I308" s="56"/>
      <c r="J308" s="86"/>
      <c r="K308" s="57"/>
      <c r="L308" s="55"/>
      <c r="M308" s="87"/>
      <c r="N308" s="58">
        <f>IF(M308="","",VLOOKUP(M308,コード!$A$2:$C$338,2,FALSE))</f>
      </c>
      <c r="O308" s="59">
        <f t="shared" si="20"/>
      </c>
      <c r="P308" s="59"/>
      <c r="Q308" s="34">
        <f t="shared" si="21"/>
      </c>
      <c r="R308" s="60">
        <f t="shared" si="22"/>
        <v>0</v>
      </c>
    </row>
    <row r="309" ht="19.5" customHeight="1" spans="1:18" x14ac:dyDescent="0.25">
      <c r="A309" s="51"/>
      <c r="B309" s="52"/>
      <c r="C309" s="53"/>
      <c r="D309" s="88">
        <f t="shared" si="23"/>
        <v>0</v>
      </c>
      <c r="E309" s="55"/>
      <c r="F309" s="55"/>
      <c r="G309" s="55"/>
      <c r="H309" s="55"/>
      <c r="I309" s="56"/>
      <c r="J309" s="86"/>
      <c r="K309" s="57"/>
      <c r="L309" s="55"/>
      <c r="M309" s="87"/>
      <c r="N309" s="58">
        <f>IF(M309="","",VLOOKUP(M309,コード!$A$2:$C$338,2,FALSE))</f>
      </c>
      <c r="O309" s="59">
        <f t="shared" si="20"/>
      </c>
      <c r="P309" s="59"/>
      <c r="Q309" s="34">
        <f t="shared" si="21"/>
      </c>
      <c r="R309" s="60">
        <f t="shared" si="22"/>
        <v>0</v>
      </c>
    </row>
    <row r="310" ht="19.5" customHeight="1" spans="1:18" x14ac:dyDescent="0.25">
      <c r="A310" s="51"/>
      <c r="B310" s="52"/>
      <c r="C310" s="53"/>
      <c r="D310" s="88">
        <f t="shared" si="23"/>
        <v>0</v>
      </c>
      <c r="E310" s="55"/>
      <c r="F310" s="55"/>
      <c r="G310" s="55"/>
      <c r="H310" s="55"/>
      <c r="I310" s="56"/>
      <c r="J310" s="86"/>
      <c r="K310" s="57"/>
      <c r="L310" s="55"/>
      <c r="M310" s="87"/>
      <c r="N310" s="58">
        <f>IF(M310="","",VLOOKUP(M310,コード!$A$2:$C$338,2,FALSE))</f>
      </c>
      <c r="O310" s="59">
        <f t="shared" si="20"/>
      </c>
      <c r="P310" s="59"/>
      <c r="Q310" s="34">
        <f t="shared" si="21"/>
      </c>
      <c r="R310" s="60">
        <f t="shared" si="22"/>
        <v>0</v>
      </c>
    </row>
    <row r="311" ht="19.5" customHeight="1" spans="1:18" x14ac:dyDescent="0.25">
      <c r="A311" s="51"/>
      <c r="B311" s="52"/>
      <c r="C311" s="53"/>
      <c r="D311" s="88">
        <f t="shared" si="23"/>
        <v>0</v>
      </c>
      <c r="E311" s="55"/>
      <c r="F311" s="55"/>
      <c r="G311" s="55"/>
      <c r="H311" s="55"/>
      <c r="I311" s="56"/>
      <c r="J311" s="86"/>
      <c r="K311" s="57"/>
      <c r="L311" s="55"/>
      <c r="M311" s="87"/>
      <c r="N311" s="58">
        <f>IF(M311="","",VLOOKUP(M311,コード!$A$2:$C$338,2,FALSE))</f>
      </c>
      <c r="O311" s="59">
        <f t="shared" si="20"/>
      </c>
      <c r="P311" s="59"/>
      <c r="Q311" s="34">
        <f t="shared" si="21"/>
      </c>
      <c r="R311" s="60">
        <f t="shared" si="22"/>
        <v>0</v>
      </c>
    </row>
    <row r="312" ht="19.5" customHeight="1" spans="1:18" x14ac:dyDescent="0.25">
      <c r="A312" s="51"/>
      <c r="B312" s="52"/>
      <c r="C312" s="53"/>
      <c r="D312" s="88">
        <f t="shared" si="23"/>
        <v>0</v>
      </c>
      <c r="E312" s="55"/>
      <c r="F312" s="55"/>
      <c r="G312" s="55"/>
      <c r="H312" s="55"/>
      <c r="I312" s="56"/>
      <c r="J312" s="86"/>
      <c r="K312" s="57"/>
      <c r="L312" s="55"/>
      <c r="M312" s="87"/>
      <c r="N312" s="58">
        <f>IF(M312="","",VLOOKUP(M312,コード!$A$2:$C$338,2,FALSE))</f>
      </c>
      <c r="O312" s="59">
        <f t="shared" si="20"/>
      </c>
      <c r="P312" s="59"/>
      <c r="Q312" s="34">
        <f t="shared" si="21"/>
      </c>
      <c r="R312" s="60">
        <f t="shared" si="22"/>
        <v>0</v>
      </c>
    </row>
    <row r="313" ht="19.5" customHeight="1" spans="1:18" x14ac:dyDescent="0.25">
      <c r="A313" s="51"/>
      <c r="B313" s="52"/>
      <c r="C313" s="53"/>
      <c r="D313" s="88">
        <f t="shared" si="23"/>
        <v>0</v>
      </c>
      <c r="E313" s="55"/>
      <c r="F313" s="55"/>
      <c r="G313" s="55"/>
      <c r="H313" s="55"/>
      <c r="I313" s="56"/>
      <c r="J313" s="86"/>
      <c r="K313" s="57"/>
      <c r="L313" s="55"/>
      <c r="M313" s="87"/>
      <c r="N313" s="58">
        <f>IF(M313="","",VLOOKUP(M313,コード!$A$2:$C$338,2,FALSE))</f>
      </c>
      <c r="O313" s="59">
        <f t="shared" si="20"/>
      </c>
      <c r="P313" s="59"/>
      <c r="Q313" s="34">
        <f t="shared" si="21"/>
      </c>
      <c r="R313" s="60">
        <f t="shared" si="22"/>
        <v>0</v>
      </c>
    </row>
    <row r="314" ht="19.5" customHeight="1" spans="1:18" x14ac:dyDescent="0.25">
      <c r="A314" s="51"/>
      <c r="B314" s="52"/>
      <c r="C314" s="53"/>
      <c r="D314" s="88">
        <f t="shared" si="23"/>
        <v>0</v>
      </c>
      <c r="E314" s="55"/>
      <c r="F314" s="55"/>
      <c r="G314" s="55"/>
      <c r="H314" s="55"/>
      <c r="I314" s="56"/>
      <c r="J314" s="86"/>
      <c r="K314" s="57"/>
      <c r="L314" s="55"/>
      <c r="M314" s="87"/>
      <c r="N314" s="58">
        <f>IF(M314="","",VLOOKUP(M314,コード!$A$2:$C$338,2,FALSE))</f>
      </c>
      <c r="O314" s="59">
        <f t="shared" si="20"/>
      </c>
      <c r="P314" s="59"/>
      <c r="Q314" s="34">
        <f t="shared" si="21"/>
      </c>
      <c r="R314" s="60">
        <f t="shared" si="22"/>
        <v>0</v>
      </c>
    </row>
    <row r="315" ht="19.5" customHeight="1" spans="1:18" x14ac:dyDescent="0.25">
      <c r="A315" s="51"/>
      <c r="B315" s="52"/>
      <c r="C315" s="53"/>
      <c r="D315" s="88">
        <f t="shared" si="23"/>
        <v>0</v>
      </c>
      <c r="E315" s="55"/>
      <c r="F315" s="55"/>
      <c r="G315" s="55"/>
      <c r="H315" s="55"/>
      <c r="I315" s="56"/>
      <c r="J315" s="86"/>
      <c r="K315" s="57"/>
      <c r="L315" s="55"/>
      <c r="M315" s="87"/>
      <c r="N315" s="58">
        <f>IF(M315="","",VLOOKUP(M315,コード!$A$2:$C$338,2,FALSE))</f>
      </c>
      <c r="O315" s="59">
        <f t="shared" si="20"/>
      </c>
      <c r="P315" s="59"/>
      <c r="Q315" s="34">
        <f t="shared" si="21"/>
      </c>
      <c r="R315" s="60">
        <f t="shared" si="22"/>
        <v>0</v>
      </c>
    </row>
    <row r="316" ht="19.5" customHeight="1" spans="1:18" x14ac:dyDescent="0.25">
      <c r="A316" s="51"/>
      <c r="B316" s="52"/>
      <c r="C316" s="53"/>
      <c r="D316" s="88">
        <f t="shared" si="23"/>
        <v>0</v>
      </c>
      <c r="E316" s="55"/>
      <c r="F316" s="55"/>
      <c r="G316" s="55"/>
      <c r="H316" s="55"/>
      <c r="I316" s="56"/>
      <c r="J316" s="86"/>
      <c r="K316" s="57"/>
      <c r="L316" s="55"/>
      <c r="M316" s="87"/>
      <c r="N316" s="58">
        <f>IF(M316="","",VLOOKUP(M316,コード!$A$2:$C$338,2,FALSE))</f>
      </c>
      <c r="O316" s="59">
        <f t="shared" si="20"/>
      </c>
      <c r="P316" s="59"/>
      <c r="Q316" s="34">
        <f t="shared" si="21"/>
      </c>
      <c r="R316" s="60">
        <f t="shared" si="22"/>
        <v>0</v>
      </c>
    </row>
    <row r="317" ht="19.5" customHeight="1" spans="1:18" x14ac:dyDescent="0.25">
      <c r="A317" s="51"/>
      <c r="B317" s="52"/>
      <c r="C317" s="53"/>
      <c r="D317" s="88">
        <f t="shared" si="23"/>
        <v>0</v>
      </c>
      <c r="E317" s="55"/>
      <c r="F317" s="55"/>
      <c r="G317" s="55"/>
      <c r="H317" s="55"/>
      <c r="I317" s="56"/>
      <c r="J317" s="86"/>
      <c r="K317" s="57"/>
      <c r="L317" s="55"/>
      <c r="M317" s="87"/>
      <c r="N317" s="58">
        <f>IF(M317="","",VLOOKUP(M317,コード!$A$2:$C$338,2,FALSE))</f>
      </c>
      <c r="O317" s="59">
        <f t="shared" si="20"/>
      </c>
      <c r="P317" s="59"/>
      <c r="Q317" s="34">
        <f t="shared" si="21"/>
      </c>
      <c r="R317" s="60">
        <f t="shared" si="22"/>
        <v>0</v>
      </c>
    </row>
    <row r="318" ht="19.5" customHeight="1" spans="1:18" x14ac:dyDescent="0.25">
      <c r="A318" s="51"/>
      <c r="B318" s="52"/>
      <c r="C318" s="53"/>
      <c r="D318" s="88">
        <f t="shared" si="23"/>
        <v>0</v>
      </c>
      <c r="E318" s="55"/>
      <c r="F318" s="55"/>
      <c r="G318" s="55"/>
      <c r="H318" s="55"/>
      <c r="I318" s="56"/>
      <c r="J318" s="86"/>
      <c r="K318" s="57"/>
      <c r="L318" s="55"/>
      <c r="M318" s="87"/>
      <c r="N318" s="58">
        <f>IF(M318="","",VLOOKUP(M318,コード!$A$2:$C$338,2,FALSE))</f>
      </c>
      <c r="O318" s="59">
        <f t="shared" si="20"/>
      </c>
      <c r="P318" s="59"/>
      <c r="Q318" s="34">
        <f t="shared" si="21"/>
      </c>
      <c r="R318" s="60">
        <f t="shared" si="22"/>
        <v>0</v>
      </c>
    </row>
    <row r="319" ht="19.5" customHeight="1" spans="1:18" x14ac:dyDescent="0.25">
      <c r="A319" s="51"/>
      <c r="B319" s="52"/>
      <c r="C319" s="53"/>
      <c r="D319" s="88">
        <f t="shared" si="23"/>
        <v>0</v>
      </c>
      <c r="E319" s="55"/>
      <c r="F319" s="55"/>
      <c r="G319" s="55"/>
      <c r="H319" s="55"/>
      <c r="I319" s="56"/>
      <c r="J319" s="86"/>
      <c r="K319" s="57"/>
      <c r="L319" s="55"/>
      <c r="M319" s="87"/>
      <c r="N319" s="58">
        <f>IF(M319="","",VLOOKUP(M319,コード!$A$2:$C$338,2,FALSE))</f>
      </c>
      <c r="O319" s="59">
        <f t="shared" si="20"/>
      </c>
      <c r="P319" s="59"/>
      <c r="Q319" s="34">
        <f t="shared" si="21"/>
      </c>
      <c r="R319" s="60">
        <f t="shared" si="22"/>
        <v>0</v>
      </c>
    </row>
    <row r="320" ht="19.5" customHeight="1" spans="1:18" x14ac:dyDescent="0.25">
      <c r="A320" s="51"/>
      <c r="B320" s="52"/>
      <c r="C320" s="53"/>
      <c r="D320" s="88">
        <f t="shared" si="23"/>
        <v>0</v>
      </c>
      <c r="E320" s="55"/>
      <c r="F320" s="55"/>
      <c r="G320" s="55"/>
      <c r="H320" s="55"/>
      <c r="I320" s="56"/>
      <c r="J320" s="86"/>
      <c r="K320" s="57"/>
      <c r="L320" s="55"/>
      <c r="M320" s="87"/>
      <c r="N320" s="58">
        <f>IF(M320="","",VLOOKUP(M320,コード!$A$2:$C$338,2,FALSE))</f>
      </c>
      <c r="O320" s="59">
        <f t="shared" si="20"/>
      </c>
      <c r="P320" s="59"/>
      <c r="Q320" s="34">
        <f t="shared" si="21"/>
      </c>
      <c r="R320" s="60">
        <f t="shared" si="22"/>
        <v>0</v>
      </c>
    </row>
    <row r="321" ht="19.5" customHeight="1" spans="1:18" x14ac:dyDescent="0.25">
      <c r="A321" s="51"/>
      <c r="B321" s="52"/>
      <c r="C321" s="53"/>
      <c r="D321" s="88">
        <f t="shared" si="23"/>
        <v>0</v>
      </c>
      <c r="E321" s="55"/>
      <c r="F321" s="55"/>
      <c r="G321" s="55"/>
      <c r="H321" s="55"/>
      <c r="I321" s="56"/>
      <c r="J321" s="86"/>
      <c r="K321" s="57"/>
      <c r="L321" s="55"/>
      <c r="M321" s="87"/>
      <c r="N321" s="58">
        <f>IF(M321="","",VLOOKUP(M321,コード!$A$2:$C$338,2,FALSE))</f>
      </c>
      <c r="O321" s="59">
        <f t="shared" si="20"/>
      </c>
      <c r="P321" s="59"/>
      <c r="Q321" s="34">
        <f t="shared" si="21"/>
      </c>
      <c r="R321" s="60">
        <f t="shared" si="22"/>
        <v>0</v>
      </c>
    </row>
    <row r="322" ht="19.5" customHeight="1" spans="1:18" x14ac:dyDescent="0.25">
      <c r="A322" s="51"/>
      <c r="B322" s="52"/>
      <c r="C322" s="53"/>
      <c r="D322" s="88">
        <f t="shared" si="23"/>
        <v>0</v>
      </c>
      <c r="E322" s="55"/>
      <c r="F322" s="55"/>
      <c r="G322" s="55"/>
      <c r="H322" s="55"/>
      <c r="I322" s="56"/>
      <c r="J322" s="86"/>
      <c r="K322" s="57"/>
      <c r="L322" s="55"/>
      <c r="M322" s="87"/>
      <c r="N322" s="58">
        <f>IF(M322="","",VLOOKUP(M322,コード!$A$2:$C$338,2,FALSE))</f>
      </c>
      <c r="O322" s="59">
        <f t="shared" si="20"/>
      </c>
      <c r="P322" s="59"/>
      <c r="Q322" s="34">
        <f t="shared" si="21"/>
      </c>
      <c r="R322" s="60">
        <f t="shared" si="22"/>
        <v>0</v>
      </c>
    </row>
    <row r="323" ht="19.5" customHeight="1" spans="1:18" x14ac:dyDescent="0.25">
      <c r="A323" s="51"/>
      <c r="B323" s="52"/>
      <c r="C323" s="53"/>
      <c r="D323" s="88">
        <f t="shared" si="23"/>
        <v>0</v>
      </c>
      <c r="E323" s="55"/>
      <c r="F323" s="55"/>
      <c r="G323" s="55"/>
      <c r="H323" s="55"/>
      <c r="I323" s="56"/>
      <c r="J323" s="86"/>
      <c r="K323" s="57"/>
      <c r="L323" s="55"/>
      <c r="M323" s="87"/>
      <c r="N323" s="58">
        <f>IF(M323="","",VLOOKUP(M323,コード!$A$2:$C$338,2,FALSE))</f>
      </c>
      <c r="O323" s="59">
        <f t="shared" si="20"/>
      </c>
      <c r="P323" s="59"/>
      <c r="Q323" s="34">
        <f t="shared" si="21"/>
      </c>
      <c r="R323" s="60">
        <f t="shared" si="22"/>
        <v>0</v>
      </c>
    </row>
    <row r="324" ht="19.5" customHeight="1" spans="1:18" x14ac:dyDescent="0.25">
      <c r="A324" s="51"/>
      <c r="B324" s="52"/>
      <c r="C324" s="53"/>
      <c r="D324" s="88">
        <f t="shared" si="23"/>
        <v>0</v>
      </c>
      <c r="E324" s="55"/>
      <c r="F324" s="55"/>
      <c r="G324" s="55"/>
      <c r="H324" s="55"/>
      <c r="I324" s="56"/>
      <c r="J324" s="86"/>
      <c r="K324" s="57"/>
      <c r="L324" s="55"/>
      <c r="M324" s="87"/>
      <c r="N324" s="58">
        <f>IF(M324="","",VLOOKUP(M324,コード!$A$2:$C$338,2,FALSE))</f>
      </c>
      <c r="O324" s="59">
        <f t="shared" si="20"/>
      </c>
      <c r="P324" s="59"/>
      <c r="Q324" s="34">
        <f t="shared" si="21"/>
      </c>
      <c r="R324" s="60">
        <f t="shared" si="22"/>
        <v>0</v>
      </c>
    </row>
    <row r="325" ht="19.5" customHeight="1" spans="1:18" x14ac:dyDescent="0.25">
      <c r="A325" s="51"/>
      <c r="B325" s="52"/>
      <c r="C325" s="53"/>
      <c r="D325" s="88">
        <f t="shared" si="23"/>
        <v>0</v>
      </c>
      <c r="E325" s="55"/>
      <c r="F325" s="55"/>
      <c r="G325" s="55"/>
      <c r="H325" s="55"/>
      <c r="I325" s="56"/>
      <c r="J325" s="86"/>
      <c r="K325" s="57"/>
      <c r="L325" s="55"/>
      <c r="M325" s="87"/>
      <c r="N325" s="58">
        <f>IF(M325="","",VLOOKUP(M325,コード!$A$2:$C$338,2,FALSE))</f>
      </c>
      <c r="O325" s="59">
        <f t="shared" si="20"/>
      </c>
      <c r="P325" s="59"/>
      <c r="Q325" s="34">
        <f t="shared" si="21"/>
      </c>
      <c r="R325" s="60">
        <f t="shared" si="22"/>
        <v>0</v>
      </c>
    </row>
    <row r="326" ht="19.5" customHeight="1" spans="1:18" x14ac:dyDescent="0.25">
      <c r="A326" s="51"/>
      <c r="B326" s="52"/>
      <c r="C326" s="53"/>
      <c r="D326" s="88">
        <f t="shared" si="23"/>
        <v>0</v>
      </c>
      <c r="E326" s="55"/>
      <c r="F326" s="55"/>
      <c r="G326" s="55"/>
      <c r="H326" s="55"/>
      <c r="I326" s="56"/>
      <c r="J326" s="86"/>
      <c r="K326" s="57"/>
      <c r="L326" s="55"/>
      <c r="M326" s="87"/>
      <c r="N326" s="58">
        <f>IF(M326="","",VLOOKUP(M326,コード!$A$2:$C$338,2,FALSE))</f>
      </c>
      <c r="O326" s="59">
        <f t="shared" si="20"/>
      </c>
      <c r="P326" s="59"/>
      <c r="Q326" s="34">
        <f t="shared" si="21"/>
      </c>
      <c r="R326" s="60">
        <f t="shared" si="22"/>
        <v>0</v>
      </c>
    </row>
    <row r="327" ht="19.5" customHeight="1" spans="1:18" x14ac:dyDescent="0.25">
      <c r="A327" s="51"/>
      <c r="B327" s="52"/>
      <c r="C327" s="53"/>
      <c r="D327" s="88">
        <f t="shared" si="23"/>
        <v>0</v>
      </c>
      <c r="E327" s="55"/>
      <c r="F327" s="55"/>
      <c r="G327" s="55"/>
      <c r="H327" s="55"/>
      <c r="I327" s="56"/>
      <c r="J327" s="86"/>
      <c r="K327" s="57"/>
      <c r="L327" s="55"/>
      <c r="M327" s="87"/>
      <c r="N327" s="58">
        <f>IF(M327="","",VLOOKUP(M327,コード!$A$2:$C$338,2,FALSE))</f>
      </c>
      <c r="O327" s="59">
        <f t="shared" si="20"/>
      </c>
      <c r="P327" s="59"/>
      <c r="Q327" s="34">
        <f t="shared" si="21"/>
      </c>
      <c r="R327" s="60">
        <f t="shared" si="22"/>
        <v>0</v>
      </c>
    </row>
    <row r="328" ht="19.5" customHeight="1" spans="1:18" x14ac:dyDescent="0.25">
      <c r="A328" s="51"/>
      <c r="B328" s="52"/>
      <c r="C328" s="53"/>
      <c r="D328" s="88">
        <f t="shared" si="23"/>
        <v>0</v>
      </c>
      <c r="E328" s="55"/>
      <c r="F328" s="55"/>
      <c r="G328" s="55"/>
      <c r="H328" s="55"/>
      <c r="I328" s="56"/>
      <c r="J328" s="86"/>
      <c r="K328" s="57"/>
      <c r="L328" s="55"/>
      <c r="M328" s="87"/>
      <c r="N328" s="58">
        <f>IF(M328="","",VLOOKUP(M328,コード!$A$2:$C$338,2,FALSE))</f>
      </c>
      <c r="O328" s="59">
        <f t="shared" si="20"/>
      </c>
      <c r="P328" s="59"/>
      <c r="Q328" s="34">
        <f t="shared" si="21"/>
      </c>
      <c r="R328" s="60">
        <f t="shared" si="22"/>
        <v>0</v>
      </c>
    </row>
    <row r="329" ht="19.5" customHeight="1" spans="1:18" x14ac:dyDescent="0.25">
      <c r="A329" s="51"/>
      <c r="B329" s="52"/>
      <c r="C329" s="53"/>
      <c r="D329" s="88">
        <f t="shared" si="23"/>
        <v>0</v>
      </c>
      <c r="E329" s="55"/>
      <c r="F329" s="55"/>
      <c r="G329" s="55"/>
      <c r="H329" s="55"/>
      <c r="I329" s="56"/>
      <c r="J329" s="86"/>
      <c r="K329" s="57"/>
      <c r="L329" s="55"/>
      <c r="M329" s="87"/>
      <c r="N329" s="58">
        <f>IF(M329="","",VLOOKUP(M329,コード!$A$2:$C$338,2,FALSE))</f>
      </c>
      <c r="O329" s="59">
        <f t="shared" si="20"/>
      </c>
      <c r="P329" s="59"/>
      <c r="Q329" s="34">
        <f t="shared" si="21"/>
      </c>
      <c r="R329" s="60">
        <f t="shared" si="22"/>
        <v>0</v>
      </c>
    </row>
    <row r="330" ht="19.5" customHeight="1" spans="1:18" x14ac:dyDescent="0.25">
      <c r="A330" s="51"/>
      <c r="B330" s="52"/>
      <c r="C330" s="53"/>
      <c r="D330" s="88">
        <f t="shared" si="23"/>
        <v>0</v>
      </c>
      <c r="E330" s="55"/>
      <c r="F330" s="55"/>
      <c r="G330" s="55"/>
      <c r="H330" s="55"/>
      <c r="I330" s="56"/>
      <c r="J330" s="86"/>
      <c r="K330" s="57"/>
      <c r="L330" s="55"/>
      <c r="M330" s="87"/>
      <c r="N330" s="58">
        <f>IF(M330="","",VLOOKUP(M330,コード!$A$2:$C$338,2,FALSE))</f>
      </c>
      <c r="O330" s="59">
        <f t="shared" si="20"/>
      </c>
      <c r="P330" s="59"/>
      <c r="Q330" s="34">
        <f t="shared" si="21"/>
      </c>
      <c r="R330" s="60">
        <f t="shared" si="22"/>
        <v>0</v>
      </c>
    </row>
    <row r="331" ht="19.5" customHeight="1" spans="1:18" x14ac:dyDescent="0.25">
      <c r="A331" s="51"/>
      <c r="B331" s="52"/>
      <c r="C331" s="53"/>
      <c r="D331" s="88">
        <f t="shared" si="23"/>
        <v>0</v>
      </c>
      <c r="E331" s="55"/>
      <c r="F331" s="55"/>
      <c r="G331" s="55"/>
      <c r="H331" s="55"/>
      <c r="I331" s="56"/>
      <c r="J331" s="86"/>
      <c r="K331" s="57"/>
      <c r="L331" s="55"/>
      <c r="M331" s="87"/>
      <c r="N331" s="58">
        <f>IF(M331="","",VLOOKUP(M331,コード!$A$2:$C$338,2,FALSE))</f>
      </c>
      <c r="O331" s="59">
        <f t="shared" si="20"/>
      </c>
      <c r="P331" s="59"/>
      <c r="Q331" s="34">
        <f t="shared" si="21"/>
      </c>
      <c r="R331" s="60">
        <f t="shared" si="22"/>
        <v>0</v>
      </c>
    </row>
    <row r="332" ht="19.5" customHeight="1" spans="1:18" x14ac:dyDescent="0.25">
      <c r="A332" s="51"/>
      <c r="B332" s="52"/>
      <c r="C332" s="53"/>
      <c r="D332" s="88">
        <f t="shared" si="23"/>
        <v>0</v>
      </c>
      <c r="E332" s="55"/>
      <c r="F332" s="55"/>
      <c r="G332" s="55"/>
      <c r="H332" s="55"/>
      <c r="I332" s="56"/>
      <c r="J332" s="86"/>
      <c r="K332" s="57"/>
      <c r="L332" s="55"/>
      <c r="M332" s="87"/>
      <c r="N332" s="58">
        <f>IF(M332="","",VLOOKUP(M332,コード!$A$2:$C$338,2,FALSE))</f>
      </c>
      <c r="O332" s="59">
        <f t="shared" ref="O332:O337" si="24">IF(E332="","","【" &amp;E332 &amp;"】") &amp; K332 &amp; IF(G332="","","［" &amp; G332 &amp;"］") &amp; I332</f>
      </c>
      <c r="P332" s="59"/>
      <c r="Q332" s="34">
        <f t="shared" si="21"/>
      </c>
      <c r="R332" s="60">
        <f t="shared" si="22"/>
        <v>0</v>
      </c>
    </row>
    <row r="333" ht="19.5" customHeight="1" spans="1:18" x14ac:dyDescent="0.25">
      <c r="A333" s="51"/>
      <c r="B333" s="52"/>
      <c r="C333" s="53"/>
      <c r="D333" s="88">
        <f t="shared" si="23"/>
        <v>0</v>
      </c>
      <c r="E333" s="55"/>
      <c r="F333" s="55"/>
      <c r="G333" s="55"/>
      <c r="H333" s="55"/>
      <c r="I333" s="56"/>
      <c r="J333" s="86"/>
      <c r="K333" s="57"/>
      <c r="L333" s="55"/>
      <c r="M333" s="87"/>
      <c r="N333" s="58">
        <f>IF(M333="","",VLOOKUP(M333,コード!$A$2:$C$338,2,FALSE))</f>
      </c>
      <c r="O333" s="59">
        <f t="shared" si="24"/>
      </c>
      <c r="P333" s="59"/>
      <c r="Q333" s="34">
        <f t="shared" ref="Q333:Q370" si="25">M333&amp;J333</f>
      </c>
      <c r="R333" s="60">
        <f t="shared" ref="R333:R370" si="26">B333+C333</f>
        <v>0</v>
      </c>
    </row>
    <row r="334" ht="19.5" customHeight="1" spans="1:18" x14ac:dyDescent="0.25">
      <c r="A334" s="51"/>
      <c r="B334" s="52"/>
      <c r="C334" s="53"/>
      <c r="D334" s="88">
        <f t="shared" si="23"/>
        <v>0</v>
      </c>
      <c r="E334" s="55"/>
      <c r="F334" s="55"/>
      <c r="G334" s="55"/>
      <c r="H334" s="55"/>
      <c r="I334" s="56"/>
      <c r="J334" s="86"/>
      <c r="K334" s="57"/>
      <c r="L334" s="55"/>
      <c r="M334" s="87"/>
      <c r="N334" s="58">
        <f>IF(M334="","",VLOOKUP(M334,コード!$A$2:$C$338,2,FALSE))</f>
      </c>
      <c r="O334" s="59">
        <f t="shared" si="24"/>
      </c>
      <c r="P334" s="59"/>
      <c r="Q334" s="34">
        <f t="shared" si="25"/>
      </c>
      <c r="R334" s="60">
        <f t="shared" si="26"/>
        <v>0</v>
      </c>
    </row>
    <row r="335" ht="19.5" customHeight="1" spans="1:18" x14ac:dyDescent="0.25">
      <c r="A335" s="51"/>
      <c r="B335" s="52"/>
      <c r="C335" s="53"/>
      <c r="D335" s="88">
        <f t="shared" si="23"/>
        <v>0</v>
      </c>
      <c r="E335" s="55"/>
      <c r="F335" s="55"/>
      <c r="G335" s="55"/>
      <c r="H335" s="55"/>
      <c r="I335" s="56"/>
      <c r="J335" s="86"/>
      <c r="K335" s="57"/>
      <c r="L335" s="55"/>
      <c r="M335" s="87"/>
      <c r="N335" s="58">
        <f>IF(M335="","",VLOOKUP(M335,コード!$A$2:$C$338,2,FALSE))</f>
      </c>
      <c r="O335" s="59">
        <f t="shared" si="24"/>
      </c>
      <c r="P335" s="59"/>
      <c r="Q335" s="34">
        <f t="shared" si="25"/>
      </c>
      <c r="R335" s="60">
        <f t="shared" si="26"/>
        <v>0</v>
      </c>
    </row>
    <row r="336" ht="19.5" customHeight="1" spans="1:18" x14ac:dyDescent="0.25">
      <c r="A336" s="51"/>
      <c r="B336" s="52"/>
      <c r="C336" s="53"/>
      <c r="D336" s="88">
        <f t="shared" si="23"/>
        <v>0</v>
      </c>
      <c r="E336" s="55"/>
      <c r="F336" s="55"/>
      <c r="G336" s="55"/>
      <c r="H336" s="55"/>
      <c r="I336" s="56"/>
      <c r="J336" s="86"/>
      <c r="K336" s="57"/>
      <c r="L336" s="55"/>
      <c r="M336" s="87"/>
      <c r="N336" s="58">
        <f>IF(M336="","",VLOOKUP(M336,コード!$A$2:$C$338,2,FALSE))</f>
      </c>
      <c r="O336" s="59">
        <f t="shared" si="24"/>
      </c>
      <c r="P336" s="59"/>
      <c r="Q336" s="34">
        <f t="shared" si="25"/>
      </c>
      <c r="R336" s="60">
        <f t="shared" si="26"/>
        <v>0</v>
      </c>
    </row>
    <row r="337" ht="19.5" customHeight="1" spans="1:18" x14ac:dyDescent="0.25">
      <c r="A337" s="51"/>
      <c r="B337" s="52"/>
      <c r="C337" s="53"/>
      <c r="D337" s="88">
        <f t="shared" si="23"/>
        <v>0</v>
      </c>
      <c r="E337" s="55"/>
      <c r="F337" s="55"/>
      <c r="G337" s="55"/>
      <c r="H337" s="55"/>
      <c r="I337" s="56"/>
      <c r="J337" s="86"/>
      <c r="K337" s="57"/>
      <c r="L337" s="55"/>
      <c r="M337" s="87"/>
      <c r="N337" s="58">
        <f>IF(M337="","",VLOOKUP(M337,コード!$A$2:$C$338,2,FALSE))</f>
      </c>
      <c r="O337" s="59">
        <f t="shared" si="24"/>
      </c>
      <c r="P337" s="59"/>
      <c r="Q337" s="34">
        <f t="shared" si="25"/>
      </c>
      <c r="R337" s="60">
        <f t="shared" si="26"/>
        <v>0</v>
      </c>
    </row>
    <row r="338" ht="19.5" customHeight="1" spans="1:18" x14ac:dyDescent="0.25">
      <c r="A338" s="51"/>
      <c r="B338" s="52"/>
      <c r="C338" s="53"/>
      <c r="D338" s="88">
        <f t="shared" si="23"/>
        <v>0</v>
      </c>
      <c r="E338" s="55"/>
      <c r="F338" s="55"/>
      <c r="G338" s="55"/>
      <c r="H338" s="55"/>
      <c r="J338" s="86"/>
      <c r="K338" s="57"/>
      <c r="L338" s="55"/>
      <c r="M338" s="87"/>
      <c r="N338" s="58">
        <f>IF(M338="","",VLOOKUP(M338,コード!$A$2:$C$338,2,FALSE))</f>
      </c>
      <c r="O338" s="59">
        <f>IF(E338="","","【" &amp;E338 &amp;"】") &amp; K338 &amp; IF(G338="","","［" &amp; G338 &amp;"］") &amp; I339</f>
      </c>
      <c r="P338" s="59"/>
      <c r="Q338" s="34">
        <f t="shared" si="25"/>
      </c>
      <c r="R338" s="60">
        <f t="shared" si="26"/>
        <v>0</v>
      </c>
    </row>
    <row r="339" ht="19.5" customHeight="1" spans="1:18" x14ac:dyDescent="0.25">
      <c r="A339" s="51"/>
      <c r="B339" s="52"/>
      <c r="C339" s="53"/>
      <c r="D339" s="88">
        <f t="shared" si="23"/>
        <v>0</v>
      </c>
      <c r="E339" s="55"/>
      <c r="F339" s="55"/>
      <c r="G339" s="55"/>
      <c r="H339" s="55"/>
      <c r="I339" s="56"/>
      <c r="J339" s="86"/>
      <c r="K339" s="57"/>
      <c r="L339" s="55"/>
      <c r="M339" s="87"/>
      <c r="N339" s="58">
        <f>IF(M339="","",VLOOKUP(M339,コード!$A$2:$C$338,2,FALSE))</f>
      </c>
      <c r="O339" s="59">
        <f t="shared" ref="O339:O370" si="27">IF(E339="","","【" &amp;E339 &amp;"】") &amp; K339 &amp; IF(G339="","","［" &amp; G339 &amp;"］") &amp; I339</f>
      </c>
      <c r="P339" s="59"/>
      <c r="Q339" s="34">
        <f t="shared" si="25"/>
      </c>
      <c r="R339" s="60">
        <f t="shared" si="26"/>
        <v>0</v>
      </c>
    </row>
    <row r="340" ht="19.5" customHeight="1" spans="1:18" x14ac:dyDescent="0.25">
      <c r="A340" s="51"/>
      <c r="B340" s="52"/>
      <c r="C340" s="53"/>
      <c r="D340" s="88">
        <f t="shared" si="23"/>
        <v>0</v>
      </c>
      <c r="E340" s="55"/>
      <c r="F340" s="55"/>
      <c r="G340" s="55"/>
      <c r="H340" s="55"/>
      <c r="I340" s="56"/>
      <c r="J340" s="86"/>
      <c r="K340" s="57"/>
      <c r="L340" s="55"/>
      <c r="M340" s="87"/>
      <c r="N340" s="58">
        <f>IF(M340="","",VLOOKUP(M340,コード!$A$2:$C$338,2,FALSE))</f>
      </c>
      <c r="O340" s="59">
        <f t="shared" si="27"/>
      </c>
      <c r="P340" s="59"/>
      <c r="Q340" s="34">
        <f t="shared" si="25"/>
      </c>
      <c r="R340" s="60">
        <f t="shared" si="26"/>
        <v>0</v>
      </c>
    </row>
    <row r="341" ht="19.5" customHeight="1" spans="1:18" x14ac:dyDescent="0.25">
      <c r="A341" s="51"/>
      <c r="B341" s="52"/>
      <c r="C341" s="53"/>
      <c r="D341" s="88">
        <f t="shared" si="23"/>
        <v>0</v>
      </c>
      <c r="E341" s="55"/>
      <c r="F341" s="55"/>
      <c r="G341" s="55"/>
      <c r="H341" s="55"/>
      <c r="I341" s="56"/>
      <c r="J341" s="86"/>
      <c r="K341" s="57"/>
      <c r="L341" s="55"/>
      <c r="M341" s="87"/>
      <c r="N341" s="58">
        <f>IF(M341="","",VLOOKUP(M341,コード!$A$2:$C$338,2,FALSE))</f>
      </c>
      <c r="O341" s="59">
        <f t="shared" si="27"/>
      </c>
      <c r="P341" s="59"/>
      <c r="Q341" s="34">
        <f t="shared" si="25"/>
      </c>
      <c r="R341" s="60">
        <f t="shared" si="26"/>
        <v>0</v>
      </c>
    </row>
    <row r="342" ht="19.5" customHeight="1" spans="1:18" x14ac:dyDescent="0.25">
      <c r="A342" s="51"/>
      <c r="B342" s="52"/>
      <c r="C342" s="53"/>
      <c r="D342" s="88">
        <f t="shared" ref="D342" si="28">ROUNDUP((B342+C342)/8,3)</f>
        <v>0</v>
      </c>
      <c r="E342" s="55"/>
      <c r="F342" s="55"/>
      <c r="G342" s="55"/>
      <c r="H342" s="55"/>
      <c r="I342" s="56"/>
      <c r="J342" s="86"/>
      <c r="K342" s="57"/>
      <c r="L342" s="55"/>
      <c r="M342" s="87"/>
      <c r="N342" s="58">
        <f>IF(M342="","",VLOOKUP(M342,コード!$A$2:$C$338,2,FALSE))</f>
      </c>
      <c r="O342" s="59">
        <f t="shared" si="27"/>
      </c>
      <c r="P342" s="59"/>
      <c r="Q342" s="34">
        <f t="shared" si="25"/>
      </c>
      <c r="R342" s="60">
        <f t="shared" si="26"/>
        <v>0</v>
      </c>
    </row>
    <row r="343" ht="19.5" customHeight="1" spans="1:18" x14ac:dyDescent="0.25">
      <c r="A343" s="51"/>
      <c r="B343" s="52"/>
      <c r="C343" s="53"/>
      <c r="D343" s="88">
        <f t="shared" si="23"/>
        <v>0</v>
      </c>
      <c r="E343" s="55"/>
      <c r="F343" s="55"/>
      <c r="G343" s="55"/>
      <c r="H343" s="55"/>
      <c r="I343" s="56"/>
      <c r="J343" s="86"/>
      <c r="K343" s="57"/>
      <c r="L343" s="55"/>
      <c r="M343" s="87"/>
      <c r="N343" s="58">
        <f>IF(M343="","",VLOOKUP(M343,コード!$A$2:$C$338,2,FALSE))</f>
      </c>
      <c r="O343" s="59">
        <f t="shared" si="27"/>
      </c>
      <c r="P343" s="59"/>
      <c r="Q343" s="34">
        <f t="shared" si="25"/>
      </c>
      <c r="R343" s="60">
        <f t="shared" si="26"/>
        <v>0</v>
      </c>
    </row>
    <row r="344" ht="19.5" customHeight="1" spans="1:18" x14ac:dyDescent="0.25">
      <c r="A344" s="51"/>
      <c r="B344" s="52"/>
      <c r="C344" s="53"/>
      <c r="D344" s="88">
        <f t="shared" si="23"/>
        <v>0</v>
      </c>
      <c r="E344" s="55"/>
      <c r="F344" s="55"/>
      <c r="G344" s="55"/>
      <c r="H344" s="55"/>
      <c r="I344" s="56"/>
      <c r="J344" s="86"/>
      <c r="K344" s="57"/>
      <c r="L344" s="55"/>
      <c r="M344" s="87"/>
      <c r="N344" s="58">
        <f>IF(M344="","",VLOOKUP(M344,コード!$A$2:$C$338,2,FALSE))</f>
      </c>
      <c r="O344" s="59">
        <f t="shared" si="27"/>
      </c>
      <c r="P344" s="59"/>
      <c r="Q344" s="34">
        <f t="shared" si="25"/>
      </c>
      <c r="R344" s="60">
        <f t="shared" si="26"/>
        <v>0</v>
      </c>
    </row>
    <row r="345" ht="19.5" customHeight="1" spans="1:18" x14ac:dyDescent="0.25">
      <c r="A345" s="51"/>
      <c r="B345" s="52"/>
      <c r="C345" s="53"/>
      <c r="D345" s="88">
        <f t="shared" si="23"/>
        <v>0</v>
      </c>
      <c r="E345" s="55"/>
      <c r="F345" s="55"/>
      <c r="G345" s="55"/>
      <c r="H345" s="55"/>
      <c r="I345" s="56"/>
      <c r="J345" s="86"/>
      <c r="K345" s="57"/>
      <c r="L345" s="55"/>
      <c r="M345" s="87"/>
      <c r="N345" s="58">
        <f>IF(M345="","",VLOOKUP(M345,コード!$A$2:$C$338,2,FALSE))</f>
      </c>
      <c r="O345" s="59">
        <f t="shared" si="27"/>
      </c>
      <c r="P345" s="59"/>
      <c r="Q345" s="34">
        <f t="shared" si="25"/>
      </c>
      <c r="R345" s="60">
        <f t="shared" si="26"/>
        <v>0</v>
      </c>
    </row>
    <row r="346" ht="19.5" customHeight="1" spans="1:18" x14ac:dyDescent="0.25">
      <c r="A346" s="51"/>
      <c r="B346" s="52"/>
      <c r="C346" s="53"/>
      <c r="D346" s="88">
        <f t="shared" si="23"/>
        <v>0</v>
      </c>
      <c r="E346" s="55"/>
      <c r="F346" s="55"/>
      <c r="G346" s="55"/>
      <c r="H346" s="55"/>
      <c r="I346" s="56"/>
      <c r="J346" s="86"/>
      <c r="K346" s="57"/>
      <c r="L346" s="55"/>
      <c r="M346" s="87"/>
      <c r="N346" s="58">
        <f>IF(M346="","",VLOOKUP(M346,コード!$A$2:$C$338,2,FALSE))</f>
      </c>
      <c r="O346" s="59">
        <f t="shared" si="27"/>
      </c>
      <c r="P346" s="59"/>
      <c r="Q346" s="34">
        <f t="shared" si="25"/>
      </c>
      <c r="R346" s="60">
        <f t="shared" si="26"/>
        <v>0</v>
      </c>
    </row>
    <row r="347" ht="19.5" customHeight="1" spans="1:18" x14ac:dyDescent="0.25">
      <c r="A347" s="51"/>
      <c r="B347" s="52"/>
      <c r="C347" s="53"/>
      <c r="D347" s="88">
        <f t="shared" si="23"/>
        <v>0</v>
      </c>
      <c r="E347" s="55"/>
      <c r="F347" s="55"/>
      <c r="G347" s="55"/>
      <c r="H347" s="55"/>
      <c r="I347" s="56"/>
      <c r="J347" s="86"/>
      <c r="K347" s="57"/>
      <c r="L347" s="55"/>
      <c r="M347" s="87"/>
      <c r="N347" s="58">
        <f>IF(M347="","",VLOOKUP(M347,コード!$A$2:$C$338,2,FALSE))</f>
      </c>
      <c r="O347" s="59">
        <f t="shared" si="27"/>
      </c>
      <c r="P347" s="59"/>
      <c r="Q347" s="34">
        <f t="shared" si="25"/>
      </c>
      <c r="R347" s="60">
        <f t="shared" si="26"/>
        <v>0</v>
      </c>
    </row>
    <row r="348" ht="19.5" customHeight="1" spans="1:18" x14ac:dyDescent="0.25">
      <c r="A348" s="51"/>
      <c r="B348" s="52"/>
      <c r="C348" s="53"/>
      <c r="D348" s="88">
        <f t="shared" si="23"/>
        <v>0</v>
      </c>
      <c r="E348" s="55"/>
      <c r="F348" s="55"/>
      <c r="G348" s="55"/>
      <c r="H348" s="55"/>
      <c r="I348" s="56"/>
      <c r="J348" s="86"/>
      <c r="K348" s="57"/>
      <c r="L348" s="55"/>
      <c r="M348" s="87"/>
      <c r="N348" s="58">
        <f>IF(M348="","",VLOOKUP(M348,コード!$A$2:$C$338,2,FALSE))</f>
      </c>
      <c r="O348" s="59">
        <f t="shared" si="27"/>
      </c>
      <c r="P348" s="59"/>
      <c r="Q348" s="34">
        <f t="shared" si="25"/>
      </c>
      <c r="R348" s="60">
        <f t="shared" si="26"/>
        <v>0</v>
      </c>
    </row>
    <row r="349" ht="19.5" customHeight="1" spans="1:18" x14ac:dyDescent="0.25">
      <c r="A349" s="51"/>
      <c r="B349" s="52"/>
      <c r="C349" s="53"/>
      <c r="D349" s="88">
        <f t="shared" si="23"/>
        <v>0</v>
      </c>
      <c r="E349" s="55"/>
      <c r="F349" s="55"/>
      <c r="G349" s="55"/>
      <c r="H349" s="55"/>
      <c r="I349" s="56"/>
      <c r="J349" s="86"/>
      <c r="K349" s="57"/>
      <c r="L349" s="55"/>
      <c r="M349" s="87"/>
      <c r="N349" s="58">
        <f>IF(M349="","",VLOOKUP(M349,コード!$A$2:$C$338,2,FALSE))</f>
      </c>
      <c r="O349" s="59">
        <f t="shared" si="27"/>
      </c>
      <c r="P349" s="59"/>
      <c r="Q349" s="34">
        <f t="shared" si="25"/>
      </c>
      <c r="R349" s="60">
        <f t="shared" si="26"/>
        <v>0</v>
      </c>
    </row>
    <row r="350" ht="19.5" customHeight="1" spans="1:18" x14ac:dyDescent="0.25">
      <c r="A350" s="51"/>
      <c r="B350" s="52"/>
      <c r="C350" s="53"/>
      <c r="D350" s="88">
        <f t="shared" si="23"/>
        <v>0</v>
      </c>
      <c r="E350" s="55"/>
      <c r="F350" s="55"/>
      <c r="G350" s="55"/>
      <c r="H350" s="55"/>
      <c r="I350" s="56"/>
      <c r="J350" s="86"/>
      <c r="K350" s="57"/>
      <c r="L350" s="55"/>
      <c r="M350" s="87"/>
      <c r="N350" s="58">
        <f>IF(M350="","",VLOOKUP(M350,コード!$A$2:$C$338,2,FALSE))</f>
      </c>
      <c r="O350" s="59">
        <f t="shared" si="27"/>
      </c>
      <c r="P350" s="59"/>
      <c r="Q350" s="34">
        <f t="shared" si="25"/>
      </c>
      <c r="R350" s="60">
        <f t="shared" si="26"/>
        <v>0</v>
      </c>
    </row>
    <row r="351" ht="19.5" customHeight="1" spans="1:18" x14ac:dyDescent="0.25">
      <c r="A351" s="51"/>
      <c r="B351" s="52"/>
      <c r="C351" s="53"/>
      <c r="D351" s="88">
        <f t="shared" si="23"/>
        <v>0</v>
      </c>
      <c r="E351" s="55"/>
      <c r="F351" s="55"/>
      <c r="G351" s="55"/>
      <c r="H351" s="55"/>
      <c r="I351" s="56"/>
      <c r="J351" s="86"/>
      <c r="K351" s="57"/>
      <c r="L351" s="55"/>
      <c r="M351" s="87"/>
      <c r="N351" s="58">
        <f>IF(M351="","",VLOOKUP(M351,コード!$A$2:$C$338,2,FALSE))</f>
      </c>
      <c r="O351" s="59">
        <f t="shared" si="27"/>
      </c>
      <c r="P351" s="59"/>
      <c r="Q351" s="34">
        <f t="shared" si="25"/>
      </c>
      <c r="R351" s="60">
        <f t="shared" si="26"/>
        <v>0</v>
      </c>
    </row>
    <row r="352" ht="19.5" customHeight="1" spans="1:18" x14ac:dyDescent="0.25">
      <c r="A352" s="51"/>
      <c r="B352" s="52"/>
      <c r="C352" s="53"/>
      <c r="D352" s="88">
        <f t="shared" si="23"/>
        <v>0</v>
      </c>
      <c r="E352" s="55"/>
      <c r="F352" s="55"/>
      <c r="G352" s="55"/>
      <c r="H352" s="55"/>
      <c r="I352" s="56"/>
      <c r="J352" s="86"/>
      <c r="K352" s="57"/>
      <c r="L352" s="55"/>
      <c r="M352" s="87"/>
      <c r="N352" s="58">
        <f>IF(M352="","",VLOOKUP(M352,コード!$A$2:$C$338,2,FALSE))</f>
      </c>
      <c r="O352" s="59">
        <f t="shared" si="27"/>
      </c>
      <c r="P352" s="59"/>
      <c r="Q352" s="34">
        <f t="shared" si="25"/>
      </c>
      <c r="R352" s="60">
        <f t="shared" si="26"/>
        <v>0</v>
      </c>
    </row>
    <row r="353" ht="19.5" customHeight="1" spans="1:18" x14ac:dyDescent="0.25">
      <c r="A353" s="51"/>
      <c r="B353" s="52"/>
      <c r="C353" s="53"/>
      <c r="D353" s="88">
        <f t="shared" si="23"/>
        <v>0</v>
      </c>
      <c r="E353" s="55"/>
      <c r="F353" s="55"/>
      <c r="G353" s="55"/>
      <c r="H353" s="55"/>
      <c r="I353" s="56"/>
      <c r="J353" s="86"/>
      <c r="K353" s="57"/>
      <c r="L353" s="55"/>
      <c r="M353" s="87"/>
      <c r="N353" s="58">
        <f>IF(M353="","",VLOOKUP(M353,コード!$A$2:$C$338,2,FALSE))</f>
      </c>
      <c r="O353" s="59">
        <f t="shared" si="27"/>
      </c>
      <c r="P353" s="59"/>
      <c r="Q353" s="34">
        <f t="shared" si="25"/>
      </c>
      <c r="R353" s="60">
        <f t="shared" si="26"/>
        <v>0</v>
      </c>
    </row>
    <row r="354" ht="19.5" customHeight="1" spans="1:18" x14ac:dyDescent="0.25">
      <c r="A354" s="51"/>
      <c r="B354" s="52"/>
      <c r="C354" s="53"/>
      <c r="D354" s="88">
        <f t="shared" si="23"/>
        <v>0</v>
      </c>
      <c r="E354" s="55"/>
      <c r="F354" s="55"/>
      <c r="G354" s="55"/>
      <c r="H354" s="55"/>
      <c r="I354" s="56"/>
      <c r="J354" s="86"/>
      <c r="K354" s="57"/>
      <c r="L354" s="55"/>
      <c r="M354" s="87"/>
      <c r="N354" s="58">
        <f>IF(M354="","",VLOOKUP(M354,コード!$A$2:$C$338,2,FALSE))</f>
      </c>
      <c r="O354" s="59">
        <f t="shared" si="27"/>
      </c>
      <c r="P354" s="59"/>
      <c r="Q354" s="34">
        <f t="shared" si="25"/>
      </c>
      <c r="R354" s="60">
        <f t="shared" si="26"/>
        <v>0</v>
      </c>
    </row>
    <row r="355" ht="19.5" customHeight="1" spans="1:18" x14ac:dyDescent="0.25">
      <c r="A355" s="51"/>
      <c r="B355" s="52"/>
      <c r="C355" s="53"/>
      <c r="D355" s="88">
        <f t="shared" ref="D355:D370" si="29">ROUNDUP((B355+C355)/8,3)</f>
        <v>0</v>
      </c>
      <c r="E355" s="55"/>
      <c r="F355" s="55"/>
      <c r="G355" s="55"/>
      <c r="H355" s="55"/>
      <c r="I355" s="56"/>
      <c r="J355" s="86"/>
      <c r="K355" s="57"/>
      <c r="L355" s="55"/>
      <c r="M355" s="87"/>
      <c r="N355" s="58">
        <f>IF(M355="","",VLOOKUP(M355,コード!$A$2:$C$338,2,FALSE))</f>
      </c>
      <c r="O355" s="59">
        <f t="shared" si="27"/>
      </c>
      <c r="P355" s="59"/>
      <c r="Q355" s="34">
        <f t="shared" si="25"/>
      </c>
      <c r="R355" s="60">
        <f t="shared" si="26"/>
        <v>0</v>
      </c>
    </row>
    <row r="356" ht="19.5" customHeight="1" spans="1:18" x14ac:dyDescent="0.25">
      <c r="A356" s="51"/>
      <c r="B356" s="52"/>
      <c r="C356" s="53"/>
      <c r="D356" s="88">
        <f t="shared" si="29"/>
        <v>0</v>
      </c>
      <c r="E356" s="55"/>
      <c r="F356" s="55"/>
      <c r="G356" s="55"/>
      <c r="H356" s="55"/>
      <c r="I356" s="56"/>
      <c r="J356" s="86"/>
      <c r="K356" s="57"/>
      <c r="L356" s="55"/>
      <c r="M356" s="87"/>
      <c r="N356" s="58">
        <f>IF(M356="","",VLOOKUP(M356,コード!$A$2:$C$338,2,FALSE))</f>
      </c>
      <c r="O356" s="59">
        <f t="shared" si="27"/>
      </c>
      <c r="P356" s="59"/>
      <c r="Q356" s="34">
        <f t="shared" si="25"/>
      </c>
      <c r="R356" s="60">
        <f t="shared" si="26"/>
        <v>0</v>
      </c>
    </row>
    <row r="357" ht="19.5" customHeight="1" spans="1:18" x14ac:dyDescent="0.25">
      <c r="A357" s="51"/>
      <c r="B357" s="52"/>
      <c r="C357" s="53"/>
      <c r="D357" s="88">
        <f t="shared" si="29"/>
        <v>0</v>
      </c>
      <c r="E357" s="55"/>
      <c r="F357" s="55"/>
      <c r="G357" s="55"/>
      <c r="H357" s="55"/>
      <c r="I357" s="56"/>
      <c r="J357" s="86"/>
      <c r="K357" s="57"/>
      <c r="L357" s="55"/>
      <c r="M357" s="87"/>
      <c r="N357" s="58">
        <f>IF(M357="","",VLOOKUP(M357,コード!$A$2:$C$338,2,FALSE))</f>
      </c>
      <c r="O357" s="59">
        <f t="shared" si="27"/>
      </c>
      <c r="P357" s="59"/>
      <c r="Q357" s="34">
        <f t="shared" si="25"/>
      </c>
      <c r="R357" s="60">
        <f t="shared" si="26"/>
        <v>0</v>
      </c>
    </row>
    <row r="358" ht="19.5" customHeight="1" spans="1:18" x14ac:dyDescent="0.25">
      <c r="A358" s="51"/>
      <c r="B358" s="52"/>
      <c r="C358" s="53"/>
      <c r="D358" s="88">
        <f t="shared" si="29"/>
        <v>0</v>
      </c>
      <c r="E358" s="55"/>
      <c r="F358" s="55"/>
      <c r="G358" s="55"/>
      <c r="H358" s="55"/>
      <c r="I358" s="56"/>
      <c r="J358" s="86"/>
      <c r="K358" s="57"/>
      <c r="L358" s="55"/>
      <c r="M358" s="87"/>
      <c r="N358" s="58">
        <f>IF(M358="","",VLOOKUP(M358,コード!$A$2:$C$338,2,FALSE))</f>
      </c>
      <c r="O358" s="59">
        <f t="shared" si="27"/>
      </c>
      <c r="P358" s="59"/>
      <c r="Q358" s="34">
        <f t="shared" si="25"/>
      </c>
      <c r="R358" s="60">
        <f t="shared" si="26"/>
        <v>0</v>
      </c>
    </row>
    <row r="359" ht="19.5" customHeight="1" spans="1:18" x14ac:dyDescent="0.25">
      <c r="A359" s="51"/>
      <c r="B359" s="52"/>
      <c r="C359" s="53"/>
      <c r="D359" s="88">
        <f t="shared" si="29"/>
        <v>0</v>
      </c>
      <c r="E359" s="55"/>
      <c r="F359" s="55"/>
      <c r="G359" s="55"/>
      <c r="H359" s="55"/>
      <c r="I359" s="56"/>
      <c r="J359" s="86"/>
      <c r="K359" s="57"/>
      <c r="L359" s="55"/>
      <c r="M359" s="87"/>
      <c r="N359" s="58">
        <f>IF(M359="","",VLOOKUP(M359,コード!$A$2:$C$338,2,FALSE))</f>
      </c>
      <c r="O359" s="59">
        <f t="shared" si="27"/>
      </c>
      <c r="P359" s="59"/>
      <c r="Q359" s="34">
        <f t="shared" si="25"/>
      </c>
      <c r="R359" s="60">
        <f t="shared" si="26"/>
        <v>0</v>
      </c>
    </row>
    <row r="360" ht="19.5" customHeight="1" spans="1:18" x14ac:dyDescent="0.25">
      <c r="A360" s="51"/>
      <c r="B360" s="52"/>
      <c r="C360" s="53"/>
      <c r="D360" s="88">
        <f t="shared" si="29"/>
        <v>0</v>
      </c>
      <c r="E360" s="55"/>
      <c r="F360" s="55"/>
      <c r="G360" s="55"/>
      <c r="H360" s="55"/>
      <c r="I360" s="56"/>
      <c r="J360" s="86"/>
      <c r="K360" s="57"/>
      <c r="L360" s="55"/>
      <c r="M360" s="87"/>
      <c r="N360" s="58">
        <f>IF(M360="","",VLOOKUP(M360,コード!$A$2:$C$338,2,FALSE))</f>
      </c>
      <c r="O360" s="59">
        <f t="shared" si="27"/>
      </c>
      <c r="P360" s="59"/>
      <c r="Q360" s="34">
        <f t="shared" si="25"/>
      </c>
      <c r="R360" s="60">
        <f t="shared" si="26"/>
        <v>0</v>
      </c>
    </row>
    <row r="361" ht="19.5" customHeight="1" spans="1:18" x14ac:dyDescent="0.25">
      <c r="A361" s="51"/>
      <c r="B361" s="52"/>
      <c r="C361" s="53"/>
      <c r="D361" s="88">
        <f t="shared" si="29"/>
        <v>0</v>
      </c>
      <c r="E361" s="55"/>
      <c r="F361" s="55"/>
      <c r="G361" s="55"/>
      <c r="H361" s="55"/>
      <c r="I361" s="56"/>
      <c r="J361" s="86"/>
      <c r="K361" s="57"/>
      <c r="L361" s="55"/>
      <c r="M361" s="87"/>
      <c r="N361" s="58">
        <f>IF(M361="","",VLOOKUP(M361,コード!$A$2:$C$338,2,FALSE))</f>
      </c>
      <c r="O361" s="59">
        <f t="shared" si="27"/>
      </c>
      <c r="P361" s="59"/>
      <c r="Q361" s="34">
        <f t="shared" si="25"/>
      </c>
      <c r="R361" s="60">
        <f t="shared" si="26"/>
        <v>0</v>
      </c>
    </row>
    <row r="362" ht="19.5" customHeight="1" spans="1:18" x14ac:dyDescent="0.25">
      <c r="A362" s="51"/>
      <c r="B362" s="52"/>
      <c r="C362" s="53"/>
      <c r="D362" s="88">
        <f t="shared" si="29"/>
        <v>0</v>
      </c>
      <c r="E362" s="55"/>
      <c r="F362" s="55"/>
      <c r="G362" s="55"/>
      <c r="H362" s="55"/>
      <c r="I362" s="56"/>
      <c r="J362" s="86"/>
      <c r="K362" s="57"/>
      <c r="L362" s="55"/>
      <c r="M362" s="87"/>
      <c r="N362" s="58">
        <f>IF(M362="","",VLOOKUP(M362,コード!$A$2:$C$338,2,FALSE))</f>
      </c>
      <c r="O362" s="59">
        <f t="shared" si="27"/>
      </c>
      <c r="P362" s="59"/>
      <c r="Q362" s="34">
        <f t="shared" si="25"/>
      </c>
      <c r="R362" s="60">
        <f t="shared" si="26"/>
        <v>0</v>
      </c>
    </row>
    <row r="363" ht="19.5" customHeight="1" spans="1:18" x14ac:dyDescent="0.25">
      <c r="A363" s="51"/>
      <c r="B363" s="52"/>
      <c r="C363" s="53"/>
      <c r="D363" s="88">
        <f t="shared" si="29"/>
        <v>0</v>
      </c>
      <c r="E363" s="55"/>
      <c r="F363" s="55"/>
      <c r="G363" s="55"/>
      <c r="H363" s="55"/>
      <c r="I363" s="56"/>
      <c r="J363" s="86"/>
      <c r="K363" s="57"/>
      <c r="L363" s="55"/>
      <c r="M363" s="87"/>
      <c r="N363" s="58">
        <f>IF(M363="","",VLOOKUP(M363,コード!$A$2:$C$338,2,FALSE))</f>
      </c>
      <c r="O363" s="59">
        <f t="shared" si="27"/>
      </c>
      <c r="P363" s="59"/>
      <c r="Q363" s="34">
        <f t="shared" si="25"/>
      </c>
      <c r="R363" s="60">
        <f t="shared" si="26"/>
        <v>0</v>
      </c>
    </row>
    <row r="364" ht="19.5" customHeight="1" spans="1:18" x14ac:dyDescent="0.25">
      <c r="A364" s="51"/>
      <c r="B364" s="52"/>
      <c r="C364" s="53"/>
      <c r="D364" s="88">
        <f t="shared" ref="D364:D366" si="30">ROUNDUP((B364+C364)/8,3)</f>
        <v>0</v>
      </c>
      <c r="E364" s="55"/>
      <c r="F364" s="55"/>
      <c r="G364" s="55"/>
      <c r="H364" s="55"/>
      <c r="I364" s="56"/>
      <c r="J364" s="86"/>
      <c r="K364" s="57"/>
      <c r="L364" s="55"/>
      <c r="M364" s="87"/>
      <c r="N364" s="58">
        <f>IF(M364="","",VLOOKUP(M364,コード!$A$2:$C$338,2,FALSE))</f>
      </c>
      <c r="O364" s="59">
        <f t="shared" ref="O364:O365" si="31">IF(E364="","","【" &amp;E364 &amp;"】") &amp; K364 &amp; IF(G364="","","［" &amp; G364 &amp;"］") &amp; I364</f>
      </c>
      <c r="P364" s="59"/>
      <c r="Q364" s="34">
        <f t="shared" ref="Q364:Q365" si="32">M364&amp;J364</f>
      </c>
      <c r="R364" s="60">
        <f t="shared" ref="R364:R365" si="33">B364+C364</f>
        <v>0</v>
      </c>
    </row>
    <row r="365" ht="19.5" customHeight="1" spans="1:18" x14ac:dyDescent="0.25">
      <c r="A365" s="51"/>
      <c r="B365" s="52"/>
      <c r="C365" s="53"/>
      <c r="D365" s="88">
        <f t="shared" si="30"/>
        <v>0</v>
      </c>
      <c r="E365" s="55"/>
      <c r="F365" s="55"/>
      <c r="G365" s="55"/>
      <c r="H365" s="55"/>
      <c r="I365" s="56"/>
      <c r="J365" s="86"/>
      <c r="K365" s="57"/>
      <c r="L365" s="55"/>
      <c r="M365" s="87"/>
      <c r="N365" s="58">
        <f>IF(M365="","",VLOOKUP(M365,コード!$A$2:$C$338,2,FALSE))</f>
      </c>
      <c r="O365" s="59">
        <f t="shared" si="31"/>
      </c>
      <c r="P365" s="59"/>
      <c r="Q365" s="34">
        <f t="shared" si="32"/>
      </c>
      <c r="R365" s="60">
        <f t="shared" si="33"/>
        <v>0</v>
      </c>
    </row>
    <row r="366" ht="19.5" customHeight="1" spans="1:18" x14ac:dyDescent="0.25">
      <c r="A366" s="51"/>
      <c r="B366" s="52"/>
      <c r="C366" s="53"/>
      <c r="D366" s="88">
        <f t="shared" si="30"/>
        <v>0</v>
      </c>
      <c r="E366" s="55"/>
      <c r="F366" s="55"/>
      <c r="G366" s="55"/>
      <c r="H366" s="55"/>
      <c r="I366" s="56"/>
      <c r="J366" s="86"/>
      <c r="K366" s="57"/>
      <c r="L366" s="55"/>
      <c r="M366" s="87"/>
      <c r="N366" s="58">
        <f>IF(M366="","",VLOOKUP(M366,コード!$A$2:$C$338,2,FALSE))</f>
      </c>
      <c r="O366" s="59">
        <f t="shared" si="27"/>
      </c>
      <c r="P366" s="59"/>
      <c r="Q366" s="34">
        <f t="shared" si="25"/>
      </c>
      <c r="R366" s="60">
        <f t="shared" si="26"/>
        <v>0</v>
      </c>
    </row>
    <row r="367" ht="19.5" customHeight="1" spans="1:18" x14ac:dyDescent="0.25">
      <c r="A367" s="51"/>
      <c r="B367" s="52"/>
      <c r="C367" s="53"/>
      <c r="D367" s="88">
        <f>ROUNDUP((B367+C367)/8,3)</f>
        <v>0</v>
      </c>
      <c r="E367" s="55"/>
      <c r="F367" s="55"/>
      <c r="G367" s="55"/>
      <c r="H367" s="55"/>
      <c r="I367" s="56"/>
      <c r="J367" s="86"/>
      <c r="K367" s="57"/>
      <c r="L367" s="55"/>
      <c r="M367" s="87"/>
      <c r="N367" s="58">
        <f>IF(M367="","",VLOOKUP(M367,コード!$A$2:$C$338,2,FALSE))</f>
      </c>
      <c r="O367" s="59">
        <f>IF(E367="","","【" &amp;E367 &amp;"】") &amp; K367 &amp; IF(G367="","","［" &amp; G367 &amp;"］") &amp; I367</f>
      </c>
      <c r="P367" s="59"/>
      <c r="Q367" s="34">
        <f>M367&amp;J367</f>
      </c>
      <c r="R367" s="60">
        <f>B367+C367</f>
        <v>0</v>
      </c>
    </row>
    <row r="368" ht="19.5" customHeight="1" spans="1:18" x14ac:dyDescent="0.25">
      <c r="A368" s="51"/>
      <c r="B368" s="52"/>
      <c r="C368" s="53"/>
      <c r="D368" s="88">
        <f t="shared" si="29"/>
        <v>0</v>
      </c>
      <c r="E368" s="55"/>
      <c r="F368" s="55"/>
      <c r="G368" s="55"/>
      <c r="H368" s="55"/>
      <c r="I368" s="56"/>
      <c r="J368" s="86"/>
      <c r="K368" s="57"/>
      <c r="L368" s="55"/>
      <c r="M368" s="87"/>
      <c r="N368" s="58">
        <f>IF(M368="","",VLOOKUP(M368,コード!$A$2:$C$338,2,FALSE))</f>
      </c>
      <c r="O368" s="59">
        <f t="shared" si="27"/>
      </c>
      <c r="P368" s="59"/>
      <c r="Q368" s="34">
        <f t="shared" si="25"/>
      </c>
      <c r="R368" s="60">
        <f t="shared" si="26"/>
        <v>0</v>
      </c>
    </row>
    <row r="369" ht="19.5" customHeight="1" spans="1:18" x14ac:dyDescent="0.25">
      <c r="A369" s="51"/>
      <c r="B369" s="52"/>
      <c r="C369" s="53"/>
      <c r="D369" s="88">
        <f t="shared" si="29"/>
        <v>0</v>
      </c>
      <c r="E369" s="55"/>
      <c r="F369" s="55"/>
      <c r="G369" s="55"/>
      <c r="H369" s="55"/>
      <c r="I369" s="56"/>
      <c r="J369" s="86"/>
      <c r="K369" s="57"/>
      <c r="L369" s="55"/>
      <c r="M369" s="87"/>
      <c r="N369" s="58">
        <f>IF(M369="","",VLOOKUP(M369,コード!$A$2:$C$338,2,FALSE))</f>
      </c>
      <c r="O369" s="59">
        <f t="shared" si="27"/>
      </c>
      <c r="P369" s="59"/>
      <c r="Q369" s="34">
        <f t="shared" si="25"/>
      </c>
      <c r="R369" s="60">
        <f t="shared" si="26"/>
        <v>0</v>
      </c>
    </row>
    <row r="370" ht="19.5" customHeight="1" spans="1:18" x14ac:dyDescent="0.25">
      <c r="A370" s="51"/>
      <c r="B370" s="52"/>
      <c r="C370" s="53"/>
      <c r="D370" s="88">
        <f t="shared" si="29"/>
        <v>0</v>
      </c>
      <c r="E370" s="55"/>
      <c r="F370" s="55"/>
      <c r="G370" s="55"/>
      <c r="H370" s="55"/>
      <c r="I370" s="56"/>
      <c r="J370" s="86"/>
      <c r="K370" s="57"/>
      <c r="L370" s="55"/>
      <c r="M370" s="87"/>
      <c r="N370" s="58">
        <f>IF(M370="","",VLOOKUP(M370,コード!$A$2:$C$338,2,FALSE))</f>
      </c>
      <c r="O370" s="59">
        <f t="shared" si="27"/>
      </c>
      <c r="P370" s="59"/>
      <c r="Q370" s="34">
        <f t="shared" si="25"/>
      </c>
      <c r="R370" s="60">
        <f t="shared" si="26"/>
        <v>0</v>
      </c>
    </row>
    <row r="371" ht="19.5" customHeight="1" spans="1:18" x14ac:dyDescent="0.25">
      <c r="A371" s="51"/>
      <c r="B371" s="52"/>
      <c r="C371" s="53"/>
      <c r="D371" s="88">
        <f t="shared" si="23"/>
        <v>0</v>
      </c>
      <c r="E371" s="55"/>
      <c r="F371" s="55"/>
      <c r="G371" s="55"/>
      <c r="H371" s="55"/>
      <c r="I371" s="56"/>
      <c r="J371" s="86"/>
      <c r="K371" s="57"/>
      <c r="L371" s="55"/>
      <c r="M371" s="87"/>
      <c r="N371" s="58">
        <f>IF(M371="","",VLOOKUP(M371,コード!$A$2:$C$338,2,FALSE))</f>
      </c>
      <c r="O371" s="59">
        <f t="shared" si="20"/>
      </c>
      <c r="P371" s="59"/>
      <c r="Q371" s="34">
        <f t="shared" si="21"/>
      </c>
      <c r="R371" s="60">
        <f t="shared" si="22"/>
        <v>0</v>
      </c>
    </row>
    <row r="372" ht="19.5" customHeight="1" spans="1:18" x14ac:dyDescent="0.25">
      <c r="A372" s="51"/>
      <c r="B372" s="52"/>
      <c r="C372" s="53"/>
      <c r="D372" s="88">
        <f t="shared" si="23"/>
        <v>0</v>
      </c>
      <c r="E372" s="55"/>
      <c r="F372" s="55"/>
      <c r="G372" s="55"/>
      <c r="H372" s="55"/>
      <c r="I372" s="56"/>
      <c r="J372" s="86"/>
      <c r="K372" s="57"/>
      <c r="L372" s="55"/>
      <c r="M372" s="87"/>
      <c r="N372" s="58">
        <f>IF(M372="","",VLOOKUP(M372,コード!$A$2:$C$338,2,FALSE))</f>
      </c>
      <c r="O372" s="59">
        <f t="shared" si="20"/>
      </c>
      <c r="P372" s="59"/>
      <c r="Q372" s="34">
        <f t="shared" si="21"/>
      </c>
      <c r="R372" s="60">
        <f t="shared" si="22"/>
        <v>0</v>
      </c>
    </row>
    <row r="373" ht="19.5" customHeight="1" spans="1:18" x14ac:dyDescent="0.25">
      <c r="A373" s="51"/>
      <c r="B373" s="52"/>
      <c r="C373" s="53"/>
      <c r="D373" s="88">
        <f t="shared" si="23"/>
        <v>0</v>
      </c>
      <c r="E373" s="55"/>
      <c r="F373" s="55"/>
      <c r="G373" s="55"/>
      <c r="H373" s="55"/>
      <c r="I373" s="56"/>
      <c r="J373" s="86"/>
      <c r="K373" s="57"/>
      <c r="L373" s="55"/>
      <c r="M373" s="87"/>
      <c r="N373" s="58">
        <f>IF(M373="","",VLOOKUP(M373,コード!$A$2:$C$338,2,FALSE))</f>
      </c>
      <c r="O373" s="59">
        <f t="shared" si="20"/>
      </c>
      <c r="P373" s="59"/>
      <c r="Q373" s="34">
        <f t="shared" si="21"/>
      </c>
      <c r="R373" s="60">
        <f t="shared" si="22"/>
        <v>0</v>
      </c>
    </row>
    <row r="374" ht="19.5" customHeight="1" spans="1:18" x14ac:dyDescent="0.25">
      <c r="A374" s="51"/>
      <c r="B374" s="52"/>
      <c r="C374" s="53"/>
      <c r="D374" s="88">
        <f t="shared" si="23"/>
        <v>0</v>
      </c>
      <c r="E374" s="55"/>
      <c r="F374" s="55"/>
      <c r="G374" s="55"/>
      <c r="H374" s="55"/>
      <c r="I374" s="56"/>
      <c r="J374" s="86"/>
      <c r="K374" s="57"/>
      <c r="L374" s="55"/>
      <c r="M374" s="87"/>
      <c r="N374" s="58">
        <f>IF(M374="","",VLOOKUP(M374,コード!$A$2:$C$338,2,FALSE))</f>
      </c>
      <c r="O374" s="59">
        <f t="shared" si="20"/>
      </c>
      <c r="P374" s="59"/>
      <c r="Q374" s="34">
        <f t="shared" si="21"/>
      </c>
      <c r="R374" s="60">
        <f t="shared" si="22"/>
        <v>0</v>
      </c>
    </row>
    <row r="375" ht="19.5" customHeight="1" spans="1:18" x14ac:dyDescent="0.25">
      <c r="A375" s="51"/>
      <c r="B375" s="52"/>
      <c r="C375" s="53"/>
      <c r="D375" s="88">
        <f t="shared" ref="D375:D400" si="34">ROUNDUP((B375+C375)/8,3)</f>
        <v>0</v>
      </c>
      <c r="E375" s="55"/>
      <c r="F375" s="55"/>
      <c r="G375" s="55"/>
      <c r="H375" s="55"/>
      <c r="I375" s="56"/>
      <c r="J375" s="86"/>
      <c r="K375" s="57"/>
      <c r="L375" s="55"/>
      <c r="M375" s="87"/>
      <c r="N375" s="58">
        <f>IF(M375="","",VLOOKUP(M375,コード!$A$2:$C$338,2,FALSE))</f>
      </c>
      <c r="O375" s="59">
        <f t="shared" si="20"/>
      </c>
      <c r="P375" s="59"/>
      <c r="Q375" s="34">
        <f t="shared" ref="Q375:Q400" si="35">M375&amp;J375</f>
      </c>
      <c r="R375" s="60">
        <f t="shared" ref="R375:R400" si="36">B375+C375</f>
        <v>0</v>
      </c>
    </row>
    <row r="376" ht="19.5" customHeight="1" spans="1:18" x14ac:dyDescent="0.25">
      <c r="A376" s="51"/>
      <c r="B376" s="52"/>
      <c r="C376" s="53"/>
      <c r="D376" s="88">
        <f t="shared" si="34"/>
        <v>0</v>
      </c>
      <c r="E376" s="55"/>
      <c r="F376" s="55"/>
      <c r="G376" s="55"/>
      <c r="H376" s="55"/>
      <c r="I376" s="56"/>
      <c r="J376" s="86"/>
      <c r="K376" s="57"/>
      <c r="L376" s="55"/>
      <c r="M376" s="87"/>
      <c r="N376" s="58">
        <f>IF(M376="","",VLOOKUP(M376,コード!$A$2:$C$338,2,FALSE))</f>
      </c>
      <c r="O376" s="59">
        <f t="shared" si="20"/>
      </c>
      <c r="P376" s="59"/>
      <c r="Q376" s="34">
        <f t="shared" si="35"/>
      </c>
      <c r="R376" s="60">
        <f t="shared" si="36"/>
        <v>0</v>
      </c>
    </row>
    <row r="377" ht="19.5" customHeight="1" spans="1:18" x14ac:dyDescent="0.25">
      <c r="A377" s="51"/>
      <c r="B377" s="52"/>
      <c r="C377" s="53"/>
      <c r="D377" s="88">
        <f t="shared" si="34"/>
        <v>0</v>
      </c>
      <c r="E377" s="55"/>
      <c r="F377" s="55"/>
      <c r="G377" s="55"/>
      <c r="H377" s="55"/>
      <c r="I377" s="56"/>
      <c r="J377" s="86"/>
      <c r="K377" s="57"/>
      <c r="L377" s="55"/>
      <c r="M377" s="87"/>
      <c r="N377" s="58">
        <f>IF(M377="","",VLOOKUP(M377,コード!$A$2:$C$338,2,FALSE))</f>
      </c>
      <c r="O377" s="59">
        <f t="shared" si="20"/>
      </c>
      <c r="P377" s="59"/>
      <c r="Q377" s="34">
        <f t="shared" si="35"/>
      </c>
      <c r="R377" s="60">
        <f t="shared" si="36"/>
        <v>0</v>
      </c>
    </row>
    <row r="378" ht="19.5" customHeight="1" spans="1:18" x14ac:dyDescent="0.25">
      <c r="A378" s="51"/>
      <c r="B378" s="52"/>
      <c r="C378" s="53"/>
      <c r="D378" s="88">
        <f t="shared" si="34"/>
        <v>0</v>
      </c>
      <c r="E378" s="55"/>
      <c r="F378" s="55"/>
      <c r="G378" s="55"/>
      <c r="H378" s="55"/>
      <c r="I378" s="56"/>
      <c r="J378" s="86"/>
      <c r="K378" s="57"/>
      <c r="L378" s="55"/>
      <c r="M378" s="87"/>
      <c r="N378" s="58">
        <f>IF(M378="","",VLOOKUP(M378,コード!$A$2:$C$338,2,FALSE))</f>
      </c>
      <c r="O378" s="59">
        <f t="shared" si="20"/>
      </c>
      <c r="P378" s="59"/>
      <c r="Q378" s="34">
        <f t="shared" si="35"/>
      </c>
      <c r="R378" s="60">
        <f t="shared" si="36"/>
        <v>0</v>
      </c>
    </row>
    <row r="379" ht="19.5" customHeight="1" spans="1:18" x14ac:dyDescent="0.25">
      <c r="A379" s="51"/>
      <c r="B379" s="52"/>
      <c r="C379" s="53"/>
      <c r="D379" s="88">
        <f t="shared" si="34"/>
        <v>0</v>
      </c>
      <c r="E379" s="55"/>
      <c r="F379" s="55"/>
      <c r="G379" s="55"/>
      <c r="H379" s="55"/>
      <c r="I379" s="56"/>
      <c r="J379" s="86"/>
      <c r="K379" s="57"/>
      <c r="L379" s="55"/>
      <c r="M379" s="87"/>
      <c r="N379" s="58">
        <f>IF(M379="","",VLOOKUP(M379,コード!$A$2:$C$338,2,FALSE))</f>
      </c>
      <c r="O379" s="59">
        <f t="shared" si="20"/>
      </c>
      <c r="P379" s="59"/>
      <c r="Q379" s="34">
        <f t="shared" si="35"/>
      </c>
      <c r="R379" s="60">
        <f t="shared" si="36"/>
        <v>0</v>
      </c>
    </row>
    <row r="380" ht="19.5" customHeight="1" spans="1:18" x14ac:dyDescent="0.25">
      <c r="A380" s="51"/>
      <c r="B380" s="52"/>
      <c r="C380" s="53"/>
      <c r="D380" s="88">
        <f t="shared" si="34"/>
        <v>0</v>
      </c>
      <c r="E380" s="55"/>
      <c r="F380" s="55"/>
      <c r="G380" s="55"/>
      <c r="H380" s="55"/>
      <c r="I380" s="56"/>
      <c r="J380" s="86"/>
      <c r="K380" s="57"/>
      <c r="L380" s="55"/>
      <c r="M380" s="87"/>
      <c r="N380" s="58">
        <f>IF(M380="","",VLOOKUP(M380,コード!$A$2:$C$338,2,FALSE))</f>
      </c>
      <c r="O380" s="59">
        <f t="shared" si="20"/>
      </c>
      <c r="P380" s="59"/>
      <c r="Q380" s="34">
        <f t="shared" si="35"/>
      </c>
      <c r="R380" s="60">
        <f t="shared" si="36"/>
        <v>0</v>
      </c>
    </row>
    <row r="381" ht="19.5" customHeight="1" spans="1:18" x14ac:dyDescent="0.25">
      <c r="A381" s="51"/>
      <c r="B381" s="52"/>
      <c r="C381" s="53"/>
      <c r="D381" s="88">
        <f t="shared" si="34"/>
        <v>0</v>
      </c>
      <c r="E381" s="55"/>
      <c r="F381" s="55"/>
      <c r="G381" s="55"/>
      <c r="H381" s="55"/>
      <c r="I381" s="56"/>
      <c r="J381" s="86"/>
      <c r="K381" s="57"/>
      <c r="L381" s="55"/>
      <c r="M381" s="87"/>
      <c r="N381" s="58">
        <f>IF(M381="","",VLOOKUP(M381,コード!$A$2:$C$338,2,FALSE))</f>
      </c>
      <c r="O381" s="59">
        <f t="shared" si="20"/>
      </c>
      <c r="P381" s="59"/>
      <c r="Q381" s="34">
        <f t="shared" si="35"/>
      </c>
      <c r="R381" s="60">
        <f t="shared" si="36"/>
        <v>0</v>
      </c>
    </row>
    <row r="382" ht="19.5" customHeight="1" spans="1:18" x14ac:dyDescent="0.25">
      <c r="A382" s="51"/>
      <c r="B382" s="52"/>
      <c r="C382" s="53"/>
      <c r="D382" s="88">
        <f t="shared" si="34"/>
        <v>0</v>
      </c>
      <c r="E382" s="55"/>
      <c r="F382" s="55"/>
      <c r="G382" s="55"/>
      <c r="H382" s="55"/>
      <c r="I382" s="56"/>
      <c r="J382" s="86"/>
      <c r="K382" s="57"/>
      <c r="L382" s="55"/>
      <c r="M382" s="87"/>
      <c r="N382" s="58">
        <f>IF(M382="","",VLOOKUP(M382,コード!$A$2:$C$338,2,FALSE))</f>
      </c>
      <c r="O382" s="59">
        <f t="shared" si="20"/>
      </c>
      <c r="P382" s="59"/>
      <c r="Q382" s="34">
        <f t="shared" si="35"/>
      </c>
      <c r="R382" s="60">
        <f t="shared" si="36"/>
        <v>0</v>
      </c>
    </row>
    <row r="383" ht="19.5" customHeight="1" spans="1:18" x14ac:dyDescent="0.25">
      <c r="A383" s="51"/>
      <c r="B383" s="52"/>
      <c r="C383" s="53"/>
      <c r="D383" s="88">
        <f t="shared" si="34"/>
        <v>0</v>
      </c>
      <c r="E383" s="55"/>
      <c r="F383" s="55"/>
      <c r="G383" s="55"/>
      <c r="H383" s="55"/>
      <c r="I383" s="56"/>
      <c r="J383" s="86"/>
      <c r="K383" s="57"/>
      <c r="L383" s="55"/>
      <c r="M383" s="87"/>
      <c r="N383" s="58">
        <f>IF(M383="","",VLOOKUP(M383,コード!$A$2:$C$338,2,FALSE))</f>
      </c>
      <c r="O383" s="59">
        <f t="shared" si="20"/>
      </c>
      <c r="P383" s="59"/>
      <c r="Q383" s="34">
        <f t="shared" si="35"/>
      </c>
      <c r="R383" s="60">
        <f t="shared" si="36"/>
        <v>0</v>
      </c>
    </row>
    <row r="384" ht="19.5" customHeight="1" spans="1:18" x14ac:dyDescent="0.25">
      <c r="A384" s="51"/>
      <c r="B384" s="52"/>
      <c r="C384" s="53"/>
      <c r="D384" s="88">
        <f t="shared" si="34"/>
        <v>0</v>
      </c>
      <c r="E384" s="55"/>
      <c r="F384" s="55"/>
      <c r="G384" s="55"/>
      <c r="H384" s="55"/>
      <c r="I384" s="56"/>
      <c r="J384" s="86"/>
      <c r="K384" s="57"/>
      <c r="L384" s="55"/>
      <c r="M384" s="87"/>
      <c r="N384" s="58">
        <f>IF(M384="","",VLOOKUP(M384,コード!$A$2:$C$338,2,FALSE))</f>
      </c>
      <c r="O384" s="59">
        <f t="shared" si="20"/>
      </c>
      <c r="P384" s="59"/>
      <c r="Q384" s="34">
        <f t="shared" si="35"/>
      </c>
      <c r="R384" s="60">
        <f t="shared" si="36"/>
        <v>0</v>
      </c>
    </row>
    <row r="385" ht="19.5" customHeight="1" spans="1:18" x14ac:dyDescent="0.25">
      <c r="A385" s="51"/>
      <c r="B385" s="52"/>
      <c r="C385" s="53"/>
      <c r="D385" s="88">
        <f t="shared" ref="D385" si="37">ROUNDUP((B385+C385)/8,3)</f>
        <v>0</v>
      </c>
      <c r="E385" s="55"/>
      <c r="F385" s="55"/>
      <c r="G385" s="55"/>
      <c r="H385" s="55"/>
      <c r="I385" s="56"/>
      <c r="J385" s="86"/>
      <c r="K385" s="57"/>
      <c r="L385" s="55"/>
      <c r="M385" s="87"/>
      <c r="N385" s="58">
        <f>IF(M385="","",VLOOKUP(M385,コード!$A$2:$C$338,2,FALSE))</f>
      </c>
      <c r="O385" s="59">
        <f t="shared" si="20"/>
      </c>
      <c r="P385" s="59"/>
      <c r="Q385" s="34">
        <f t="shared" si="35"/>
      </c>
      <c r="R385" s="60">
        <f t="shared" si="36"/>
        <v>0</v>
      </c>
    </row>
    <row r="386" ht="19.5" customHeight="1" spans="1:18" x14ac:dyDescent="0.25">
      <c r="A386" s="51"/>
      <c r="B386" s="52"/>
      <c r="C386" s="53"/>
      <c r="D386" s="88">
        <f t="shared" si="34"/>
        <v>0</v>
      </c>
      <c r="E386" s="55"/>
      <c r="F386" s="55"/>
      <c r="G386" s="55"/>
      <c r="H386" s="55"/>
      <c r="I386" s="56"/>
      <c r="J386" s="86"/>
      <c r="K386" s="57"/>
      <c r="L386" s="55"/>
      <c r="M386" s="87"/>
      <c r="N386" s="58">
        <f>IF(M386="","",VLOOKUP(M386,コード!$A$2:$C$338,2,FALSE))</f>
      </c>
      <c r="O386" s="59">
        <f t="shared" si="20"/>
      </c>
      <c r="P386" s="59"/>
      <c r="Q386" s="34">
        <f t="shared" si="35"/>
      </c>
      <c r="R386" s="60">
        <f t="shared" si="36"/>
        <v>0</v>
      </c>
    </row>
    <row r="387" ht="19.5" customHeight="1" spans="1:18" x14ac:dyDescent="0.25">
      <c r="A387" s="51"/>
      <c r="B387" s="52"/>
      <c r="C387" s="53"/>
      <c r="D387" s="88">
        <f t="shared" si="34"/>
        <v>0</v>
      </c>
      <c r="E387" s="55"/>
      <c r="F387" s="55"/>
      <c r="G387" s="55"/>
      <c r="H387" s="55"/>
      <c r="I387" s="56"/>
      <c r="J387" s="86"/>
      <c r="K387" s="57"/>
      <c r="L387" s="55"/>
      <c r="M387" s="87"/>
      <c r="N387" s="58">
        <f>IF(M387="","",VLOOKUP(M387,コード!$A$2:$C$338,2,FALSE))</f>
      </c>
      <c r="O387" s="59">
        <f t="shared" si="20"/>
      </c>
      <c r="P387" s="59"/>
      <c r="Q387" s="34">
        <f t="shared" si="35"/>
      </c>
      <c r="R387" s="60">
        <f t="shared" si="36"/>
        <v>0</v>
      </c>
    </row>
    <row r="388" ht="19.5" customHeight="1" spans="1:18" x14ac:dyDescent="0.25">
      <c r="A388" s="51"/>
      <c r="B388" s="52"/>
      <c r="C388" s="53"/>
      <c r="D388" s="88">
        <f t="shared" si="34"/>
        <v>0</v>
      </c>
      <c r="E388" s="55"/>
      <c r="F388" s="55"/>
      <c r="G388" s="55"/>
      <c r="H388" s="55"/>
      <c r="I388" s="56"/>
      <c r="J388" s="86"/>
      <c r="K388" s="57"/>
      <c r="L388" s="55"/>
      <c r="M388" s="87"/>
      <c r="N388" s="58">
        <f>IF(M388="","",VLOOKUP(M388,コード!$A$2:$C$338,2,FALSE))</f>
      </c>
      <c r="O388" s="59">
        <f t="shared" si="20"/>
      </c>
      <c r="P388" s="59"/>
      <c r="Q388" s="34">
        <f t="shared" si="35"/>
      </c>
      <c r="R388" s="60">
        <f t="shared" si="36"/>
        <v>0</v>
      </c>
    </row>
    <row r="389" ht="19.5" customHeight="1" spans="1:18" x14ac:dyDescent="0.25">
      <c r="A389" s="51"/>
      <c r="B389" s="52"/>
      <c r="C389" s="53"/>
      <c r="D389" s="88">
        <f t="shared" si="34"/>
        <v>0</v>
      </c>
      <c r="E389" s="55"/>
      <c r="F389" s="55"/>
      <c r="G389" s="55"/>
      <c r="H389" s="55"/>
      <c r="I389" s="56"/>
      <c r="J389" s="86"/>
      <c r="K389" s="57"/>
      <c r="L389" s="55"/>
      <c r="M389" s="87"/>
      <c r="N389" s="58">
        <f>IF(M389="","",VLOOKUP(M389,コード!$A$2:$C$338,2,FALSE))</f>
      </c>
      <c r="O389" s="59">
        <f t="shared" si="20"/>
      </c>
      <c r="P389" s="59"/>
      <c r="Q389" s="34">
        <f t="shared" si="35"/>
      </c>
      <c r="R389" s="60">
        <f t="shared" si="36"/>
        <v>0</v>
      </c>
    </row>
    <row r="390" ht="19.5" customHeight="1" spans="1:18" x14ac:dyDescent="0.25">
      <c r="A390" s="51"/>
      <c r="B390" s="52"/>
      <c r="C390" s="53"/>
      <c r="D390" s="88">
        <f t="shared" si="34"/>
        <v>0</v>
      </c>
      <c r="E390" s="55"/>
      <c r="F390" s="55"/>
      <c r="G390" s="55"/>
      <c r="H390" s="55"/>
      <c r="I390" s="56"/>
      <c r="J390" s="86"/>
      <c r="K390" s="57"/>
      <c r="L390" s="55"/>
      <c r="M390" s="87"/>
      <c r="N390" s="58">
        <f>IF(M390="","",VLOOKUP(M390,コード!$A$2:$C$338,2,FALSE))</f>
      </c>
      <c r="O390" s="59">
        <f t="shared" si="20"/>
      </c>
      <c r="P390" s="59"/>
      <c r="Q390" s="34">
        <f t="shared" si="35"/>
      </c>
      <c r="R390" s="60">
        <f t="shared" si="36"/>
        <v>0</v>
      </c>
    </row>
    <row r="391" ht="19.5" customHeight="1" spans="1:18" x14ac:dyDescent="0.25">
      <c r="A391" s="51"/>
      <c r="B391" s="52"/>
      <c r="C391" s="53"/>
      <c r="D391" s="88">
        <f t="shared" si="34"/>
        <v>0</v>
      </c>
      <c r="E391" s="55"/>
      <c r="F391" s="55"/>
      <c r="G391" s="55"/>
      <c r="H391" s="55"/>
      <c r="I391" s="56"/>
      <c r="J391" s="86"/>
      <c r="K391" s="57"/>
      <c r="L391" s="55"/>
      <c r="M391" s="87"/>
      <c r="N391" s="58">
        <f>IF(M391="","",VLOOKUP(M391,コード!$A$2:$C$338,2,FALSE))</f>
      </c>
      <c r="O391" s="59">
        <f t="shared" si="20"/>
      </c>
      <c r="P391" s="59"/>
      <c r="Q391" s="34">
        <f t="shared" si="35"/>
      </c>
      <c r="R391" s="60">
        <f t="shared" si="36"/>
        <v>0</v>
      </c>
    </row>
    <row r="392" ht="19.5" customHeight="1" spans="1:18" x14ac:dyDescent="0.25">
      <c r="A392" s="51"/>
      <c r="B392" s="52"/>
      <c r="C392" s="53"/>
      <c r="D392" s="88">
        <f t="shared" si="34"/>
        <v>0</v>
      </c>
      <c r="E392" s="55"/>
      <c r="F392" s="55"/>
      <c r="G392" s="55"/>
      <c r="H392" s="55"/>
      <c r="I392" s="56"/>
      <c r="J392" s="86"/>
      <c r="K392" s="57"/>
      <c r="L392" s="55"/>
      <c r="M392" s="87"/>
      <c r="N392" s="58">
        <f>IF(M392="","",VLOOKUP(M392,コード!$A$2:$C$338,2,FALSE))</f>
      </c>
      <c r="O392" s="59">
        <f t="shared" si="20"/>
      </c>
      <c r="P392" s="59"/>
      <c r="Q392" s="34">
        <f t="shared" si="35"/>
      </c>
      <c r="R392" s="60">
        <f t="shared" si="36"/>
        <v>0</v>
      </c>
    </row>
    <row r="393" ht="19.5" customHeight="1" spans="1:18" x14ac:dyDescent="0.25">
      <c r="A393" s="51"/>
      <c r="B393" s="52"/>
      <c r="C393" s="53"/>
      <c r="D393" s="88">
        <f t="shared" si="34"/>
        <v>0</v>
      </c>
      <c r="E393" s="55"/>
      <c r="F393" s="55"/>
      <c r="G393" s="55"/>
      <c r="H393" s="55"/>
      <c r="I393" s="56"/>
      <c r="J393" s="86"/>
      <c r="K393" s="57"/>
      <c r="L393" s="55"/>
      <c r="M393" s="87"/>
      <c r="N393" s="58">
        <f>IF(M393="","",VLOOKUP(M393,コード!$A$2:$C$338,2,FALSE))</f>
      </c>
      <c r="O393" s="59">
        <f t="shared" si="20"/>
      </c>
      <c r="P393" s="59"/>
      <c r="Q393" s="34">
        <f t="shared" si="35"/>
      </c>
      <c r="R393" s="60">
        <f t="shared" si="36"/>
        <v>0</v>
      </c>
    </row>
    <row r="394" ht="19.5" customHeight="1" spans="1:18" x14ac:dyDescent="0.25">
      <c r="A394" s="51"/>
      <c r="B394" s="52"/>
      <c r="C394" s="53"/>
      <c r="D394" s="88">
        <f t="shared" si="34"/>
        <v>0</v>
      </c>
      <c r="E394" s="55"/>
      <c r="F394" s="55"/>
      <c r="G394" s="55"/>
      <c r="H394" s="55"/>
      <c r="I394" s="56"/>
      <c r="J394" s="86"/>
      <c r="K394" s="57"/>
      <c r="L394" s="55"/>
      <c r="M394" s="87"/>
      <c r="N394" s="58">
        <f>IF(M394="","",VLOOKUP(M394,コード!$A$2:$C$338,2,FALSE))</f>
      </c>
      <c r="O394" s="59">
        <f t="shared" si="20"/>
      </c>
      <c r="P394" s="59"/>
      <c r="Q394" s="34">
        <f t="shared" si="35"/>
      </c>
      <c r="R394" s="60">
        <f t="shared" si="36"/>
        <v>0</v>
      </c>
    </row>
    <row r="395" ht="19.5" customHeight="1" spans="1:18" x14ac:dyDescent="0.25">
      <c r="A395" s="51"/>
      <c r="B395" s="52"/>
      <c r="C395" s="53"/>
      <c r="D395" s="88">
        <f t="shared" ref="D395:D396" si="38">ROUNDUP((B395+C395)/8,3)</f>
        <v>0</v>
      </c>
      <c r="E395" s="55"/>
      <c r="F395" s="55"/>
      <c r="G395" s="55"/>
      <c r="H395" s="55"/>
      <c r="I395" s="56"/>
      <c r="J395" s="86"/>
      <c r="K395" s="57"/>
      <c r="L395" s="55"/>
      <c r="M395" s="87"/>
      <c r="N395" s="58">
        <f>IF(M395="","",VLOOKUP(M395,コード!$A$2:$C$338,2,FALSE))</f>
      </c>
      <c r="O395" s="59">
        <f t="shared" si="20"/>
      </c>
      <c r="P395" s="59"/>
      <c r="Q395" s="34">
        <f t="shared" si="35"/>
      </c>
      <c r="R395" s="60">
        <f t="shared" si="36"/>
        <v>0</v>
      </c>
    </row>
    <row r="396" ht="19.5" customHeight="1" spans="1:18" x14ac:dyDescent="0.25">
      <c r="A396" s="51"/>
      <c r="B396" s="52"/>
      <c r="C396" s="53"/>
      <c r="D396" s="88">
        <f t="shared" si="38"/>
        <v>0</v>
      </c>
      <c r="E396" s="55"/>
      <c r="F396" s="55"/>
      <c r="G396" s="55"/>
      <c r="H396" s="55"/>
      <c r="I396" s="56"/>
      <c r="J396" s="86"/>
      <c r="K396" s="57"/>
      <c r="L396" s="55"/>
      <c r="M396" s="87"/>
      <c r="N396" s="58">
        <f>IF(M396="","",VLOOKUP(M396,コード!$A$2:$C$338,2,FALSE))</f>
      </c>
      <c r="O396" s="59">
        <f t="shared" si="20"/>
      </c>
      <c r="P396" s="59"/>
      <c r="Q396" s="34">
        <f t="shared" si="35"/>
      </c>
      <c r="R396" s="60">
        <f t="shared" si="36"/>
        <v>0</v>
      </c>
    </row>
    <row r="397" ht="19.5" customHeight="1" spans="1:18" x14ac:dyDescent="0.25">
      <c r="A397" s="51"/>
      <c r="B397" s="52"/>
      <c r="C397" s="53"/>
      <c r="D397" s="88">
        <f t="shared" si="34"/>
        <v>0</v>
      </c>
      <c r="E397" s="55"/>
      <c r="F397" s="55"/>
      <c r="G397" s="55"/>
      <c r="H397" s="55"/>
      <c r="I397" s="56"/>
      <c r="J397" s="86"/>
      <c r="K397" s="57"/>
      <c r="L397" s="55"/>
      <c r="M397" s="87"/>
      <c r="N397" s="58">
        <f>IF(M397="","",VLOOKUP(M397,コード!$A$2:$C$338,2,FALSE))</f>
      </c>
      <c r="O397" s="59">
        <f t="shared" ref="O397:O400" si="39">IF(E397="","","【" &amp;E397 &amp;"】") &amp; K397 &amp; IF(G397="","","［" &amp; G397 &amp;"］") &amp; I397</f>
      </c>
      <c r="P397" s="59"/>
      <c r="Q397" s="34">
        <f t="shared" si="35"/>
      </c>
      <c r="R397" s="60">
        <f t="shared" si="36"/>
        <v>0</v>
      </c>
    </row>
    <row r="398" ht="19.5" customHeight="1" spans="1:18" x14ac:dyDescent="0.25">
      <c r="A398" s="51"/>
      <c r="B398" s="52"/>
      <c r="C398" s="53"/>
      <c r="D398" s="88">
        <f t="shared" si="34"/>
        <v>0</v>
      </c>
      <c r="E398" s="55"/>
      <c r="F398" s="55"/>
      <c r="G398" s="55"/>
      <c r="H398" s="55"/>
      <c r="I398" s="56"/>
      <c r="J398" s="86"/>
      <c r="K398" s="57"/>
      <c r="L398" s="55"/>
      <c r="M398" s="87"/>
      <c r="N398" s="58">
        <f>IF(M398="","",VLOOKUP(M398,コード!$A$2:$C$338,2,FALSE))</f>
      </c>
      <c r="O398" s="59">
        <f t="shared" si="39"/>
      </c>
      <c r="P398" s="59"/>
      <c r="Q398" s="34">
        <f t="shared" si="35"/>
      </c>
      <c r="R398" s="60">
        <f t="shared" si="36"/>
        <v>0</v>
      </c>
    </row>
    <row r="399" ht="19.5" customHeight="1" spans="1:18" x14ac:dyDescent="0.25">
      <c r="A399" s="51"/>
      <c r="B399" s="52"/>
      <c r="C399" s="53"/>
      <c r="D399" s="88">
        <f t="shared" si="34"/>
        <v>0</v>
      </c>
      <c r="E399" s="55"/>
      <c r="F399" s="55"/>
      <c r="G399" s="55"/>
      <c r="H399" s="55"/>
      <c r="I399" s="56"/>
      <c r="J399" s="86"/>
      <c r="K399" s="57"/>
      <c r="L399" s="55"/>
      <c r="M399" s="87"/>
      <c r="N399" s="58">
        <f>IF(M399="","",VLOOKUP(M399,コード!$A$2:$C$338,2,FALSE))</f>
      </c>
      <c r="O399" s="59">
        <f t="shared" si="39"/>
      </c>
      <c r="P399" s="59"/>
      <c r="Q399" s="34">
        <f t="shared" si="35"/>
      </c>
      <c r="R399" s="60">
        <f t="shared" si="36"/>
        <v>0</v>
      </c>
    </row>
    <row r="400" ht="19.5" customHeight="1" spans="1:18" x14ac:dyDescent="0.25">
      <c r="A400" s="51"/>
      <c r="B400" s="52"/>
      <c r="C400" s="53"/>
      <c r="D400" s="88">
        <f t="shared" si="34"/>
        <v>0</v>
      </c>
      <c r="E400" s="55"/>
      <c r="F400" s="55"/>
      <c r="G400" s="55"/>
      <c r="H400" s="55"/>
      <c r="I400" s="56"/>
      <c r="J400" s="86"/>
      <c r="K400" s="57"/>
      <c r="L400" s="55"/>
      <c r="M400" s="87"/>
      <c r="N400" s="58">
        <f>IF(M400="","",VLOOKUP(M400,コード!$A$2:$C$338,2,FALSE))</f>
      </c>
      <c r="O400" s="59">
        <f t="shared" si="39"/>
      </c>
      <c r="P400" s="59"/>
      <c r="Q400" s="34">
        <f t="shared" si="35"/>
      </c>
      <c r="R400" s="60">
        <f t="shared" si="36"/>
        <v>0</v>
      </c>
    </row>
    <row r="401" ht="19.5" customHeight="1" spans="1:18" x14ac:dyDescent="0.25">
      <c r="A401" s="51"/>
      <c r="B401" s="52"/>
      <c r="C401" s="53"/>
      <c r="D401" s="88">
        <f t="shared" ref="D401:D817" si="40">ROUNDUP((B401+C401)/8,3)</f>
        <v>0</v>
      </c>
      <c r="E401" s="55"/>
      <c r="F401" s="55"/>
      <c r="G401" s="55"/>
      <c r="H401" s="55"/>
      <c r="I401" s="56"/>
      <c r="J401" s="86"/>
      <c r="K401" s="57"/>
      <c r="L401" s="55"/>
      <c r="M401" s="87"/>
      <c r="N401" s="58">
        <f>IF(M401="","",VLOOKUP(M401,コード!$A$2:$C$338,2,FALSE))</f>
      </c>
      <c r="O401" s="59">
        <f t="shared" si="20"/>
      </c>
      <c r="P401" s="59"/>
      <c r="Q401" s="34">
        <f t="shared" si="21"/>
      </c>
      <c r="R401" s="60">
        <f t="shared" si="22"/>
        <v>0</v>
      </c>
    </row>
    <row r="402" ht="19.5" customHeight="1" spans="1:18" x14ac:dyDescent="0.25">
      <c r="A402" s="51"/>
      <c r="B402" s="52"/>
      <c r="C402" s="53"/>
      <c r="D402" s="88">
        <f t="shared" si="40"/>
        <v>0</v>
      </c>
      <c r="E402" s="55"/>
      <c r="F402" s="55"/>
      <c r="G402" s="55"/>
      <c r="H402" s="55"/>
      <c r="I402" s="56"/>
      <c r="J402" s="86"/>
      <c r="K402" s="57"/>
      <c r="L402" s="55"/>
      <c r="M402" s="87"/>
      <c r="N402" s="58">
        <f>IF(M402="","",VLOOKUP(M402,コード!$A$2:$C$338,2,FALSE))</f>
      </c>
      <c r="O402" s="59">
        <f t="shared" si="20"/>
      </c>
      <c r="P402" s="59"/>
      <c r="Q402" s="34">
        <f t="shared" ref="Q402:Q625" si="41">M402&amp;J402</f>
      </c>
      <c r="R402" s="60">
        <f t="shared" ref="R402:R625" si="42">B402+C402</f>
        <v>0</v>
      </c>
    </row>
    <row r="403" ht="19.5" customHeight="1" spans="1:18" x14ac:dyDescent="0.25">
      <c r="A403" s="51"/>
      <c r="B403" s="52"/>
      <c r="C403" s="53"/>
      <c r="D403" s="88">
        <f t="shared" si="40"/>
        <v>0</v>
      </c>
      <c r="E403" s="55"/>
      <c r="F403" s="55"/>
      <c r="G403" s="55"/>
      <c r="H403" s="55"/>
      <c r="I403" s="56"/>
      <c r="J403" s="86"/>
      <c r="K403" s="57"/>
      <c r="L403" s="55"/>
      <c r="M403" s="87"/>
      <c r="N403" s="58">
        <f>IF(M403="","",VLOOKUP(M403,コード!$A$2:$C$338,2,FALSE))</f>
      </c>
      <c r="O403" s="59">
        <f t="shared" si="20"/>
      </c>
      <c r="P403" s="59"/>
      <c r="Q403" s="34">
        <f t="shared" si="41"/>
      </c>
      <c r="R403" s="60">
        <f t="shared" si="42"/>
        <v>0</v>
      </c>
    </row>
    <row r="404" ht="19.5" customHeight="1" spans="1:18" x14ac:dyDescent="0.25">
      <c r="A404" s="51"/>
      <c r="B404" s="52"/>
      <c r="C404" s="53"/>
      <c r="D404" s="88">
        <f t="shared" si="40"/>
        <v>0</v>
      </c>
      <c r="E404" s="55"/>
      <c r="F404" s="55"/>
      <c r="G404" s="55"/>
      <c r="H404" s="55"/>
      <c r="I404" s="56"/>
      <c r="J404" s="86"/>
      <c r="K404" s="57"/>
      <c r="L404" s="55"/>
      <c r="M404" s="87"/>
      <c r="N404" s="58">
        <f>IF(M404="","",VLOOKUP(M404,コード!$A$2:$C$338,2,FALSE))</f>
      </c>
      <c r="O404" s="59">
        <f t="shared" si="20"/>
      </c>
      <c r="P404" s="59"/>
      <c r="Q404" s="34">
        <f t="shared" si="41"/>
      </c>
      <c r="R404" s="60">
        <f t="shared" si="42"/>
        <v>0</v>
      </c>
    </row>
    <row r="405" ht="19.5" customHeight="1" spans="1:18" x14ac:dyDescent="0.25">
      <c r="A405" s="51"/>
      <c r="B405" s="52"/>
      <c r="C405" s="53"/>
      <c r="D405" s="88">
        <f t="shared" si="40"/>
        <v>0</v>
      </c>
      <c r="E405" s="55"/>
      <c r="F405" s="55"/>
      <c r="G405" s="55"/>
      <c r="H405" s="55"/>
      <c r="I405" s="56"/>
      <c r="J405" s="86"/>
      <c r="K405" s="57"/>
      <c r="L405" s="55"/>
      <c r="M405" s="87"/>
      <c r="N405" s="58">
        <f>IF(M405="","",VLOOKUP(M405,コード!$A$2:$C$338,2,FALSE))</f>
      </c>
      <c r="O405" s="59">
        <f t="shared" si="20"/>
      </c>
      <c r="P405" s="59"/>
      <c r="Q405" s="34">
        <f t="shared" si="41"/>
      </c>
      <c r="R405" s="60">
        <f t="shared" si="42"/>
        <v>0</v>
      </c>
    </row>
    <row r="406" ht="19.5" customHeight="1" spans="1:18" x14ac:dyDescent="0.25">
      <c r="A406" s="51"/>
      <c r="B406" s="52"/>
      <c r="C406" s="53"/>
      <c r="D406" s="88">
        <f t="shared" si="40"/>
        <v>0</v>
      </c>
      <c r="E406" s="55"/>
      <c r="F406" s="55"/>
      <c r="G406" s="55"/>
      <c r="H406" s="55"/>
      <c r="I406" s="56"/>
      <c r="J406" s="86"/>
      <c r="K406" s="57"/>
      <c r="L406" s="55"/>
      <c r="M406" s="87"/>
      <c r="N406" s="58">
        <f>IF(M406="","",VLOOKUP(M406,コード!$A$2:$C$338,2,FALSE))</f>
      </c>
      <c r="O406" s="59">
        <f t="shared" si="20"/>
      </c>
      <c r="P406" s="59"/>
      <c r="Q406" s="34">
        <f t="shared" si="41"/>
      </c>
      <c r="R406" s="60">
        <f t="shared" si="42"/>
        <v>0</v>
      </c>
    </row>
    <row r="407" ht="19.5" customHeight="1" spans="1:18" x14ac:dyDescent="0.25">
      <c r="A407" s="51"/>
      <c r="B407" s="52"/>
      <c r="C407" s="53"/>
      <c r="D407" s="88">
        <f t="shared" si="40"/>
        <v>0</v>
      </c>
      <c r="E407" s="55"/>
      <c r="F407" s="55"/>
      <c r="G407" s="55"/>
      <c r="H407" s="55"/>
      <c r="I407" s="56"/>
      <c r="J407" s="86"/>
      <c r="K407" s="57"/>
      <c r="L407" s="55"/>
      <c r="M407" s="87"/>
      <c r="N407" s="58">
        <f>IF(M407="","",VLOOKUP(M407,コード!$A$2:$C$338,2,FALSE))</f>
      </c>
      <c r="O407" s="59">
        <f t="shared" si="20"/>
      </c>
      <c r="P407" s="59"/>
      <c r="Q407" s="34">
        <f t="shared" si="41"/>
      </c>
      <c r="R407" s="60">
        <f t="shared" si="42"/>
        <v>0</v>
      </c>
    </row>
    <row r="408" ht="19.5" customHeight="1" spans="1:18" x14ac:dyDescent="0.25">
      <c r="A408" s="51"/>
      <c r="B408" s="52"/>
      <c r="C408" s="53"/>
      <c r="D408" s="88">
        <f t="shared" si="40"/>
        <v>0</v>
      </c>
      <c r="E408" s="55"/>
      <c r="F408" s="55"/>
      <c r="G408" s="55"/>
      <c r="H408" s="55"/>
      <c r="I408" s="56"/>
      <c r="J408" s="86"/>
      <c r="K408" s="57"/>
      <c r="L408" s="55"/>
      <c r="M408" s="87"/>
      <c r="N408" s="58">
        <f>IF(M408="","",VLOOKUP(M408,コード!$A$2:$C$338,2,FALSE))</f>
      </c>
      <c r="O408" s="59">
        <f t="shared" si="20"/>
      </c>
      <c r="P408" s="59"/>
      <c r="Q408" s="34">
        <f t="shared" si="41"/>
      </c>
      <c r="R408" s="60">
        <f t="shared" si="42"/>
        <v>0</v>
      </c>
    </row>
    <row r="409" ht="19.5" customHeight="1" spans="1:18" x14ac:dyDescent="0.25">
      <c r="A409" s="51"/>
      <c r="B409" s="52"/>
      <c r="C409" s="53"/>
      <c r="D409" s="88">
        <f t="shared" si="40"/>
        <v>0</v>
      </c>
      <c r="E409" s="55"/>
      <c r="F409" s="55"/>
      <c r="G409" s="55"/>
      <c r="H409" s="55"/>
      <c r="I409" s="56"/>
      <c r="J409" s="86"/>
      <c r="K409" s="57"/>
      <c r="L409" s="55"/>
      <c r="M409" s="87"/>
      <c r="N409" s="58">
        <f>IF(M409="","",VLOOKUP(M409,コード!$A$2:$C$338,2,FALSE))</f>
      </c>
      <c r="O409" s="59">
        <f t="shared" si="20"/>
      </c>
      <c r="P409" s="59"/>
      <c r="Q409" s="34">
        <f t="shared" si="41"/>
      </c>
      <c r="R409" s="60">
        <f t="shared" si="42"/>
        <v>0</v>
      </c>
    </row>
    <row r="410" ht="19.5" customHeight="1" spans="1:18" x14ac:dyDescent="0.25">
      <c r="A410" s="51"/>
      <c r="B410" s="52"/>
      <c r="C410" s="53"/>
      <c r="D410" s="88">
        <f t="shared" si="40"/>
        <v>0</v>
      </c>
      <c r="E410" s="55"/>
      <c r="F410" s="55"/>
      <c r="G410" s="55"/>
      <c r="H410" s="55"/>
      <c r="I410" s="56"/>
      <c r="J410" s="86"/>
      <c r="K410" s="57"/>
      <c r="L410" s="55"/>
      <c r="M410" s="87"/>
      <c r="N410" s="58">
        <f>IF(M410="","",VLOOKUP(M410,コード!$A$2:$C$338,2,FALSE))</f>
      </c>
      <c r="O410" s="59">
        <f t="shared" si="20"/>
      </c>
      <c r="P410" s="59"/>
      <c r="Q410" s="34">
        <f t="shared" si="41"/>
      </c>
      <c r="R410" s="60">
        <f t="shared" si="42"/>
        <v>0</v>
      </c>
    </row>
    <row r="411" ht="19.5" customHeight="1" spans="1:18" x14ac:dyDescent="0.25">
      <c r="A411" s="51"/>
      <c r="B411" s="52"/>
      <c r="C411" s="53"/>
      <c r="D411" s="88">
        <f t="shared" si="40"/>
        <v>0</v>
      </c>
      <c r="E411" s="55"/>
      <c r="F411" s="55"/>
      <c r="G411" s="55"/>
      <c r="H411" s="55"/>
      <c r="I411" s="56"/>
      <c r="J411" s="86"/>
      <c r="K411" s="57"/>
      <c r="L411" s="55"/>
      <c r="M411" s="87"/>
      <c r="N411" s="58">
        <f>IF(M411="","",VLOOKUP(M411,コード!$A$2:$C$338,2,FALSE))</f>
      </c>
      <c r="O411" s="59">
        <f t="shared" si="20"/>
      </c>
      <c r="P411" s="59"/>
      <c r="Q411" s="34">
        <f t="shared" si="41"/>
      </c>
      <c r="R411" s="60">
        <f t="shared" si="42"/>
        <v>0</v>
      </c>
    </row>
    <row r="412" ht="19.5" customHeight="1" spans="1:18" x14ac:dyDescent="0.25">
      <c r="A412" s="51"/>
      <c r="B412" s="52"/>
      <c r="C412" s="53"/>
      <c r="D412" s="88">
        <f t="shared" si="40"/>
        <v>0</v>
      </c>
      <c r="E412" s="55"/>
      <c r="F412" s="55"/>
      <c r="G412" s="55"/>
      <c r="H412" s="55"/>
      <c r="I412" s="56"/>
      <c r="J412" s="86"/>
      <c r="K412" s="57"/>
      <c r="L412" s="55"/>
      <c r="M412" s="87"/>
      <c r="N412" s="58">
        <f>IF(M412="","",VLOOKUP(M412,コード!$A$2:$C$338,2,FALSE))</f>
      </c>
      <c r="O412" s="59">
        <f t="shared" si="20"/>
      </c>
      <c r="P412" s="59"/>
      <c r="Q412" s="34">
        <f t="shared" si="41"/>
      </c>
      <c r="R412" s="60">
        <f t="shared" si="42"/>
        <v>0</v>
      </c>
    </row>
    <row r="413" ht="19.5" customHeight="1" spans="1:18" x14ac:dyDescent="0.25">
      <c r="A413" s="51"/>
      <c r="B413" s="52"/>
      <c r="C413" s="53"/>
      <c r="D413" s="88">
        <f t="shared" si="40"/>
        <v>0</v>
      </c>
      <c r="E413" s="55"/>
      <c r="F413" s="55"/>
      <c r="G413" s="55"/>
      <c r="H413" s="55"/>
      <c r="I413" s="56"/>
      <c r="J413" s="86"/>
      <c r="K413" s="57"/>
      <c r="L413" s="55"/>
      <c r="M413" s="87"/>
      <c r="N413" s="58">
        <f>IF(M413="","",VLOOKUP(M413,コード!$A$2:$C$338,2,FALSE))</f>
      </c>
      <c r="O413" s="59">
        <f t="shared" si="20"/>
      </c>
      <c r="P413" s="59"/>
      <c r="Q413" s="34">
        <f t="shared" si="41"/>
      </c>
      <c r="R413" s="60">
        <f t="shared" si="42"/>
        <v>0</v>
      </c>
    </row>
    <row r="414" ht="19.5" customHeight="1" spans="1:18" x14ac:dyDescent="0.25">
      <c r="A414" s="51"/>
      <c r="B414" s="52"/>
      <c r="C414" s="53"/>
      <c r="D414" s="88">
        <f t="shared" si="40"/>
        <v>0</v>
      </c>
      <c r="E414" s="55"/>
      <c r="F414" s="55"/>
      <c r="G414" s="55"/>
      <c r="H414" s="55"/>
      <c r="I414" s="56"/>
      <c r="J414" s="86"/>
      <c r="K414" s="57"/>
      <c r="L414" s="55"/>
      <c r="M414" s="87"/>
      <c r="N414" s="58">
        <f>IF(M414="","",VLOOKUP(M414,コード!$A$2:$C$338,2,FALSE))</f>
      </c>
      <c r="O414" s="59">
        <f t="shared" si="20"/>
      </c>
      <c r="P414" s="59"/>
      <c r="Q414" s="34">
        <f t="shared" si="41"/>
      </c>
      <c r="R414" s="60">
        <f t="shared" si="42"/>
        <v>0</v>
      </c>
    </row>
    <row r="415" ht="19.5" customHeight="1" spans="1:18" x14ac:dyDescent="0.25">
      <c r="A415" s="51"/>
      <c r="B415" s="52"/>
      <c r="C415" s="53"/>
      <c r="D415" s="88">
        <f t="shared" si="40"/>
        <v>0</v>
      </c>
      <c r="E415" s="55"/>
      <c r="F415" s="55"/>
      <c r="G415" s="55"/>
      <c r="H415" s="55"/>
      <c r="I415" s="56"/>
      <c r="J415" s="86"/>
      <c r="K415" s="57"/>
      <c r="L415" s="55"/>
      <c r="M415" s="87"/>
      <c r="N415" s="58">
        <f>IF(M415="","",VLOOKUP(M415,コード!$A$2:$C$338,2,FALSE))</f>
      </c>
      <c r="O415" s="59">
        <f t="shared" si="20"/>
      </c>
      <c r="P415" s="59"/>
      <c r="Q415" s="34">
        <f t="shared" si="41"/>
      </c>
      <c r="R415" s="60">
        <f t="shared" si="42"/>
        <v>0</v>
      </c>
    </row>
    <row r="416" ht="19.5" customHeight="1" spans="1:18" x14ac:dyDescent="0.25">
      <c r="A416" s="51"/>
      <c r="B416" s="52"/>
      <c r="C416" s="53"/>
      <c r="D416" s="88">
        <f t="shared" si="40"/>
        <v>0</v>
      </c>
      <c r="E416" s="55"/>
      <c r="F416" s="55"/>
      <c r="G416" s="55"/>
      <c r="H416" s="55"/>
      <c r="I416" s="56"/>
      <c r="J416" s="86"/>
      <c r="K416" s="57"/>
      <c r="L416" s="55"/>
      <c r="M416" s="87"/>
      <c r="N416" s="58">
        <f>IF(M416="","",VLOOKUP(M416,コード!$A$2:$C$338,2,FALSE))</f>
      </c>
      <c r="O416" s="59">
        <f t="shared" si="20"/>
      </c>
      <c r="P416" s="59"/>
      <c r="Q416" s="34">
        <f t="shared" si="41"/>
      </c>
      <c r="R416" s="60">
        <f t="shared" si="42"/>
        <v>0</v>
      </c>
    </row>
    <row r="417" ht="19.5" customHeight="1" spans="1:18" x14ac:dyDescent="0.25">
      <c r="A417" s="51"/>
      <c r="B417" s="52"/>
      <c r="C417" s="53"/>
      <c r="D417" s="88">
        <f t="shared" si="40"/>
        <v>0</v>
      </c>
      <c r="E417" s="55"/>
      <c r="F417" s="55"/>
      <c r="G417" s="55"/>
      <c r="H417" s="55"/>
      <c r="I417" s="56"/>
      <c r="J417" s="86"/>
      <c r="K417" s="57"/>
      <c r="L417" s="55"/>
      <c r="M417" s="87"/>
      <c r="N417" s="58">
        <f>IF(M417="","",VLOOKUP(M417,コード!$A$2:$C$338,2,FALSE))</f>
      </c>
      <c r="O417" s="59">
        <f t="shared" ref="O417:O607" si="43">IF(E417="","","【" &amp;E417 &amp;"】") &amp; K417 &amp; IF(G417="","","［" &amp; G417 &amp;"］") &amp; I417</f>
      </c>
      <c r="P417" s="59"/>
      <c r="Q417" s="34">
        <f t="shared" si="41"/>
      </c>
      <c r="R417" s="60">
        <f t="shared" si="42"/>
        <v>0</v>
      </c>
    </row>
    <row r="418" ht="19.5" customHeight="1" spans="1:18" x14ac:dyDescent="0.25">
      <c r="A418" s="51"/>
      <c r="B418" s="52"/>
      <c r="C418" s="53"/>
      <c r="D418" s="88">
        <f t="shared" si="40"/>
        <v>0</v>
      </c>
      <c r="E418" s="55"/>
      <c r="F418" s="55"/>
      <c r="G418" s="55"/>
      <c r="H418" s="55"/>
      <c r="I418" s="56"/>
      <c r="J418" s="86"/>
      <c r="K418" s="57"/>
      <c r="L418" s="55"/>
      <c r="M418" s="87"/>
      <c r="N418" s="58">
        <f>IF(M418="","",VLOOKUP(M418,コード!$A$2:$C$338,2,FALSE))</f>
      </c>
      <c r="O418" s="59">
        <f t="shared" si="43"/>
      </c>
      <c r="P418" s="59"/>
      <c r="Q418" s="34">
        <f t="shared" si="41"/>
      </c>
      <c r="R418" s="60">
        <f t="shared" si="42"/>
        <v>0</v>
      </c>
    </row>
    <row r="419" ht="19.5" customHeight="1" spans="1:18" x14ac:dyDescent="0.25">
      <c r="A419" s="51"/>
      <c r="B419" s="52"/>
      <c r="C419" s="53"/>
      <c r="D419" s="88">
        <f t="shared" si="40"/>
        <v>0</v>
      </c>
      <c r="E419" s="55"/>
      <c r="F419" s="55"/>
      <c r="G419" s="55"/>
      <c r="H419" s="55"/>
      <c r="I419" s="56"/>
      <c r="J419" s="86"/>
      <c r="K419" s="57"/>
      <c r="L419" s="55"/>
      <c r="M419" s="87"/>
      <c r="N419" s="58">
        <f>IF(M419="","",VLOOKUP(M419,コード!$A$2:$C$338,2,FALSE))</f>
      </c>
      <c r="O419" s="59">
        <f t="shared" si="43"/>
      </c>
      <c r="P419" s="59"/>
      <c r="Q419" s="34">
        <f t="shared" si="41"/>
      </c>
      <c r="R419" s="60">
        <f t="shared" si="42"/>
        <v>0</v>
      </c>
    </row>
    <row r="420" ht="19.5" customHeight="1" spans="1:18" x14ac:dyDescent="0.25">
      <c r="A420" s="51"/>
      <c r="B420" s="52"/>
      <c r="C420" s="53"/>
      <c r="D420" s="88">
        <f t="shared" si="40"/>
        <v>0</v>
      </c>
      <c r="E420" s="55"/>
      <c r="F420" s="55"/>
      <c r="G420" s="55"/>
      <c r="H420" s="55"/>
      <c r="I420" s="56"/>
      <c r="J420" s="86"/>
      <c r="K420" s="57"/>
      <c r="L420" s="55"/>
      <c r="M420" s="87"/>
      <c r="N420" s="58">
        <f>IF(M420="","",VLOOKUP(M420,コード!$A$2:$C$338,2,FALSE))</f>
      </c>
      <c r="O420" s="59">
        <f t="shared" si="43"/>
      </c>
      <c r="P420" s="59"/>
      <c r="Q420" s="34">
        <f t="shared" si="41"/>
      </c>
      <c r="R420" s="60">
        <f t="shared" si="42"/>
        <v>0</v>
      </c>
    </row>
    <row r="421" ht="19.5" customHeight="1" spans="1:18" x14ac:dyDescent="0.25">
      <c r="A421" s="51"/>
      <c r="B421" s="52"/>
      <c r="C421" s="53"/>
      <c r="D421" s="88">
        <f t="shared" si="40"/>
        <v>0</v>
      </c>
      <c r="E421" s="55"/>
      <c r="F421" s="55"/>
      <c r="G421" s="55"/>
      <c r="H421" s="55"/>
      <c r="I421" s="56"/>
      <c r="J421" s="86"/>
      <c r="K421" s="57"/>
      <c r="L421" s="55"/>
      <c r="M421" s="87"/>
      <c r="N421" s="58">
        <f>IF(M421="","",VLOOKUP(M421,コード!$A$2:$C$338,2,FALSE))</f>
      </c>
      <c r="O421" s="59">
        <f t="shared" si="43"/>
      </c>
      <c r="P421" s="59"/>
      <c r="Q421" s="34">
        <f t="shared" si="41"/>
      </c>
      <c r="R421" s="60">
        <f t="shared" si="42"/>
        <v>0</v>
      </c>
    </row>
    <row r="422" ht="19.5" customHeight="1" spans="1:18" x14ac:dyDescent="0.25">
      <c r="A422" s="51"/>
      <c r="B422" s="52"/>
      <c r="C422" s="53"/>
      <c r="D422" s="88">
        <f t="shared" si="40"/>
        <v>0</v>
      </c>
      <c r="E422" s="55"/>
      <c r="F422" s="55"/>
      <c r="G422" s="55"/>
      <c r="H422" s="55"/>
      <c r="I422" s="56"/>
      <c r="J422" s="86"/>
      <c r="K422" s="57"/>
      <c r="L422" s="55"/>
      <c r="M422" s="87"/>
      <c r="N422" s="58">
        <f>IF(M422="","",VLOOKUP(M422,コード!$A$2:$C$338,2,FALSE))</f>
      </c>
      <c r="O422" s="59">
        <f t="shared" si="43"/>
      </c>
      <c r="P422" s="59"/>
      <c r="Q422" s="34">
        <f t="shared" si="41"/>
      </c>
      <c r="R422" s="60">
        <f t="shared" si="42"/>
        <v>0</v>
      </c>
    </row>
    <row r="423" ht="19.5" customHeight="1" spans="1:18" x14ac:dyDescent="0.25">
      <c r="A423" s="51"/>
      <c r="B423" s="52"/>
      <c r="C423" s="53"/>
      <c r="D423" s="88">
        <f t="shared" si="40"/>
        <v>0</v>
      </c>
      <c r="E423" s="55"/>
      <c r="F423" s="55"/>
      <c r="G423" s="55"/>
      <c r="H423" s="55"/>
      <c r="I423" s="56"/>
      <c r="J423" s="86"/>
      <c r="K423" s="57"/>
      <c r="L423" s="55"/>
      <c r="M423" s="87"/>
      <c r="N423" s="58">
        <f>IF(M423="","",VLOOKUP(M423,コード!$A$2:$C$338,2,FALSE))</f>
      </c>
      <c r="O423" s="59">
        <f t="shared" si="43"/>
      </c>
      <c r="P423" s="59"/>
      <c r="Q423" s="34">
        <f t="shared" si="41"/>
      </c>
      <c r="R423" s="60">
        <f t="shared" si="42"/>
        <v>0</v>
      </c>
    </row>
    <row r="424" ht="19.5" customHeight="1" spans="1:18" x14ac:dyDescent="0.25">
      <c r="A424" s="51"/>
      <c r="B424" s="52"/>
      <c r="C424" s="53"/>
      <c r="D424" s="88">
        <f t="shared" si="40"/>
        <v>0</v>
      </c>
      <c r="E424" s="55"/>
      <c r="F424" s="55"/>
      <c r="G424" s="55"/>
      <c r="H424" s="55"/>
      <c r="I424" s="56"/>
      <c r="J424" s="86"/>
      <c r="K424" s="57"/>
      <c r="L424" s="55"/>
      <c r="M424" s="87"/>
      <c r="N424" s="58">
        <f>IF(M424="","",VLOOKUP(M424,コード!$A$2:$C$338,2,FALSE))</f>
      </c>
      <c r="O424" s="59">
        <f t="shared" si="43"/>
      </c>
      <c r="P424" s="59"/>
      <c r="Q424" s="34">
        <f t="shared" si="41"/>
      </c>
      <c r="R424" s="60">
        <f t="shared" si="42"/>
        <v>0</v>
      </c>
    </row>
    <row r="425" ht="19.5" customHeight="1" spans="1:18" x14ac:dyDescent="0.25">
      <c r="A425" s="51"/>
      <c r="B425" s="52"/>
      <c r="C425" s="53"/>
      <c r="D425" s="88">
        <f t="shared" si="40"/>
        <v>0</v>
      </c>
      <c r="E425" s="55"/>
      <c r="F425" s="55"/>
      <c r="G425" s="55"/>
      <c r="H425" s="55"/>
      <c r="I425" s="56"/>
      <c r="J425" s="86"/>
      <c r="K425" s="57"/>
      <c r="L425" s="55"/>
      <c r="M425" s="87"/>
      <c r="N425" s="58">
        <f>IF(M425="","",VLOOKUP(M425,コード!$A$2:$C$338,2,FALSE))</f>
      </c>
      <c r="O425" s="59">
        <f t="shared" si="43"/>
      </c>
      <c r="P425" s="59"/>
      <c r="Q425" s="34">
        <f t="shared" si="41"/>
      </c>
      <c r="R425" s="60">
        <f t="shared" si="42"/>
        <v>0</v>
      </c>
    </row>
    <row r="426" ht="19.5" customHeight="1" spans="1:18" x14ac:dyDescent="0.25">
      <c r="A426" s="51"/>
      <c r="B426" s="52"/>
      <c r="C426" s="53"/>
      <c r="D426" s="88">
        <f t="shared" si="40"/>
        <v>0</v>
      </c>
      <c r="E426" s="55"/>
      <c r="F426" s="55"/>
      <c r="G426" s="55"/>
      <c r="H426" s="55"/>
      <c r="I426" s="56"/>
      <c r="J426" s="86"/>
      <c r="K426" s="57"/>
      <c r="L426" s="55"/>
      <c r="M426" s="87"/>
      <c r="N426" s="58">
        <f>IF(M426="","",VLOOKUP(M426,コード!$A$2:$C$338,2,FALSE))</f>
      </c>
      <c r="O426" s="59">
        <f t="shared" si="43"/>
      </c>
      <c r="P426" s="59"/>
      <c r="Q426" s="34">
        <f t="shared" si="41"/>
      </c>
      <c r="R426" s="60">
        <f t="shared" si="42"/>
        <v>0</v>
      </c>
    </row>
    <row r="427" ht="19.5" customHeight="1" spans="1:18" x14ac:dyDescent="0.25">
      <c r="A427" s="51"/>
      <c r="B427" s="52"/>
      <c r="C427" s="53"/>
      <c r="D427" s="88">
        <f t="shared" si="40"/>
        <v>0</v>
      </c>
      <c r="E427" s="55"/>
      <c r="F427" s="55"/>
      <c r="G427" s="55"/>
      <c r="H427" s="55"/>
      <c r="I427" s="56"/>
      <c r="J427" s="86"/>
      <c r="K427" s="57"/>
      <c r="L427" s="55"/>
      <c r="M427" s="87"/>
      <c r="N427" s="58">
        <f>IF(M427="","",VLOOKUP(M427,コード!$A$2:$C$338,2,FALSE))</f>
      </c>
      <c r="O427" s="59">
        <f t="shared" si="43"/>
      </c>
      <c r="P427" s="59"/>
      <c r="Q427" s="34">
        <f t="shared" si="41"/>
      </c>
      <c r="R427" s="60">
        <f t="shared" si="42"/>
        <v>0</v>
      </c>
    </row>
    <row r="428" ht="19.5" customHeight="1" spans="1:18" x14ac:dyDescent="0.25">
      <c r="A428" s="51"/>
      <c r="B428" s="52"/>
      <c r="C428" s="53"/>
      <c r="D428" s="88">
        <f t="shared" si="40"/>
        <v>0</v>
      </c>
      <c r="E428" s="55"/>
      <c r="F428" s="55"/>
      <c r="G428" s="55"/>
      <c r="H428" s="55"/>
      <c r="I428" s="56"/>
      <c r="J428" s="86"/>
      <c r="K428" s="57"/>
      <c r="L428" s="55"/>
      <c r="M428" s="87"/>
      <c r="N428" s="58">
        <f>IF(M428="","",VLOOKUP(M428,コード!$A$2:$C$338,2,FALSE))</f>
      </c>
      <c r="O428" s="59">
        <f t="shared" si="43"/>
      </c>
      <c r="P428" s="59"/>
      <c r="Q428" s="34">
        <f t="shared" si="41"/>
      </c>
      <c r="R428" s="60">
        <f t="shared" si="42"/>
        <v>0</v>
      </c>
    </row>
    <row r="429" ht="19.5" customHeight="1" spans="1:18" x14ac:dyDescent="0.25">
      <c r="A429" s="51"/>
      <c r="B429" s="52"/>
      <c r="C429" s="53"/>
      <c r="D429" s="88">
        <f t="shared" si="40"/>
        <v>0</v>
      </c>
      <c r="E429" s="55"/>
      <c r="F429" s="55"/>
      <c r="G429" s="55"/>
      <c r="H429" s="55"/>
      <c r="I429" s="56"/>
      <c r="J429" s="86"/>
      <c r="K429" s="57"/>
      <c r="L429" s="55"/>
      <c r="M429" s="87"/>
      <c r="N429" s="58">
        <f>IF(M429="","",VLOOKUP(M429,コード!$A$2:$C$338,2,FALSE))</f>
      </c>
      <c r="O429" s="59">
        <f t="shared" si="43"/>
      </c>
      <c r="P429" s="59"/>
      <c r="Q429" s="34">
        <f t="shared" si="41"/>
      </c>
      <c r="R429" s="60">
        <f t="shared" si="42"/>
        <v>0</v>
      </c>
    </row>
    <row r="430" ht="19.5" customHeight="1" spans="1:18" x14ac:dyDescent="0.25">
      <c r="A430" s="51"/>
      <c r="B430" s="52"/>
      <c r="C430" s="53"/>
      <c r="D430" s="88">
        <f t="shared" si="40"/>
        <v>0</v>
      </c>
      <c r="E430" s="55"/>
      <c r="F430" s="55"/>
      <c r="G430" s="55"/>
      <c r="H430" s="55"/>
      <c r="I430" s="56"/>
      <c r="J430" s="86"/>
      <c r="K430" s="57"/>
      <c r="L430" s="55"/>
      <c r="M430" s="87"/>
      <c r="N430" s="58">
        <f>IF(M430="","",VLOOKUP(M430,コード!$A$2:$C$338,2,FALSE))</f>
      </c>
      <c r="O430" s="59">
        <f t="shared" si="43"/>
      </c>
      <c r="P430" s="59"/>
      <c r="Q430" s="34">
        <f t="shared" si="41"/>
      </c>
      <c r="R430" s="60">
        <f t="shared" si="42"/>
        <v>0</v>
      </c>
    </row>
    <row r="431" ht="19.5" customHeight="1" spans="1:18" x14ac:dyDescent="0.25">
      <c r="A431" s="51"/>
      <c r="B431" s="52"/>
      <c r="C431" s="53"/>
      <c r="D431" s="88">
        <f t="shared" si="40"/>
        <v>0</v>
      </c>
      <c r="E431" s="55"/>
      <c r="F431" s="55"/>
      <c r="G431" s="55"/>
      <c r="H431" s="55"/>
      <c r="I431" s="56"/>
      <c r="J431" s="86"/>
      <c r="K431" s="57"/>
      <c r="L431" s="55"/>
      <c r="M431" s="87"/>
      <c r="N431" s="58">
        <f>IF(M431="","",VLOOKUP(M431,コード!$A$2:$C$338,2,FALSE))</f>
      </c>
      <c r="O431" s="59">
        <f t="shared" si="43"/>
      </c>
      <c r="P431" s="59"/>
      <c r="Q431" s="34">
        <f t="shared" si="41"/>
      </c>
      <c r="R431" s="60">
        <f t="shared" si="42"/>
        <v>0</v>
      </c>
    </row>
    <row r="432" ht="19.5" customHeight="1" spans="1:18" x14ac:dyDescent="0.25">
      <c r="A432" s="51"/>
      <c r="B432" s="52"/>
      <c r="C432" s="53"/>
      <c r="D432" s="88">
        <f t="shared" si="40"/>
        <v>0</v>
      </c>
      <c r="E432" s="55"/>
      <c r="F432" s="55"/>
      <c r="G432" s="55"/>
      <c r="H432" s="55"/>
      <c r="I432" s="56"/>
      <c r="J432" s="86"/>
      <c r="K432" s="57"/>
      <c r="L432" s="55"/>
      <c r="M432" s="87"/>
      <c r="N432" s="58">
        <f>IF(M432="","",VLOOKUP(M432,コード!$A$2:$C$338,2,FALSE))</f>
      </c>
      <c r="O432" s="59">
        <f t="shared" si="43"/>
      </c>
      <c r="P432" s="59"/>
      <c r="Q432" s="34">
        <f t="shared" si="41"/>
      </c>
      <c r="R432" s="60">
        <f t="shared" si="42"/>
        <v>0</v>
      </c>
    </row>
    <row r="433" ht="19.5" customHeight="1" spans="1:18" x14ac:dyDescent="0.25">
      <c r="A433" s="51"/>
      <c r="B433" s="52"/>
      <c r="C433" s="53"/>
      <c r="D433" s="88">
        <f t="shared" si="40"/>
        <v>0</v>
      </c>
      <c r="E433" s="55"/>
      <c r="F433" s="55"/>
      <c r="G433" s="55"/>
      <c r="H433" s="55"/>
      <c r="I433" s="56"/>
      <c r="J433" s="86"/>
      <c r="K433" s="57"/>
      <c r="L433" s="55"/>
      <c r="M433" s="87"/>
      <c r="N433" s="58">
        <f>IF(M433="","",VLOOKUP(M433,コード!$A$2:$C$338,2,FALSE))</f>
      </c>
      <c r="O433" s="59">
        <f t="shared" si="43"/>
      </c>
      <c r="P433" s="59"/>
      <c r="Q433" s="34">
        <f t="shared" si="41"/>
      </c>
      <c r="R433" s="60">
        <f t="shared" si="42"/>
        <v>0</v>
      </c>
    </row>
    <row r="434" ht="19.5" customHeight="1" spans="1:18" x14ac:dyDescent="0.25">
      <c r="A434" s="51"/>
      <c r="B434" s="52"/>
      <c r="C434" s="53"/>
      <c r="D434" s="88">
        <f t="shared" si="40"/>
        <v>0</v>
      </c>
      <c r="E434" s="55"/>
      <c r="F434" s="55"/>
      <c r="G434" s="55"/>
      <c r="H434" s="55"/>
      <c r="I434" s="56"/>
      <c r="J434" s="86"/>
      <c r="K434" s="57"/>
      <c r="L434" s="55"/>
      <c r="M434" s="87"/>
      <c r="N434" s="58">
        <f>IF(M434="","",VLOOKUP(M434,コード!$A$2:$C$338,2,FALSE))</f>
      </c>
      <c r="O434" s="59">
        <f t="shared" si="43"/>
      </c>
      <c r="P434" s="59"/>
      <c r="Q434" s="34">
        <f t="shared" si="41"/>
      </c>
      <c r="R434" s="60">
        <f t="shared" si="42"/>
        <v>0</v>
      </c>
    </row>
    <row r="435" ht="19.5" customHeight="1" spans="1:18" x14ac:dyDescent="0.25">
      <c r="A435" s="51"/>
      <c r="B435" s="52"/>
      <c r="C435" s="53"/>
      <c r="D435" s="88">
        <f t="shared" si="40"/>
        <v>0</v>
      </c>
      <c r="E435" s="55"/>
      <c r="F435" s="55"/>
      <c r="G435" s="55"/>
      <c r="H435" s="55"/>
      <c r="I435" s="56"/>
      <c r="J435" s="86"/>
      <c r="K435" s="57"/>
      <c r="L435" s="55"/>
      <c r="M435" s="87"/>
      <c r="N435" s="58">
        <f>IF(M435="","",VLOOKUP(M435,コード!$A$2:$C$338,2,FALSE))</f>
      </c>
      <c r="O435" s="59">
        <f t="shared" si="43"/>
      </c>
      <c r="P435" s="59"/>
      <c r="Q435" s="34">
        <f t="shared" si="41"/>
      </c>
      <c r="R435" s="60">
        <f t="shared" si="42"/>
        <v>0</v>
      </c>
    </row>
    <row r="436" ht="19.5" customHeight="1" spans="1:18" x14ac:dyDescent="0.25">
      <c r="A436" s="51"/>
      <c r="B436" s="52"/>
      <c r="C436" s="53"/>
      <c r="D436" s="88">
        <f t="shared" si="40"/>
        <v>0</v>
      </c>
      <c r="E436" s="55"/>
      <c r="F436" s="55"/>
      <c r="G436" s="55"/>
      <c r="H436" s="55"/>
      <c r="I436" s="56"/>
      <c r="J436" s="86"/>
      <c r="K436" s="57"/>
      <c r="L436" s="55"/>
      <c r="M436" s="87"/>
      <c r="N436" s="58">
        <f>IF(M436="","",VLOOKUP(M436,コード!$A$2:$C$338,2,FALSE))</f>
      </c>
      <c r="O436" s="59">
        <f t="shared" si="43"/>
      </c>
      <c r="P436" s="59"/>
      <c r="Q436" s="34">
        <f t="shared" si="41"/>
      </c>
      <c r="R436" s="60">
        <f t="shared" si="42"/>
        <v>0</v>
      </c>
    </row>
    <row r="437" ht="19.5" customHeight="1" spans="1:18" x14ac:dyDescent="0.25">
      <c r="A437" s="51"/>
      <c r="B437" s="52"/>
      <c r="C437" s="53"/>
      <c r="D437" s="88">
        <f t="shared" si="40"/>
        <v>0</v>
      </c>
      <c r="E437" s="55"/>
      <c r="F437" s="55"/>
      <c r="G437" s="55"/>
      <c r="H437" s="55"/>
      <c r="I437" s="56"/>
      <c r="J437" s="86"/>
      <c r="K437" s="57"/>
      <c r="L437" s="55"/>
      <c r="M437" s="87"/>
      <c r="N437" s="58">
        <f>IF(M437="","",VLOOKUP(M437,コード!$A$2:$C$338,2,FALSE))</f>
      </c>
      <c r="O437" s="59">
        <f t="shared" si="43"/>
      </c>
      <c r="P437" s="59"/>
      <c r="Q437" s="34">
        <f t="shared" si="41"/>
      </c>
      <c r="R437" s="60">
        <f t="shared" si="42"/>
        <v>0</v>
      </c>
    </row>
    <row r="438" ht="19.5" customHeight="1" spans="1:18" x14ac:dyDescent="0.25">
      <c r="A438" s="51"/>
      <c r="B438" s="52"/>
      <c r="C438" s="53"/>
      <c r="D438" s="88">
        <f t="shared" si="40"/>
        <v>0</v>
      </c>
      <c r="E438" s="55"/>
      <c r="F438" s="55"/>
      <c r="G438" s="55"/>
      <c r="H438" s="55"/>
      <c r="I438" s="56"/>
      <c r="J438" s="86"/>
      <c r="K438" s="57"/>
      <c r="L438" s="55"/>
      <c r="M438" s="87"/>
      <c r="N438" s="58">
        <f>IF(M438="","",VLOOKUP(M438,コード!$A$2:$C$338,2,FALSE))</f>
      </c>
      <c r="O438" s="59">
        <f t="shared" si="43"/>
      </c>
      <c r="P438" s="59"/>
      <c r="Q438" s="34">
        <f t="shared" si="41"/>
      </c>
      <c r="R438" s="60">
        <f t="shared" si="42"/>
        <v>0</v>
      </c>
    </row>
    <row r="439" ht="19.5" customHeight="1" spans="1:18" x14ac:dyDescent="0.25">
      <c r="A439" s="51"/>
      <c r="B439" s="52"/>
      <c r="C439" s="53"/>
      <c r="D439" s="88">
        <f t="shared" si="40"/>
        <v>0</v>
      </c>
      <c r="E439" s="55"/>
      <c r="F439" s="55"/>
      <c r="G439" s="55"/>
      <c r="H439" s="55"/>
      <c r="I439" s="56"/>
      <c r="J439" s="86"/>
      <c r="K439" s="57"/>
      <c r="L439" s="55"/>
      <c r="M439" s="87"/>
      <c r="N439" s="58">
        <f>IF(M439="","",VLOOKUP(M439,コード!$A$2:$C$338,2,FALSE))</f>
      </c>
      <c r="O439" s="59">
        <f t="shared" si="43"/>
      </c>
      <c r="P439" s="59"/>
      <c r="Q439" s="34">
        <f t="shared" si="41"/>
      </c>
      <c r="R439" s="60">
        <f t="shared" si="42"/>
        <v>0</v>
      </c>
    </row>
    <row r="440" ht="19.5" customHeight="1" spans="1:18" x14ac:dyDescent="0.25">
      <c r="A440" s="51"/>
      <c r="B440" s="52"/>
      <c r="C440" s="53"/>
      <c r="D440" s="88">
        <f t="shared" si="40"/>
        <v>0</v>
      </c>
      <c r="E440" s="55"/>
      <c r="F440" s="55"/>
      <c r="G440" s="55"/>
      <c r="H440" s="55"/>
      <c r="I440" s="56"/>
      <c r="J440" s="86"/>
      <c r="K440" s="57"/>
      <c r="L440" s="55"/>
      <c r="M440" s="87"/>
      <c r="N440" s="58">
        <f>IF(M440="","",VLOOKUP(M440,コード!$A$2:$C$338,2,FALSE))</f>
      </c>
      <c r="O440" s="59">
        <f t="shared" si="43"/>
      </c>
      <c r="P440" s="59"/>
      <c r="Q440" s="34">
        <f t="shared" si="41"/>
      </c>
      <c r="R440" s="60">
        <f t="shared" si="42"/>
        <v>0</v>
      </c>
    </row>
    <row r="441" ht="19.5" customHeight="1" spans="1:18" x14ac:dyDescent="0.25">
      <c r="A441" s="51"/>
      <c r="B441" s="52"/>
      <c r="C441" s="53"/>
      <c r="D441" s="88">
        <f t="shared" si="40"/>
        <v>0</v>
      </c>
      <c r="E441" s="55"/>
      <c r="F441" s="55"/>
      <c r="G441" s="55"/>
      <c r="H441" s="55"/>
      <c r="I441" s="56"/>
      <c r="J441" s="86"/>
      <c r="K441" s="57"/>
      <c r="L441" s="55"/>
      <c r="M441" s="87"/>
      <c r="N441" s="58">
        <f>IF(M441="","",VLOOKUP(M441,コード!$A$2:$C$338,2,FALSE))</f>
      </c>
      <c r="O441" s="59">
        <f t="shared" si="43"/>
      </c>
      <c r="P441" s="59"/>
      <c r="Q441" s="34">
        <f t="shared" si="41"/>
      </c>
      <c r="R441" s="60">
        <f t="shared" si="42"/>
        <v>0</v>
      </c>
    </row>
    <row r="442" ht="19.5" customHeight="1" spans="1:18" x14ac:dyDescent="0.25">
      <c r="A442" s="51"/>
      <c r="B442" s="52"/>
      <c r="C442" s="53"/>
      <c r="D442" s="88">
        <f t="shared" si="40"/>
        <v>0</v>
      </c>
      <c r="E442" s="55"/>
      <c r="F442" s="55"/>
      <c r="G442" s="55"/>
      <c r="H442" s="55"/>
      <c r="I442" s="56"/>
      <c r="J442" s="86"/>
      <c r="K442" s="57"/>
      <c r="L442" s="55"/>
      <c r="M442" s="87"/>
      <c r="N442" s="58">
        <f>IF(M442="","",VLOOKUP(M442,コード!$A$2:$C$338,2,FALSE))</f>
      </c>
      <c r="O442" s="59">
        <f t="shared" si="43"/>
      </c>
      <c r="P442" s="59"/>
      <c r="Q442" s="34">
        <f t="shared" si="41"/>
      </c>
      <c r="R442" s="60">
        <f t="shared" si="42"/>
        <v>0</v>
      </c>
    </row>
    <row r="443" ht="19.5" customHeight="1" spans="1:18" x14ac:dyDescent="0.25">
      <c r="A443" s="51"/>
      <c r="B443" s="52"/>
      <c r="C443" s="53"/>
      <c r="D443" s="88">
        <f t="shared" si="40"/>
        <v>0</v>
      </c>
      <c r="E443" s="55"/>
      <c r="F443" s="55"/>
      <c r="G443" s="55"/>
      <c r="H443" s="55"/>
      <c r="I443" s="56"/>
      <c r="J443" s="86"/>
      <c r="K443" s="57"/>
      <c r="L443" s="55"/>
      <c r="M443" s="87"/>
      <c r="N443" s="58">
        <f>IF(M443="","",VLOOKUP(M443,コード!$A$2:$C$338,2,FALSE))</f>
      </c>
      <c r="O443" s="59">
        <f t="shared" si="43"/>
      </c>
      <c r="P443" s="59"/>
      <c r="Q443" s="34">
        <f t="shared" si="41"/>
      </c>
      <c r="R443" s="60">
        <f t="shared" si="42"/>
        <v>0</v>
      </c>
    </row>
    <row r="444" ht="19.5" customHeight="1" spans="1:18" x14ac:dyDescent="0.25">
      <c r="A444" s="51"/>
      <c r="B444" s="52"/>
      <c r="C444" s="53"/>
      <c r="D444" s="88">
        <f t="shared" si="40"/>
        <v>0</v>
      </c>
      <c r="E444" s="55"/>
      <c r="F444" s="55"/>
      <c r="G444" s="55"/>
      <c r="H444" s="55"/>
      <c r="I444" s="56"/>
      <c r="J444" s="86"/>
      <c r="K444" s="57"/>
      <c r="L444" s="55"/>
      <c r="M444" s="87"/>
      <c r="N444" s="58">
        <f>IF(M444="","",VLOOKUP(M444,コード!$A$2:$C$338,2,FALSE))</f>
      </c>
      <c r="O444" s="59">
        <f t="shared" si="43"/>
      </c>
      <c r="P444" s="59"/>
      <c r="Q444" s="34">
        <f t="shared" si="41"/>
      </c>
      <c r="R444" s="60">
        <f t="shared" si="42"/>
        <v>0</v>
      </c>
    </row>
    <row r="445" ht="19.5" customHeight="1" spans="1:18" x14ac:dyDescent="0.25">
      <c r="A445" s="51"/>
      <c r="B445" s="52"/>
      <c r="C445" s="53"/>
      <c r="D445" s="88">
        <f t="shared" si="40"/>
        <v>0</v>
      </c>
      <c r="E445" s="55"/>
      <c r="F445" s="55"/>
      <c r="G445" s="55"/>
      <c r="H445" s="55"/>
      <c r="I445" s="56"/>
      <c r="J445" s="86"/>
      <c r="K445" s="57"/>
      <c r="L445" s="55"/>
      <c r="M445" s="87"/>
      <c r="N445" s="58">
        <f>IF(M445="","",VLOOKUP(M445,コード!$A$2:$C$338,2,FALSE))</f>
      </c>
      <c r="O445" s="59">
        <f t="shared" si="43"/>
      </c>
      <c r="P445" s="59"/>
      <c r="Q445" s="34">
        <f t="shared" si="41"/>
      </c>
      <c r="R445" s="60">
        <f t="shared" si="42"/>
        <v>0</v>
      </c>
    </row>
    <row r="446" ht="19.5" customHeight="1" spans="1:18" x14ac:dyDescent="0.25">
      <c r="A446" s="51"/>
      <c r="B446" s="52"/>
      <c r="C446" s="53"/>
      <c r="D446" s="88">
        <f t="shared" si="40"/>
        <v>0</v>
      </c>
      <c r="E446" s="55"/>
      <c r="F446" s="55"/>
      <c r="G446" s="55"/>
      <c r="H446" s="55"/>
      <c r="I446" s="56"/>
      <c r="J446" s="86"/>
      <c r="K446" s="57"/>
      <c r="L446" s="55"/>
      <c r="M446" s="87"/>
      <c r="N446" s="58">
        <f>IF(M446="","",VLOOKUP(M446,コード!$A$2:$C$338,2,FALSE))</f>
      </c>
      <c r="O446" s="59">
        <f t="shared" si="43"/>
      </c>
      <c r="P446" s="59"/>
      <c r="Q446" s="34">
        <f t="shared" si="41"/>
      </c>
      <c r="R446" s="60">
        <f t="shared" si="42"/>
        <v>0</v>
      </c>
    </row>
    <row r="447" ht="19.5" customHeight="1" spans="1:18" x14ac:dyDescent="0.25">
      <c r="A447" s="51"/>
      <c r="B447" s="52"/>
      <c r="C447" s="53"/>
      <c r="D447" s="88">
        <f t="shared" si="40"/>
        <v>0</v>
      </c>
      <c r="E447" s="55"/>
      <c r="F447" s="55"/>
      <c r="G447" s="55"/>
      <c r="H447" s="55"/>
      <c r="I447" s="56"/>
      <c r="J447" s="86"/>
      <c r="K447" s="57"/>
      <c r="L447" s="55"/>
      <c r="M447" s="87"/>
      <c r="N447" s="58">
        <f>IF(M447="","",VLOOKUP(M447,コード!$A$2:$C$338,2,FALSE))</f>
      </c>
      <c r="O447" s="59">
        <f t="shared" si="43"/>
      </c>
      <c r="P447" s="59"/>
      <c r="Q447" s="34">
        <f t="shared" si="41"/>
      </c>
      <c r="R447" s="60">
        <f t="shared" si="42"/>
        <v>0</v>
      </c>
    </row>
    <row r="448" ht="19.5" customHeight="1" spans="1:18" x14ac:dyDescent="0.25">
      <c r="A448" s="51"/>
      <c r="B448" s="52"/>
      <c r="C448" s="53"/>
      <c r="D448" s="88">
        <f t="shared" si="40"/>
        <v>0</v>
      </c>
      <c r="E448" s="55"/>
      <c r="F448" s="55"/>
      <c r="G448" s="55"/>
      <c r="H448" s="55"/>
      <c r="I448" s="56"/>
      <c r="J448" s="86"/>
      <c r="K448" s="57"/>
      <c r="L448" s="55"/>
      <c r="M448" s="87"/>
      <c r="N448" s="58">
        <f>IF(M448="","",VLOOKUP(M448,コード!$A$2:$C$338,2,FALSE))</f>
      </c>
      <c r="O448" s="59">
        <f t="shared" si="43"/>
      </c>
      <c r="P448" s="59"/>
      <c r="Q448" s="34">
        <f t="shared" si="41"/>
      </c>
      <c r="R448" s="60">
        <f t="shared" si="42"/>
        <v>0</v>
      </c>
    </row>
    <row r="449" ht="19.5" customHeight="1" spans="1:18" x14ac:dyDescent="0.25">
      <c r="A449" s="51"/>
      <c r="B449" s="52"/>
      <c r="C449" s="53"/>
      <c r="D449" s="88">
        <f t="shared" si="40"/>
        <v>0</v>
      </c>
      <c r="E449" s="55"/>
      <c r="F449" s="55"/>
      <c r="G449" s="55"/>
      <c r="H449" s="55"/>
      <c r="I449" s="56"/>
      <c r="J449" s="86"/>
      <c r="K449" s="57"/>
      <c r="L449" s="55"/>
      <c r="M449" s="87"/>
      <c r="N449" s="58">
        <f>IF(M449="","",VLOOKUP(M449,コード!$A$2:$C$338,2,FALSE))</f>
      </c>
      <c r="O449" s="59">
        <f t="shared" si="43"/>
      </c>
      <c r="P449" s="59"/>
      <c r="Q449" s="34">
        <f t="shared" si="41"/>
      </c>
      <c r="R449" s="60">
        <f t="shared" si="42"/>
        <v>0</v>
      </c>
    </row>
    <row r="450" ht="19.5" customHeight="1" spans="1:18" x14ac:dyDescent="0.25">
      <c r="A450" s="51"/>
      <c r="B450" s="52"/>
      <c r="C450" s="53"/>
      <c r="D450" s="88">
        <f t="shared" si="40"/>
        <v>0</v>
      </c>
      <c r="E450" s="55"/>
      <c r="F450" s="55"/>
      <c r="G450" s="55"/>
      <c r="H450" s="55"/>
      <c r="I450" s="56"/>
      <c r="J450" s="86"/>
      <c r="K450" s="57"/>
      <c r="L450" s="55"/>
      <c r="M450" s="87"/>
      <c r="N450" s="58">
        <f>IF(M450="","",VLOOKUP(M450,コード!$A$2:$C$338,2,FALSE))</f>
      </c>
      <c r="O450" s="59">
        <f t="shared" si="43"/>
      </c>
      <c r="P450" s="59"/>
      <c r="Q450" s="34">
        <f t="shared" si="41"/>
      </c>
      <c r="R450" s="60">
        <f t="shared" si="42"/>
        <v>0</v>
      </c>
    </row>
    <row r="451" ht="19.5" customHeight="1" spans="1:18" x14ac:dyDescent="0.25">
      <c r="A451" s="51"/>
      <c r="B451" s="52"/>
      <c r="C451" s="53"/>
      <c r="D451" s="88">
        <f t="shared" si="40"/>
        <v>0</v>
      </c>
      <c r="E451" s="55"/>
      <c r="F451" s="55"/>
      <c r="G451" s="55"/>
      <c r="H451" s="55"/>
      <c r="I451" s="56"/>
      <c r="J451" s="86"/>
      <c r="K451" s="57"/>
      <c r="L451" s="55"/>
      <c r="M451" s="87"/>
      <c r="N451" s="58">
        <f>IF(M451="","",VLOOKUP(M451,コード!$A$2:$C$338,2,FALSE))</f>
      </c>
      <c r="O451" s="59">
        <f t="shared" si="43"/>
      </c>
      <c r="P451" s="59"/>
      <c r="Q451" s="34">
        <f t="shared" si="41"/>
      </c>
      <c r="R451" s="60">
        <f t="shared" si="42"/>
        <v>0</v>
      </c>
    </row>
    <row r="452" ht="19.5" customHeight="1" spans="1:18" x14ac:dyDescent="0.25">
      <c r="A452" s="51"/>
      <c r="B452" s="52"/>
      <c r="C452" s="53"/>
      <c r="D452" s="88">
        <f t="shared" si="40"/>
        <v>0</v>
      </c>
      <c r="E452" s="55"/>
      <c r="F452" s="55"/>
      <c r="G452" s="55"/>
      <c r="H452" s="55"/>
      <c r="I452" s="56"/>
      <c r="J452" s="86"/>
      <c r="K452" s="57"/>
      <c r="L452" s="55"/>
      <c r="M452" s="87"/>
      <c r="N452" s="58">
        <f>IF(M452="","",VLOOKUP(M452,コード!$A$2:$C$338,2,FALSE))</f>
      </c>
      <c r="O452" s="59">
        <f t="shared" si="43"/>
      </c>
      <c r="P452" s="59"/>
      <c r="Q452" s="34">
        <f t="shared" si="41"/>
      </c>
      <c r="R452" s="60">
        <f t="shared" si="42"/>
        <v>0</v>
      </c>
    </row>
    <row r="453" ht="19.5" customHeight="1" spans="1:18" x14ac:dyDescent="0.25">
      <c r="A453" s="51"/>
      <c r="B453" s="52"/>
      <c r="C453" s="53"/>
      <c r="D453" s="88">
        <f t="shared" si="40"/>
        <v>0</v>
      </c>
      <c r="E453" s="55"/>
      <c r="F453" s="55"/>
      <c r="G453" s="55"/>
      <c r="H453" s="55"/>
      <c r="I453" s="56"/>
      <c r="J453" s="86"/>
      <c r="K453" s="57"/>
      <c r="L453" s="55"/>
      <c r="M453" s="87"/>
      <c r="N453" s="58">
        <f>IF(M453="","",VLOOKUP(M453,コード!$A$2:$C$338,2,FALSE))</f>
      </c>
      <c r="O453" s="59">
        <f t="shared" si="43"/>
      </c>
      <c r="P453" s="59"/>
      <c r="Q453" s="34">
        <f t="shared" si="41"/>
      </c>
      <c r="R453" s="60">
        <f t="shared" si="42"/>
        <v>0</v>
      </c>
    </row>
    <row r="454" ht="19.5" customHeight="1" spans="1:18" x14ac:dyDescent="0.25">
      <c r="A454" s="51"/>
      <c r="B454" s="52"/>
      <c r="C454" s="53"/>
      <c r="D454" s="88">
        <f t="shared" si="40"/>
        <v>0</v>
      </c>
      <c r="E454" s="55"/>
      <c r="F454" s="55"/>
      <c r="G454" s="55"/>
      <c r="H454" s="55"/>
      <c r="I454" s="56"/>
      <c r="J454" s="86"/>
      <c r="K454" s="57"/>
      <c r="L454" s="55"/>
      <c r="M454" s="87"/>
      <c r="N454" s="58">
        <f>IF(M454="","",VLOOKUP(M454,コード!$A$2:$C$338,2,FALSE))</f>
      </c>
      <c r="O454" s="59">
        <f t="shared" si="43"/>
      </c>
      <c r="P454" s="59"/>
      <c r="Q454" s="34">
        <f t="shared" si="41"/>
      </c>
      <c r="R454" s="60">
        <f t="shared" si="42"/>
        <v>0</v>
      </c>
    </row>
    <row r="455" ht="19.5" customHeight="1" spans="1:18" x14ac:dyDescent="0.25">
      <c r="A455" s="51"/>
      <c r="B455" s="52"/>
      <c r="C455" s="53"/>
      <c r="D455" s="88">
        <f t="shared" si="40"/>
        <v>0</v>
      </c>
      <c r="E455" s="55"/>
      <c r="F455" s="55"/>
      <c r="G455" s="55"/>
      <c r="H455" s="55"/>
      <c r="I455" s="56"/>
      <c r="J455" s="86"/>
      <c r="K455" s="57"/>
      <c r="L455" s="55"/>
      <c r="M455" s="87"/>
      <c r="N455" s="58">
        <f>IF(M455="","",VLOOKUP(M455,コード!$A$2:$C$338,2,FALSE))</f>
      </c>
      <c r="O455" s="59">
        <f t="shared" si="43"/>
      </c>
      <c r="P455" s="59"/>
      <c r="Q455" s="34">
        <f t="shared" si="41"/>
      </c>
      <c r="R455" s="60">
        <f t="shared" si="42"/>
        <v>0</v>
      </c>
    </row>
    <row r="456" ht="19.5" customHeight="1" spans="1:18" x14ac:dyDescent="0.25">
      <c r="A456" s="51"/>
      <c r="B456" s="52"/>
      <c r="C456" s="53"/>
      <c r="D456" s="88">
        <f t="shared" si="40"/>
        <v>0</v>
      </c>
      <c r="E456" s="55"/>
      <c r="F456" s="55"/>
      <c r="G456" s="55"/>
      <c r="H456" s="55"/>
      <c r="I456" s="56"/>
      <c r="J456" s="86"/>
      <c r="K456" s="57"/>
      <c r="L456" s="55"/>
      <c r="M456" s="87"/>
      <c r="N456" s="58">
        <f>IF(M456="","",VLOOKUP(M456,コード!$A$2:$C$338,2,FALSE))</f>
      </c>
      <c r="O456" s="59">
        <f t="shared" si="43"/>
      </c>
      <c r="P456" s="59"/>
      <c r="Q456" s="34">
        <f t="shared" si="41"/>
      </c>
      <c r="R456" s="60">
        <f t="shared" si="42"/>
        <v>0</v>
      </c>
    </row>
    <row r="457" ht="19.5" customHeight="1" spans="1:18" x14ac:dyDescent="0.25">
      <c r="A457" s="51"/>
      <c r="B457" s="52"/>
      <c r="C457" s="53"/>
      <c r="D457" s="88">
        <f t="shared" si="40"/>
        <v>0</v>
      </c>
      <c r="E457" s="55"/>
      <c r="F457" s="55"/>
      <c r="G457" s="55"/>
      <c r="H457" s="55"/>
      <c r="I457" s="56"/>
      <c r="J457" s="86"/>
      <c r="K457" s="57"/>
      <c r="L457" s="55"/>
      <c r="M457" s="87"/>
      <c r="N457" s="58">
        <f>IF(M457="","",VLOOKUP(M457,コード!$A$2:$C$338,2,FALSE))</f>
      </c>
      <c r="O457" s="59">
        <f t="shared" si="43"/>
      </c>
      <c r="P457" s="59"/>
      <c r="Q457" s="34">
        <f t="shared" si="41"/>
      </c>
      <c r="R457" s="60">
        <f t="shared" si="42"/>
        <v>0</v>
      </c>
    </row>
    <row r="458" ht="19.5" customHeight="1" spans="1:18" x14ac:dyDescent="0.25">
      <c r="A458" s="51"/>
      <c r="B458" s="52"/>
      <c r="C458" s="53"/>
      <c r="D458" s="88">
        <f t="shared" si="40"/>
        <v>0</v>
      </c>
      <c r="E458" s="55"/>
      <c r="F458" s="55"/>
      <c r="G458" s="55"/>
      <c r="H458" s="55"/>
      <c r="I458" s="56"/>
      <c r="J458" s="86"/>
      <c r="K458" s="57"/>
      <c r="L458" s="55"/>
      <c r="M458" s="87"/>
      <c r="N458" s="58">
        <f>IF(M458="","",VLOOKUP(M458,コード!$A$2:$C$338,2,FALSE))</f>
      </c>
      <c r="O458" s="59">
        <f t="shared" si="43"/>
      </c>
      <c r="P458" s="59"/>
      <c r="Q458" s="34">
        <f t="shared" si="41"/>
      </c>
      <c r="R458" s="60">
        <f t="shared" si="42"/>
        <v>0</v>
      </c>
    </row>
    <row r="459" ht="19.5" customHeight="1" spans="1:18" x14ac:dyDescent="0.25">
      <c r="A459" s="51"/>
      <c r="B459" s="52"/>
      <c r="C459" s="53"/>
      <c r="D459" s="88">
        <f t="shared" si="40"/>
        <v>0</v>
      </c>
      <c r="E459" s="55"/>
      <c r="F459" s="55"/>
      <c r="G459" s="55"/>
      <c r="H459" s="55"/>
      <c r="I459" s="56"/>
      <c r="J459" s="86"/>
      <c r="K459" s="57"/>
      <c r="L459" s="55"/>
      <c r="M459" s="87"/>
      <c r="N459" s="58">
        <f>IF(M459="","",VLOOKUP(M459,コード!$A$2:$C$338,2,FALSE))</f>
      </c>
      <c r="O459" s="59">
        <f t="shared" si="43"/>
      </c>
      <c r="P459" s="59"/>
      <c r="Q459" s="34">
        <f t="shared" si="41"/>
      </c>
      <c r="R459" s="60">
        <f t="shared" si="42"/>
        <v>0</v>
      </c>
    </row>
    <row r="460" ht="19.5" customHeight="1" spans="1:18" x14ac:dyDescent="0.25">
      <c r="A460" s="51"/>
      <c r="B460" s="52"/>
      <c r="C460" s="53"/>
      <c r="D460" s="88">
        <f t="shared" si="40"/>
        <v>0</v>
      </c>
      <c r="E460" s="55"/>
      <c r="F460" s="55"/>
      <c r="G460" s="55"/>
      <c r="H460" s="55"/>
      <c r="I460" s="56"/>
      <c r="J460" s="86"/>
      <c r="K460" s="57"/>
      <c r="L460" s="55"/>
      <c r="M460" s="87"/>
      <c r="N460" s="58">
        <f>IF(M460="","",VLOOKUP(M460,コード!$A$2:$C$338,2,FALSE))</f>
      </c>
      <c r="O460" s="59">
        <f t="shared" si="43"/>
      </c>
      <c r="P460" s="59"/>
      <c r="Q460" s="34">
        <f t="shared" si="41"/>
      </c>
      <c r="R460" s="60">
        <f t="shared" si="42"/>
        <v>0</v>
      </c>
    </row>
    <row r="461" ht="19.5" customHeight="1" spans="1:18" x14ac:dyDescent="0.25">
      <c r="A461" s="51"/>
      <c r="B461" s="52"/>
      <c r="C461" s="53"/>
      <c r="D461" s="88">
        <f t="shared" si="40"/>
        <v>0</v>
      </c>
      <c r="E461" s="55"/>
      <c r="F461" s="55"/>
      <c r="G461" s="55"/>
      <c r="H461" s="55"/>
      <c r="I461" s="56"/>
      <c r="J461" s="86"/>
      <c r="K461" s="57"/>
      <c r="L461" s="55"/>
      <c r="M461" s="87"/>
      <c r="N461" s="58">
        <f>IF(M461="","",VLOOKUP(M461,コード!$A$2:$C$338,2,FALSE))</f>
      </c>
      <c r="O461" s="59">
        <f t="shared" si="43"/>
      </c>
      <c r="P461" s="59"/>
      <c r="Q461" s="34">
        <f t="shared" si="41"/>
      </c>
      <c r="R461" s="60">
        <f t="shared" si="42"/>
        <v>0</v>
      </c>
    </row>
    <row r="462" ht="19.5" customHeight="1" spans="1:18" x14ac:dyDescent="0.25">
      <c r="A462" s="51"/>
      <c r="B462" s="52"/>
      <c r="C462" s="53"/>
      <c r="D462" s="88">
        <f t="shared" si="40"/>
        <v>0</v>
      </c>
      <c r="E462" s="55"/>
      <c r="F462" s="55"/>
      <c r="G462" s="55"/>
      <c r="H462" s="55"/>
      <c r="I462" s="56"/>
      <c r="J462" s="86"/>
      <c r="K462" s="57"/>
      <c r="L462" s="55"/>
      <c r="M462" s="87"/>
      <c r="N462" s="58">
        <f>IF(M462="","",VLOOKUP(M462,コード!$A$2:$C$338,2,FALSE))</f>
      </c>
      <c r="O462" s="59">
        <f t="shared" si="43"/>
      </c>
      <c r="P462" s="59"/>
      <c r="Q462" s="34">
        <f t="shared" si="41"/>
      </c>
      <c r="R462" s="60">
        <f t="shared" si="42"/>
        <v>0</v>
      </c>
    </row>
    <row r="463" ht="19.5" customHeight="1" spans="1:18" x14ac:dyDescent="0.25">
      <c r="A463" s="51"/>
      <c r="B463" s="52"/>
      <c r="C463" s="53"/>
      <c r="D463" s="88">
        <f t="shared" si="40"/>
        <v>0</v>
      </c>
      <c r="E463" s="55"/>
      <c r="F463" s="55"/>
      <c r="G463" s="55"/>
      <c r="H463" s="55"/>
      <c r="I463" s="56"/>
      <c r="J463" s="86"/>
      <c r="K463" s="57"/>
      <c r="L463" s="55"/>
      <c r="M463" s="87"/>
      <c r="N463" s="58">
        <f>IF(M463="","",VLOOKUP(M463,コード!$A$2:$C$338,2,FALSE))</f>
      </c>
      <c r="O463" s="59">
        <f t="shared" si="43"/>
      </c>
      <c r="P463" s="59"/>
      <c r="Q463" s="34">
        <f t="shared" si="41"/>
      </c>
      <c r="R463" s="60">
        <f t="shared" si="42"/>
        <v>0</v>
      </c>
    </row>
    <row r="464" ht="19.5" customHeight="1" spans="1:18" x14ac:dyDescent="0.25">
      <c r="A464" s="51"/>
      <c r="B464" s="52"/>
      <c r="C464" s="53"/>
      <c r="D464" s="88">
        <f t="shared" si="40"/>
        <v>0</v>
      </c>
      <c r="E464" s="55"/>
      <c r="F464" s="55"/>
      <c r="G464" s="55"/>
      <c r="H464" s="55"/>
      <c r="I464" s="56"/>
      <c r="J464" s="86"/>
      <c r="K464" s="57"/>
      <c r="L464" s="55"/>
      <c r="M464" s="87"/>
      <c r="N464" s="58">
        <f>IF(M464="","",VLOOKUP(M464,コード!$A$2:$C$338,2,FALSE))</f>
      </c>
      <c r="O464" s="59">
        <f t="shared" si="43"/>
      </c>
      <c r="P464" s="59"/>
      <c r="Q464" s="34">
        <f t="shared" si="41"/>
      </c>
      <c r="R464" s="60">
        <f t="shared" si="42"/>
        <v>0</v>
      </c>
    </row>
    <row r="465" ht="19.5" customHeight="1" spans="1:18" x14ac:dyDescent="0.25">
      <c r="A465" s="51"/>
      <c r="B465" s="52"/>
      <c r="C465" s="53"/>
      <c r="D465" s="88">
        <f t="shared" si="40"/>
        <v>0</v>
      </c>
      <c r="E465" s="55"/>
      <c r="F465" s="55"/>
      <c r="G465" s="55"/>
      <c r="H465" s="55"/>
      <c r="I465" s="56"/>
      <c r="J465" s="86"/>
      <c r="K465" s="57"/>
      <c r="L465" s="55"/>
      <c r="M465" s="87"/>
      <c r="N465" s="58">
        <f>IF(M465="","",VLOOKUP(M465,コード!$A$2:$C$338,2,FALSE))</f>
      </c>
      <c r="O465" s="59">
        <f t="shared" si="43"/>
      </c>
      <c r="P465" s="59"/>
      <c r="Q465" s="34">
        <f t="shared" si="41"/>
      </c>
      <c r="R465" s="60">
        <f t="shared" si="42"/>
        <v>0</v>
      </c>
    </row>
    <row r="466" ht="19.5" customHeight="1" spans="1:18" x14ac:dyDescent="0.25">
      <c r="A466" s="51"/>
      <c r="B466" s="52"/>
      <c r="C466" s="53"/>
      <c r="D466" s="88">
        <f t="shared" si="40"/>
        <v>0</v>
      </c>
      <c r="E466" s="55"/>
      <c r="F466" s="55"/>
      <c r="G466" s="55"/>
      <c r="H466" s="55"/>
      <c r="I466" s="56"/>
      <c r="J466" s="86"/>
      <c r="K466" s="57"/>
      <c r="L466" s="55"/>
      <c r="M466" s="87"/>
      <c r="N466" s="58">
        <f>IF(M466="","",VLOOKUP(M466,コード!$A$2:$C$338,2,FALSE))</f>
      </c>
      <c r="O466" s="59">
        <f t="shared" si="43"/>
      </c>
      <c r="P466" s="59"/>
      <c r="Q466" s="34">
        <f t="shared" si="41"/>
      </c>
      <c r="R466" s="60">
        <f t="shared" si="42"/>
        <v>0</v>
      </c>
    </row>
    <row r="467" ht="19.5" customHeight="1" spans="1:18" x14ac:dyDescent="0.25">
      <c r="A467" s="51"/>
      <c r="B467" s="52"/>
      <c r="C467" s="53"/>
      <c r="D467" s="88">
        <f t="shared" si="40"/>
        <v>0</v>
      </c>
      <c r="E467" s="55"/>
      <c r="F467" s="55"/>
      <c r="G467" s="55"/>
      <c r="H467" s="55"/>
      <c r="I467" s="56"/>
      <c r="J467" s="86"/>
      <c r="K467" s="57"/>
      <c r="L467" s="55"/>
      <c r="M467" s="87"/>
      <c r="N467" s="58">
        <f>IF(M467="","",VLOOKUP(M467,コード!$A$2:$C$338,2,FALSE))</f>
      </c>
      <c r="O467" s="59">
        <f t="shared" si="43"/>
      </c>
      <c r="P467" s="59"/>
      <c r="Q467" s="34">
        <f t="shared" si="41"/>
      </c>
      <c r="R467" s="60">
        <f t="shared" si="42"/>
        <v>0</v>
      </c>
    </row>
    <row r="468" ht="19.5" customHeight="1" spans="1:18" x14ac:dyDescent="0.25">
      <c r="A468" s="51"/>
      <c r="B468" s="52"/>
      <c r="C468" s="53"/>
      <c r="D468" s="88">
        <f t="shared" si="40"/>
        <v>0</v>
      </c>
      <c r="E468" s="55"/>
      <c r="F468" s="55"/>
      <c r="G468" s="55"/>
      <c r="H468" s="55"/>
      <c r="I468" s="56"/>
      <c r="J468" s="86"/>
      <c r="K468" s="57"/>
      <c r="L468" s="55"/>
      <c r="M468" s="87"/>
      <c r="N468" s="58">
        <f>IF(M468="","",VLOOKUP(M468,コード!$A$2:$C$338,2,FALSE))</f>
      </c>
      <c r="O468" s="59">
        <f t="shared" si="43"/>
      </c>
      <c r="P468" s="59"/>
      <c r="Q468" s="34">
        <f t="shared" si="41"/>
      </c>
      <c r="R468" s="60">
        <f t="shared" si="42"/>
        <v>0</v>
      </c>
    </row>
    <row r="469" ht="19.5" customHeight="1" spans="1:18" x14ac:dyDescent="0.25">
      <c r="A469" s="51"/>
      <c r="B469" s="52"/>
      <c r="C469" s="53"/>
      <c r="D469" s="88">
        <f t="shared" si="40"/>
        <v>0</v>
      </c>
      <c r="E469" s="55"/>
      <c r="F469" s="55"/>
      <c r="G469" s="55"/>
      <c r="H469" s="55"/>
      <c r="I469" s="56"/>
      <c r="J469" s="86"/>
      <c r="K469" s="57"/>
      <c r="L469" s="55"/>
      <c r="M469" s="87"/>
      <c r="N469" s="58">
        <f>IF(M469="","",VLOOKUP(M469,コード!$A$2:$C$338,2,FALSE))</f>
      </c>
      <c r="O469" s="59">
        <f t="shared" si="43"/>
      </c>
      <c r="P469" s="59"/>
      <c r="Q469" s="34">
        <f t="shared" si="41"/>
      </c>
      <c r="R469" s="60">
        <f t="shared" si="42"/>
        <v>0</v>
      </c>
    </row>
    <row r="470" ht="19.5" customHeight="1" spans="1:18" x14ac:dyDescent="0.25">
      <c r="A470" s="51"/>
      <c r="B470" s="52"/>
      <c r="C470" s="53"/>
      <c r="D470" s="88">
        <f t="shared" si="40"/>
        <v>0</v>
      </c>
      <c r="E470" s="55"/>
      <c r="F470" s="55"/>
      <c r="G470" s="55"/>
      <c r="H470" s="55"/>
      <c r="I470" s="56"/>
      <c r="J470" s="86"/>
      <c r="K470" s="57"/>
      <c r="L470" s="55"/>
      <c r="M470" s="87"/>
      <c r="N470" s="58">
        <f>IF(M470="","",VLOOKUP(M470,コード!$A$2:$C$338,2,FALSE))</f>
      </c>
      <c r="O470" s="59">
        <f t="shared" si="43"/>
      </c>
      <c r="P470" s="59"/>
      <c r="Q470" s="34">
        <f t="shared" si="41"/>
      </c>
      <c r="R470" s="60">
        <f t="shared" si="42"/>
        <v>0</v>
      </c>
    </row>
    <row r="471" ht="19.5" customHeight="1" spans="1:18" x14ac:dyDescent="0.25">
      <c r="A471" s="51"/>
      <c r="B471" s="52"/>
      <c r="C471" s="53"/>
      <c r="D471" s="88">
        <f t="shared" si="40"/>
        <v>0</v>
      </c>
      <c r="E471" s="55"/>
      <c r="F471" s="55"/>
      <c r="G471" s="55"/>
      <c r="H471" s="55"/>
      <c r="I471" s="56"/>
      <c r="J471" s="86"/>
      <c r="K471" s="57"/>
      <c r="L471" s="55"/>
      <c r="M471" s="87"/>
      <c r="N471" s="58">
        <f>IF(M471="","",VLOOKUP(M471,コード!$A$2:$C$338,2,FALSE))</f>
      </c>
      <c r="O471" s="59">
        <f t="shared" si="43"/>
      </c>
      <c r="P471" s="59"/>
      <c r="Q471" s="34">
        <f t="shared" si="41"/>
      </c>
      <c r="R471" s="60">
        <f t="shared" si="42"/>
        <v>0</v>
      </c>
    </row>
    <row r="472" ht="19.5" customHeight="1" spans="1:18" x14ac:dyDescent="0.25">
      <c r="A472" s="51"/>
      <c r="B472" s="52"/>
      <c r="C472" s="53"/>
      <c r="D472" s="88">
        <f t="shared" si="40"/>
        <v>0</v>
      </c>
      <c r="E472" s="55"/>
      <c r="F472" s="55"/>
      <c r="G472" s="55"/>
      <c r="H472" s="55"/>
      <c r="I472" s="56"/>
      <c r="J472" s="86"/>
      <c r="K472" s="57"/>
      <c r="L472" s="55"/>
      <c r="M472" s="87"/>
      <c r="N472" s="58">
        <f>IF(M472="","",VLOOKUP(M472,コード!$A$2:$C$338,2,FALSE))</f>
      </c>
      <c r="O472" s="59">
        <f t="shared" si="43"/>
      </c>
      <c r="P472" s="59"/>
      <c r="Q472" s="34">
        <f t="shared" si="41"/>
      </c>
      <c r="R472" s="60">
        <f t="shared" si="42"/>
        <v>0</v>
      </c>
    </row>
    <row r="473" ht="19.5" customHeight="1" spans="1:18" x14ac:dyDescent="0.25">
      <c r="A473" s="51"/>
      <c r="B473" s="52"/>
      <c r="C473" s="53"/>
      <c r="D473" s="88">
        <f t="shared" si="40"/>
        <v>0</v>
      </c>
      <c r="E473" s="55"/>
      <c r="F473" s="55"/>
      <c r="G473" s="55"/>
      <c r="H473" s="55"/>
      <c r="I473" s="56"/>
      <c r="J473" s="86"/>
      <c r="K473" s="57"/>
      <c r="L473" s="55"/>
      <c r="M473" s="87"/>
      <c r="N473" s="58">
        <f>IF(M473="","",VLOOKUP(M473,コード!$A$2:$C$338,2,FALSE))</f>
      </c>
      <c r="O473" s="59">
        <f t="shared" si="43"/>
      </c>
      <c r="P473" s="59"/>
      <c r="Q473" s="34">
        <f t="shared" si="41"/>
      </c>
      <c r="R473" s="60">
        <f t="shared" si="42"/>
        <v>0</v>
      </c>
    </row>
    <row r="474" ht="19.5" customHeight="1" spans="1:18" x14ac:dyDescent="0.25">
      <c r="A474" s="51"/>
      <c r="B474" s="52"/>
      <c r="C474" s="53"/>
      <c r="D474" s="88">
        <f t="shared" si="40"/>
        <v>0</v>
      </c>
      <c r="E474" s="55"/>
      <c r="F474" s="55"/>
      <c r="G474" s="55"/>
      <c r="H474" s="55"/>
      <c r="I474" s="56"/>
      <c r="J474" s="86"/>
      <c r="K474" s="57"/>
      <c r="L474" s="55"/>
      <c r="M474" s="87"/>
      <c r="N474" s="58">
        <f>IF(M474="","",VLOOKUP(M474,コード!$A$2:$C$338,2,FALSE))</f>
      </c>
      <c r="O474" s="59">
        <f t="shared" si="43"/>
      </c>
      <c r="P474" s="59"/>
      <c r="Q474" s="34">
        <f t="shared" si="41"/>
      </c>
      <c r="R474" s="60">
        <f t="shared" si="42"/>
        <v>0</v>
      </c>
    </row>
    <row r="475" ht="19.5" customHeight="1" spans="1:18" x14ac:dyDescent="0.25">
      <c r="A475" s="51"/>
      <c r="B475" s="52"/>
      <c r="C475" s="53"/>
      <c r="D475" s="88">
        <f t="shared" si="40"/>
        <v>0</v>
      </c>
      <c r="E475" s="55"/>
      <c r="F475" s="55"/>
      <c r="G475" s="55"/>
      <c r="H475" s="55"/>
      <c r="I475" s="56"/>
      <c r="J475" s="86"/>
      <c r="K475" s="57"/>
      <c r="L475" s="55"/>
      <c r="M475" s="87"/>
      <c r="N475" s="58">
        <f>IF(M475="","",VLOOKUP(M475,コード!$A$2:$C$338,2,FALSE))</f>
      </c>
      <c r="O475" s="59">
        <f t="shared" si="43"/>
      </c>
      <c r="P475" s="59"/>
      <c r="Q475" s="34">
        <f t="shared" si="41"/>
      </c>
      <c r="R475" s="60">
        <f t="shared" si="42"/>
        <v>0</v>
      </c>
    </row>
    <row r="476" ht="19.5" customHeight="1" spans="1:18" x14ac:dyDescent="0.25">
      <c r="A476" s="51"/>
      <c r="B476" s="52"/>
      <c r="C476" s="53"/>
      <c r="D476" s="88">
        <f t="shared" si="40"/>
        <v>0</v>
      </c>
      <c r="E476" s="55"/>
      <c r="F476" s="55"/>
      <c r="G476" s="55"/>
      <c r="H476" s="55"/>
      <c r="I476" s="56"/>
      <c r="J476" s="86"/>
      <c r="K476" s="57"/>
      <c r="L476" s="55"/>
      <c r="M476" s="87"/>
      <c r="N476" s="58">
        <f>IF(M476="","",VLOOKUP(M476,コード!$A$2:$C$338,2,FALSE))</f>
      </c>
      <c r="O476" s="59">
        <f t="shared" si="43"/>
      </c>
      <c r="P476" s="59"/>
      <c r="Q476" s="34">
        <f t="shared" si="41"/>
      </c>
      <c r="R476" s="60">
        <f t="shared" si="42"/>
        <v>0</v>
      </c>
    </row>
    <row r="477" ht="19.5" customHeight="1" spans="1:18" x14ac:dyDescent="0.25">
      <c r="A477" s="51"/>
      <c r="B477" s="52"/>
      <c r="C477" s="53"/>
      <c r="D477" s="88">
        <f t="shared" si="40"/>
        <v>0</v>
      </c>
      <c r="E477" s="55"/>
      <c r="F477" s="55"/>
      <c r="G477" s="55"/>
      <c r="H477" s="55"/>
      <c r="I477" s="56"/>
      <c r="J477" s="86"/>
      <c r="K477" s="57"/>
      <c r="L477" s="55"/>
      <c r="M477" s="87"/>
      <c r="N477" s="58">
        <f>IF(M477="","",VLOOKUP(M477,コード!$A$2:$C$338,2,FALSE))</f>
      </c>
      <c r="O477" s="59">
        <f t="shared" si="43"/>
      </c>
      <c r="P477" s="59"/>
      <c r="Q477" s="34">
        <f t="shared" si="41"/>
      </c>
      <c r="R477" s="60">
        <f t="shared" si="42"/>
        <v>0</v>
      </c>
    </row>
    <row r="478" ht="19.5" customHeight="1" spans="1:18" x14ac:dyDescent="0.25">
      <c r="A478" s="51"/>
      <c r="B478" s="52"/>
      <c r="C478" s="53"/>
      <c r="D478" s="88">
        <f t="shared" si="40"/>
        <v>0</v>
      </c>
      <c r="E478" s="55"/>
      <c r="F478" s="55"/>
      <c r="G478" s="55"/>
      <c r="H478" s="55"/>
      <c r="I478" s="56"/>
      <c r="J478" s="86"/>
      <c r="K478" s="57"/>
      <c r="L478" s="55"/>
      <c r="M478" s="87"/>
      <c r="N478" s="58">
        <f>IF(M478="","",VLOOKUP(M478,コード!$A$2:$C$338,2,FALSE))</f>
      </c>
      <c r="O478" s="59">
        <f t="shared" si="43"/>
      </c>
      <c r="P478" s="59"/>
      <c r="Q478" s="34">
        <f t="shared" si="41"/>
      </c>
      <c r="R478" s="60">
        <f t="shared" si="42"/>
        <v>0</v>
      </c>
    </row>
    <row r="479" ht="19.5" customHeight="1" spans="1:18" x14ac:dyDescent="0.25">
      <c r="A479" s="51"/>
      <c r="B479" s="52"/>
      <c r="C479" s="53"/>
      <c r="D479" s="88">
        <f t="shared" si="40"/>
        <v>0</v>
      </c>
      <c r="E479" s="55"/>
      <c r="F479" s="55"/>
      <c r="G479" s="55"/>
      <c r="H479" s="55"/>
      <c r="I479" s="56"/>
      <c r="J479" s="86"/>
      <c r="K479" s="57"/>
      <c r="L479" s="55"/>
      <c r="M479" s="87"/>
      <c r="N479" s="58">
        <f>IF(M479="","",VLOOKUP(M479,コード!$A$2:$C$338,2,FALSE))</f>
      </c>
      <c r="O479" s="59">
        <f t="shared" si="43"/>
      </c>
      <c r="P479" s="59"/>
      <c r="Q479" s="34">
        <f t="shared" si="41"/>
      </c>
      <c r="R479" s="60">
        <f t="shared" si="42"/>
        <v>0</v>
      </c>
    </row>
    <row r="480" ht="19.5" customHeight="1" spans="1:18" x14ac:dyDescent="0.25">
      <c r="A480" s="51"/>
      <c r="B480" s="52"/>
      <c r="C480" s="53"/>
      <c r="D480" s="88">
        <f t="shared" si="40"/>
        <v>0</v>
      </c>
      <c r="E480" s="55"/>
      <c r="F480" s="55"/>
      <c r="G480" s="55"/>
      <c r="H480" s="55"/>
      <c r="I480" s="56"/>
      <c r="J480" s="86"/>
      <c r="K480" s="57"/>
      <c r="L480" s="55"/>
      <c r="M480" s="87"/>
      <c r="N480" s="58">
        <f>IF(M480="","",VLOOKUP(M480,コード!$A$2:$C$338,2,FALSE))</f>
      </c>
      <c r="O480" s="59">
        <f t="shared" si="43"/>
      </c>
      <c r="P480" s="59"/>
      <c r="Q480" s="34">
        <f t="shared" si="41"/>
      </c>
      <c r="R480" s="60">
        <f t="shared" si="42"/>
        <v>0</v>
      </c>
    </row>
    <row r="481" ht="19.5" customHeight="1" spans="1:18" x14ac:dyDescent="0.25">
      <c r="A481" s="51"/>
      <c r="B481" s="52"/>
      <c r="C481" s="53"/>
      <c r="D481" s="88">
        <f t="shared" si="40"/>
        <v>0</v>
      </c>
      <c r="E481" s="55"/>
      <c r="F481" s="55"/>
      <c r="G481" s="55"/>
      <c r="H481" s="55"/>
      <c r="I481" s="56"/>
      <c r="J481" s="86"/>
      <c r="K481" s="57"/>
      <c r="L481" s="55"/>
      <c r="M481" s="87"/>
      <c r="N481" s="58">
        <f>IF(M481="","",VLOOKUP(M481,コード!$A$2:$C$338,2,FALSE))</f>
      </c>
      <c r="O481" s="59">
        <f t="shared" si="43"/>
      </c>
      <c r="P481" s="59"/>
      <c r="Q481" s="34">
        <f t="shared" si="41"/>
      </c>
      <c r="R481" s="60">
        <f t="shared" si="42"/>
        <v>0</v>
      </c>
    </row>
    <row r="482" ht="19.5" customHeight="1" spans="1:18" x14ac:dyDescent="0.25">
      <c r="A482" s="51"/>
      <c r="B482" s="52"/>
      <c r="C482" s="53"/>
      <c r="D482" s="88">
        <f t="shared" si="40"/>
        <v>0</v>
      </c>
      <c r="E482" s="55"/>
      <c r="F482" s="55"/>
      <c r="G482" s="55"/>
      <c r="H482" s="55"/>
      <c r="I482" s="56"/>
      <c r="J482" s="86"/>
      <c r="K482" s="57"/>
      <c r="L482" s="55"/>
      <c r="M482" s="87"/>
      <c r="N482" s="58">
        <f>IF(M482="","",VLOOKUP(M482,コード!$A$2:$C$338,2,FALSE))</f>
      </c>
      <c r="O482" s="59">
        <f t="shared" si="43"/>
      </c>
      <c r="P482" s="59"/>
      <c r="Q482" s="34">
        <f t="shared" si="41"/>
      </c>
      <c r="R482" s="60">
        <f t="shared" si="42"/>
        <v>0</v>
      </c>
    </row>
    <row r="483" ht="19.5" customHeight="1" spans="1:18" x14ac:dyDescent="0.25">
      <c r="A483" s="51"/>
      <c r="B483" s="52"/>
      <c r="C483" s="53"/>
      <c r="D483" s="88">
        <f t="shared" si="40"/>
        <v>0</v>
      </c>
      <c r="E483" s="55"/>
      <c r="F483" s="55"/>
      <c r="G483" s="55"/>
      <c r="H483" s="55"/>
      <c r="I483" s="56"/>
      <c r="J483" s="86"/>
      <c r="K483" s="57"/>
      <c r="L483" s="55"/>
      <c r="M483" s="87"/>
      <c r="N483" s="58">
        <f>IF(M483="","",VLOOKUP(M483,コード!$A$2:$C$338,2,FALSE))</f>
      </c>
      <c r="O483" s="59">
        <f t="shared" si="43"/>
      </c>
      <c r="P483" s="59"/>
      <c r="Q483" s="34">
        <f t="shared" si="41"/>
      </c>
      <c r="R483" s="60">
        <f t="shared" si="42"/>
        <v>0</v>
      </c>
    </row>
    <row r="484" ht="19.5" customHeight="1" spans="1:18" x14ac:dyDescent="0.25">
      <c r="A484" s="51"/>
      <c r="B484" s="52"/>
      <c r="C484" s="53"/>
      <c r="D484" s="88">
        <f t="shared" si="40"/>
        <v>0</v>
      </c>
      <c r="E484" s="55"/>
      <c r="F484" s="55"/>
      <c r="G484" s="55"/>
      <c r="H484" s="55"/>
      <c r="I484" s="56"/>
      <c r="J484" s="86"/>
      <c r="K484" s="57"/>
      <c r="L484" s="55"/>
      <c r="M484" s="87"/>
      <c r="N484" s="58">
        <f>IF(M484="","",VLOOKUP(M484,コード!$A$2:$C$338,2,FALSE))</f>
      </c>
      <c r="O484" s="59">
        <f>IF(E484="","","【" &amp;E484 &amp;"】") &amp; K484 &amp; IF(G484="","","［" &amp; G484 &amp;"］") &amp; I484</f>
      </c>
      <c r="P484" s="59"/>
      <c r="Q484" s="34">
        <f>M484&amp;J484</f>
      </c>
      <c r="R484" s="60">
        <f t="shared" si="42"/>
        <v>0</v>
      </c>
    </row>
    <row r="485" ht="19.5" customHeight="1" spans="1:18" x14ac:dyDescent="0.25">
      <c r="A485" s="51"/>
      <c r="B485" s="52"/>
      <c r="C485" s="53"/>
      <c r="D485" s="88">
        <f t="shared" si="40"/>
        <v>0</v>
      </c>
      <c r="E485" s="55"/>
      <c r="F485" s="55"/>
      <c r="G485" s="55"/>
      <c r="H485" s="55"/>
      <c r="I485" s="56"/>
      <c r="J485" s="86"/>
      <c r="K485" s="57"/>
      <c r="L485" s="55"/>
      <c r="M485" s="87"/>
      <c r="N485" s="58">
        <f>IF(M485="","",VLOOKUP(M485,コード!$A$2:$C$338,2,FALSE))</f>
      </c>
      <c r="O485" s="59">
        <f t="shared" si="43"/>
      </c>
      <c r="P485" s="59"/>
      <c r="Q485" s="34">
        <f t="shared" si="41"/>
      </c>
      <c r="R485" s="60">
        <f t="shared" si="42"/>
        <v>0</v>
      </c>
    </row>
    <row r="486" ht="19.5" customHeight="1" spans="1:18" x14ac:dyDescent="0.25">
      <c r="A486" s="51"/>
      <c r="B486" s="52"/>
      <c r="C486" s="53"/>
      <c r="D486" s="88">
        <f t="shared" si="40"/>
        <v>0</v>
      </c>
      <c r="E486" s="55"/>
      <c r="F486" s="55"/>
      <c r="G486" s="55"/>
      <c r="H486" s="55"/>
      <c r="I486" s="56"/>
      <c r="J486" s="86"/>
      <c r="K486" s="57"/>
      <c r="L486" s="55"/>
      <c r="M486" s="87"/>
      <c r="N486" s="58">
        <f>IF(M486="","",VLOOKUP(M486,コード!$A$2:$C$338,2,FALSE))</f>
      </c>
      <c r="O486" s="59">
        <f>IF(E486="","","【" &amp;E486 &amp;"】") &amp; K486 &amp; IF(G486="","","［" &amp; G486 &amp;"］") &amp; I486</f>
      </c>
      <c r="P486" s="59"/>
      <c r="Q486" s="34">
        <f>M486&amp;J486</f>
      </c>
      <c r="R486" s="60">
        <f t="shared" si="42"/>
        <v>0</v>
      </c>
    </row>
    <row r="487" ht="19.5" customHeight="1" spans="1:18" x14ac:dyDescent="0.25">
      <c r="A487" s="51"/>
      <c r="B487" s="52"/>
      <c r="C487" s="53"/>
      <c r="D487" s="88">
        <f t="shared" si="40"/>
        <v>0</v>
      </c>
      <c r="E487" s="55"/>
      <c r="F487" s="55"/>
      <c r="G487" s="55"/>
      <c r="H487" s="55"/>
      <c r="I487" s="56"/>
      <c r="J487" s="86"/>
      <c r="K487" s="57"/>
      <c r="L487" s="55"/>
      <c r="M487" s="87"/>
      <c r="N487" s="58">
        <f>IF(M487="","",VLOOKUP(M487,コード!$A$2:$C$338,2,FALSE))</f>
      </c>
      <c r="O487" s="59">
        <f t="shared" si="43"/>
      </c>
      <c r="P487" s="59"/>
      <c r="Q487" s="34">
        <f t="shared" si="41"/>
      </c>
      <c r="R487" s="60">
        <f t="shared" si="42"/>
        <v>0</v>
      </c>
    </row>
    <row r="488" ht="19.5" customHeight="1" spans="1:18" x14ac:dyDescent="0.25">
      <c r="A488" s="51"/>
      <c r="B488" s="52"/>
      <c r="C488" s="53"/>
      <c r="D488" s="88">
        <f t="shared" si="40"/>
        <v>0</v>
      </c>
      <c r="E488" s="55"/>
      <c r="F488" s="55"/>
      <c r="G488" s="55"/>
      <c r="H488" s="55"/>
      <c r="I488" s="56"/>
      <c r="J488" s="86"/>
      <c r="K488" s="57"/>
      <c r="L488" s="55"/>
      <c r="M488" s="87"/>
      <c r="N488" s="58">
        <f>IF(M488="","",VLOOKUP(M488,コード!$A$2:$C$338,2,FALSE))</f>
      </c>
      <c r="O488" s="59">
        <f t="shared" si="43"/>
      </c>
      <c r="P488" s="59"/>
      <c r="Q488" s="34">
        <f t="shared" si="41"/>
      </c>
      <c r="R488" s="60">
        <f t="shared" si="42"/>
        <v>0</v>
      </c>
    </row>
    <row r="489" ht="19.5" customHeight="1" spans="1:18" x14ac:dyDescent="0.25">
      <c r="A489" s="51"/>
      <c r="B489" s="52"/>
      <c r="C489" s="53"/>
      <c r="D489" s="88">
        <f t="shared" si="40"/>
        <v>0</v>
      </c>
      <c r="E489" s="55"/>
      <c r="F489" s="55"/>
      <c r="G489" s="55"/>
      <c r="H489" s="55"/>
      <c r="I489" s="56"/>
      <c r="J489" s="86"/>
      <c r="K489" s="57"/>
      <c r="L489" s="55"/>
      <c r="M489" s="87"/>
      <c r="N489" s="58">
        <f>IF(M489="","",VLOOKUP(M489,コード!$A$2:$C$338,2,FALSE))</f>
      </c>
      <c r="O489" s="59">
        <f t="shared" si="43"/>
      </c>
      <c r="P489" s="59"/>
      <c r="Q489" s="34">
        <f t="shared" si="41"/>
      </c>
      <c r="R489" s="60">
        <f t="shared" si="42"/>
        <v>0</v>
      </c>
    </row>
    <row r="490" ht="19.5" customHeight="1" spans="1:18" x14ac:dyDescent="0.25">
      <c r="A490" s="51"/>
      <c r="B490" s="52"/>
      <c r="C490" s="53"/>
      <c r="D490" s="88">
        <f t="shared" si="40"/>
        <v>0</v>
      </c>
      <c r="E490" s="55"/>
      <c r="F490" s="55"/>
      <c r="G490" s="55"/>
      <c r="H490" s="55"/>
      <c r="I490" s="56"/>
      <c r="J490" s="86"/>
      <c r="K490" s="57"/>
      <c r="L490" s="55"/>
      <c r="M490" s="87"/>
      <c r="N490" s="58">
        <f>IF(M490="","",VLOOKUP(M490,コード!$A$2:$C$338,2,FALSE))</f>
      </c>
      <c r="O490" s="59">
        <f t="shared" si="43"/>
      </c>
      <c r="P490" s="59"/>
      <c r="Q490" s="34">
        <f t="shared" si="41"/>
      </c>
      <c r="R490" s="60">
        <f t="shared" si="42"/>
        <v>0</v>
      </c>
    </row>
    <row r="491" ht="19.5" customHeight="1" spans="1:18" x14ac:dyDescent="0.25">
      <c r="A491" s="51"/>
      <c r="B491" s="52"/>
      <c r="C491" s="53"/>
      <c r="D491" s="88">
        <f t="shared" si="40"/>
        <v>0</v>
      </c>
      <c r="E491" s="55"/>
      <c r="F491" s="55"/>
      <c r="G491" s="55"/>
      <c r="H491" s="55"/>
      <c r="I491" s="56"/>
      <c r="J491" s="86"/>
      <c r="K491" s="57"/>
      <c r="L491" s="55"/>
      <c r="M491" s="87"/>
      <c r="N491" s="58">
        <f>IF(M491="","",VLOOKUP(M491,コード!$A$2:$C$338,2,FALSE))</f>
      </c>
      <c r="O491" s="59">
        <f t="shared" si="43"/>
      </c>
      <c r="P491" s="59"/>
      <c r="Q491" s="34">
        <f t="shared" si="41"/>
      </c>
      <c r="R491" s="60">
        <f t="shared" si="42"/>
        <v>0</v>
      </c>
    </row>
    <row r="492" ht="19.5" customHeight="1" spans="1:18" x14ac:dyDescent="0.25">
      <c r="A492" s="51"/>
      <c r="B492" s="52"/>
      <c r="C492" s="53"/>
      <c r="D492" s="88">
        <f t="shared" si="40"/>
        <v>0</v>
      </c>
      <c r="E492" s="55"/>
      <c r="F492" s="55"/>
      <c r="G492" s="55"/>
      <c r="H492" s="55"/>
      <c r="I492" s="56"/>
      <c r="J492" s="86"/>
      <c r="K492" s="57"/>
      <c r="L492" s="55"/>
      <c r="M492" s="87"/>
      <c r="N492" s="58">
        <f>IF(M492="","",VLOOKUP(M492,コード!$A$2:$C$338,2,FALSE))</f>
      </c>
      <c r="O492" s="59">
        <f t="shared" si="43"/>
      </c>
      <c r="P492" s="59"/>
      <c r="Q492" s="34">
        <f t="shared" si="41"/>
      </c>
      <c r="R492" s="60">
        <f t="shared" si="42"/>
        <v>0</v>
      </c>
    </row>
    <row r="493" ht="19.5" customHeight="1" spans="1:18" x14ac:dyDescent="0.25">
      <c r="A493" s="51"/>
      <c r="B493" s="52"/>
      <c r="C493" s="53"/>
      <c r="D493" s="88">
        <f t="shared" si="40"/>
        <v>0</v>
      </c>
      <c r="E493" s="55"/>
      <c r="F493" s="55"/>
      <c r="G493" s="55"/>
      <c r="H493" s="55"/>
      <c r="I493" s="56"/>
      <c r="J493" s="86"/>
      <c r="K493" s="57"/>
      <c r="L493" s="55"/>
      <c r="M493" s="87"/>
      <c r="N493" s="58">
        <f>IF(M493="","",VLOOKUP(M493,コード!$A$2:$C$338,2,FALSE))</f>
      </c>
      <c r="O493" s="59">
        <f t="shared" si="43"/>
      </c>
      <c r="P493" s="59"/>
      <c r="Q493" s="34">
        <f t="shared" si="41"/>
      </c>
      <c r="R493" s="60">
        <f t="shared" si="42"/>
        <v>0</v>
      </c>
    </row>
    <row r="494" ht="19.5" customHeight="1" spans="1:18" x14ac:dyDescent="0.25">
      <c r="A494" s="51"/>
      <c r="B494" s="52"/>
      <c r="C494" s="53"/>
      <c r="D494" s="88">
        <f t="shared" si="40"/>
        <v>0</v>
      </c>
      <c r="E494" s="55"/>
      <c r="F494" s="55"/>
      <c r="G494" s="55"/>
      <c r="H494" s="55"/>
      <c r="I494" s="56"/>
      <c r="J494" s="86"/>
      <c r="K494" s="57"/>
      <c r="L494" s="55"/>
      <c r="M494" s="87"/>
      <c r="N494" s="58">
        <f>IF(M494="","",VLOOKUP(M494,コード!$A$2:$C$338,2,FALSE))</f>
      </c>
      <c r="O494" s="59">
        <f t="shared" si="43"/>
      </c>
      <c r="P494" s="59"/>
      <c r="Q494" s="34">
        <f t="shared" si="41"/>
      </c>
      <c r="R494" s="60">
        <f t="shared" si="42"/>
        <v>0</v>
      </c>
    </row>
    <row r="495" ht="19.5" customHeight="1" spans="1:18" x14ac:dyDescent="0.25">
      <c r="A495" s="51"/>
      <c r="B495" s="52"/>
      <c r="C495" s="53"/>
      <c r="D495" s="88">
        <f t="shared" si="40"/>
        <v>0</v>
      </c>
      <c r="E495" s="55"/>
      <c r="F495" s="55"/>
      <c r="G495" s="55"/>
      <c r="H495" s="55"/>
      <c r="I495" s="56"/>
      <c r="J495" s="86"/>
      <c r="K495" s="57"/>
      <c r="L495" s="55"/>
      <c r="M495" s="87"/>
      <c r="N495" s="58">
        <f>IF(M495="","",VLOOKUP(M495,コード!$A$2:$C$338,2,FALSE))</f>
      </c>
      <c r="O495" s="59">
        <f t="shared" si="43"/>
      </c>
      <c r="P495" s="59"/>
      <c r="Q495" s="34">
        <f t="shared" si="41"/>
      </c>
      <c r="R495" s="60">
        <f t="shared" si="42"/>
        <v>0</v>
      </c>
    </row>
    <row r="496" ht="19.5" customHeight="1" spans="1:18" x14ac:dyDescent="0.25">
      <c r="A496" s="51"/>
      <c r="B496" s="52"/>
      <c r="C496" s="53"/>
      <c r="D496" s="88">
        <f t="shared" si="40"/>
        <v>0</v>
      </c>
      <c r="E496" s="55"/>
      <c r="F496" s="55"/>
      <c r="G496" s="55"/>
      <c r="H496" s="55"/>
      <c r="I496" s="56"/>
      <c r="J496" s="86"/>
      <c r="K496" s="57"/>
      <c r="L496" s="55"/>
      <c r="M496" s="87"/>
      <c r="N496" s="58">
        <f>IF(M496="","",VLOOKUP(M496,コード!$A$2:$C$338,2,FALSE))</f>
      </c>
      <c r="O496" s="59">
        <f t="shared" si="43"/>
      </c>
      <c r="P496" s="59"/>
      <c r="Q496" s="34">
        <f t="shared" si="41"/>
      </c>
      <c r="R496" s="60">
        <f t="shared" si="42"/>
        <v>0</v>
      </c>
    </row>
    <row r="497" ht="19.5" customHeight="1" spans="1:18" x14ac:dyDescent="0.25">
      <c r="A497" s="51"/>
      <c r="B497" s="52"/>
      <c r="C497" s="53"/>
      <c r="D497" s="88">
        <f t="shared" ref="D497:D516" si="44">ROUNDUP((B497+C497)/8,3)</f>
        <v>0</v>
      </c>
      <c r="E497" s="55"/>
      <c r="F497" s="55"/>
      <c r="G497" s="55"/>
      <c r="H497" s="55"/>
      <c r="I497" s="56"/>
      <c r="J497" s="86"/>
      <c r="K497" s="57"/>
      <c r="L497" s="55"/>
      <c r="M497" s="87"/>
      <c r="N497" s="58">
        <f>IF(M497="","",VLOOKUP(M497,コード!$A$2:$C$338,2,FALSE))</f>
      </c>
      <c r="O497" s="59">
        <f t="shared" ref="O497:O516" si="45">IF(E497="","","【" &amp;E497 &amp;"】") &amp; K497 &amp; IF(G497="","","［" &amp; G497 &amp;"］") &amp; I497</f>
      </c>
      <c r="P497" s="59"/>
      <c r="Q497" s="34">
        <f t="shared" ref="Q497:Q516" si="46">M497&amp;J497</f>
      </c>
      <c r="R497" s="60">
        <f t="shared" ref="R497:R516" si="47">B497+C497</f>
        <v>0</v>
      </c>
    </row>
    <row r="498" ht="19.5" customHeight="1" spans="1:18" x14ac:dyDescent="0.25">
      <c r="A498" s="51"/>
      <c r="B498" s="52"/>
      <c r="C498" s="53"/>
      <c r="D498" s="88">
        <f t="shared" si="44"/>
        <v>0</v>
      </c>
      <c r="E498" s="55"/>
      <c r="F498" s="55"/>
      <c r="G498" s="55"/>
      <c r="H498" s="55"/>
      <c r="I498" s="56"/>
      <c r="J498" s="86"/>
      <c r="K498" s="57"/>
      <c r="L498" s="55"/>
      <c r="M498" s="87"/>
      <c r="N498" s="58">
        <f>IF(M498="","",VLOOKUP(M498,コード!$A$2:$C$338,2,FALSE))</f>
      </c>
      <c r="O498" s="59">
        <f t="shared" si="45"/>
      </c>
      <c r="P498" s="59"/>
      <c r="Q498" s="34">
        <f t="shared" si="46"/>
      </c>
      <c r="R498" s="60">
        <f t="shared" si="47"/>
        <v>0</v>
      </c>
    </row>
    <row r="499" ht="19.5" customHeight="1" spans="1:18" x14ac:dyDescent="0.25">
      <c r="A499" s="51"/>
      <c r="B499" s="52"/>
      <c r="C499" s="53"/>
      <c r="D499" s="88">
        <f t="shared" si="44"/>
        <v>0</v>
      </c>
      <c r="E499" s="55"/>
      <c r="F499" s="55"/>
      <c r="G499" s="55"/>
      <c r="H499" s="55"/>
      <c r="I499" s="56"/>
      <c r="J499" s="86"/>
      <c r="K499" s="57"/>
      <c r="L499" s="55"/>
      <c r="M499" s="87"/>
      <c r="N499" s="58">
        <f>IF(M499="","",VLOOKUP(M499,コード!$A$2:$C$338,2,FALSE))</f>
      </c>
      <c r="O499" s="59">
        <f t="shared" si="45"/>
      </c>
      <c r="P499" s="59"/>
      <c r="Q499" s="34">
        <f t="shared" si="46"/>
      </c>
      <c r="R499" s="60">
        <f t="shared" si="47"/>
        <v>0</v>
      </c>
    </row>
    <row r="500" ht="19.5" customHeight="1" spans="1:18" x14ac:dyDescent="0.25">
      <c r="A500" s="51"/>
      <c r="B500" s="52"/>
      <c r="C500" s="53"/>
      <c r="D500" s="88">
        <f t="shared" si="44"/>
        <v>0</v>
      </c>
      <c r="E500" s="55"/>
      <c r="F500" s="55"/>
      <c r="G500" s="55"/>
      <c r="H500" s="55"/>
      <c r="I500" s="56"/>
      <c r="J500" s="86"/>
      <c r="K500" s="57"/>
      <c r="L500" s="55"/>
      <c r="M500" s="87"/>
      <c r="N500" s="58">
        <f>IF(M500="","",VLOOKUP(M500,コード!$A$2:$C$338,2,FALSE))</f>
      </c>
      <c r="O500" s="59">
        <f t="shared" si="45"/>
      </c>
      <c r="P500" s="59"/>
      <c r="Q500" s="34">
        <f t="shared" si="46"/>
      </c>
      <c r="R500" s="60">
        <f t="shared" si="47"/>
        <v>0</v>
      </c>
    </row>
    <row r="501" ht="19.5" customHeight="1" spans="1:18" x14ac:dyDescent="0.25">
      <c r="A501" s="51"/>
      <c r="B501" s="52"/>
      <c r="C501" s="53"/>
      <c r="D501" s="88">
        <f t="shared" si="44"/>
        <v>0</v>
      </c>
      <c r="E501" s="55"/>
      <c r="F501" s="55"/>
      <c r="G501" s="55"/>
      <c r="H501" s="55"/>
      <c r="I501" s="56"/>
      <c r="J501" s="86"/>
      <c r="K501" s="57"/>
      <c r="L501" s="55"/>
      <c r="M501" s="87"/>
      <c r="N501" s="58">
        <f>IF(M501="","",VLOOKUP(M501,コード!$A$2:$C$338,2,FALSE))</f>
      </c>
      <c r="O501" s="59">
        <f t="shared" si="45"/>
      </c>
      <c r="P501" s="59"/>
      <c r="Q501" s="34">
        <f t="shared" si="46"/>
      </c>
      <c r="R501" s="60">
        <f t="shared" si="47"/>
        <v>0</v>
      </c>
    </row>
    <row r="502" ht="19.5" customHeight="1" spans="1:18" x14ac:dyDescent="0.25">
      <c r="A502" s="51"/>
      <c r="B502" s="52"/>
      <c r="C502" s="53"/>
      <c r="D502" s="88">
        <f t="shared" si="44"/>
        <v>0</v>
      </c>
      <c r="E502" s="55"/>
      <c r="F502" s="55"/>
      <c r="G502" s="55"/>
      <c r="H502" s="55"/>
      <c r="I502" s="56"/>
      <c r="J502" s="86"/>
      <c r="K502" s="57"/>
      <c r="L502" s="55"/>
      <c r="M502" s="87"/>
      <c r="N502" s="58">
        <f>IF(M502="","",VLOOKUP(M502,コード!$A$2:$C$338,2,FALSE))</f>
      </c>
      <c r="O502" s="59">
        <f t="shared" si="45"/>
      </c>
      <c r="P502" s="59"/>
      <c r="Q502" s="34">
        <f t="shared" si="46"/>
      </c>
      <c r="R502" s="60">
        <f t="shared" si="47"/>
        <v>0</v>
      </c>
    </row>
    <row r="503" ht="19.5" customHeight="1" spans="1:18" x14ac:dyDescent="0.25">
      <c r="A503" s="51"/>
      <c r="B503" s="52"/>
      <c r="C503" s="53"/>
      <c r="D503" s="88">
        <f t="shared" si="44"/>
        <v>0</v>
      </c>
      <c r="E503" s="55"/>
      <c r="F503" s="55"/>
      <c r="G503" s="55"/>
      <c r="H503" s="55"/>
      <c r="I503" s="56"/>
      <c r="J503" s="86"/>
      <c r="K503" s="57"/>
      <c r="L503" s="55"/>
      <c r="M503" s="87"/>
      <c r="N503" s="58">
        <f>IF(M503="","",VLOOKUP(M503,コード!$A$2:$C$338,2,FALSE))</f>
      </c>
      <c r="O503" s="59">
        <f t="shared" si="45"/>
      </c>
      <c r="P503" s="59"/>
      <c r="Q503" s="34">
        <f t="shared" si="46"/>
      </c>
      <c r="R503" s="60">
        <f t="shared" si="47"/>
        <v>0</v>
      </c>
    </row>
    <row r="504" ht="19.5" customHeight="1" spans="1:18" x14ac:dyDescent="0.25">
      <c r="A504" s="51"/>
      <c r="B504" s="52"/>
      <c r="C504" s="53"/>
      <c r="D504" s="88">
        <f t="shared" si="44"/>
        <v>0</v>
      </c>
      <c r="E504" s="55"/>
      <c r="F504" s="55"/>
      <c r="G504" s="55"/>
      <c r="H504" s="55"/>
      <c r="I504" s="56"/>
      <c r="J504" s="86"/>
      <c r="K504" s="57"/>
      <c r="L504" s="55"/>
      <c r="M504" s="87"/>
      <c r="N504" s="58">
        <f>IF(M504="","",VLOOKUP(M504,コード!$A$2:$C$338,2,FALSE))</f>
      </c>
      <c r="O504" s="59">
        <f t="shared" si="45"/>
      </c>
      <c r="P504" s="59"/>
      <c r="Q504" s="34">
        <f t="shared" si="46"/>
      </c>
      <c r="R504" s="60">
        <f t="shared" si="47"/>
        <v>0</v>
      </c>
    </row>
    <row r="505" ht="19.5" customHeight="1" spans="1:18" x14ac:dyDescent="0.25">
      <c r="A505" s="51"/>
      <c r="B505" s="52"/>
      <c r="C505" s="53"/>
      <c r="D505" s="88">
        <f t="shared" si="44"/>
        <v>0</v>
      </c>
      <c r="E505" s="55"/>
      <c r="F505" s="55"/>
      <c r="G505" s="55"/>
      <c r="H505" s="55"/>
      <c r="I505" s="56"/>
      <c r="J505" s="86"/>
      <c r="K505" s="57"/>
      <c r="L505" s="55"/>
      <c r="M505" s="87"/>
      <c r="N505" s="58">
        <f>IF(M505="","",VLOOKUP(M505,コード!$A$2:$C$338,2,FALSE))</f>
      </c>
      <c r="O505" s="59">
        <f t="shared" si="45"/>
      </c>
      <c r="P505" s="59"/>
      <c r="Q505" s="34">
        <f t="shared" si="46"/>
      </c>
      <c r="R505" s="60">
        <f t="shared" si="47"/>
        <v>0</v>
      </c>
    </row>
    <row r="506" ht="19.5" customHeight="1" spans="1:18" x14ac:dyDescent="0.25">
      <c r="A506" s="51"/>
      <c r="B506" s="52"/>
      <c r="C506" s="53"/>
      <c r="D506" s="88">
        <f t="shared" si="44"/>
        <v>0</v>
      </c>
      <c r="E506" s="55"/>
      <c r="F506" s="55"/>
      <c r="G506" s="55"/>
      <c r="H506" s="55"/>
      <c r="I506" s="56"/>
      <c r="J506" s="86"/>
      <c r="K506" s="57"/>
      <c r="L506" s="55"/>
      <c r="M506" s="87"/>
      <c r="N506" s="58">
        <f>IF(M506="","",VLOOKUP(M506,コード!$A$2:$C$338,2,FALSE))</f>
      </c>
      <c r="O506" s="59">
        <f t="shared" si="45"/>
      </c>
      <c r="P506" s="59"/>
      <c r="Q506" s="34">
        <f t="shared" si="46"/>
      </c>
      <c r="R506" s="60">
        <f t="shared" si="47"/>
        <v>0</v>
      </c>
    </row>
    <row r="507" ht="19.5" customHeight="1" spans="1:18" x14ac:dyDescent="0.25">
      <c r="A507" s="51"/>
      <c r="B507" s="52"/>
      <c r="C507" s="53"/>
      <c r="D507" s="88">
        <f t="shared" si="44"/>
        <v>0</v>
      </c>
      <c r="E507" s="55"/>
      <c r="F507" s="55"/>
      <c r="G507" s="55"/>
      <c r="H507" s="55"/>
      <c r="I507" s="56"/>
      <c r="J507" s="86"/>
      <c r="K507" s="57"/>
      <c r="L507" s="55"/>
      <c r="M507" s="87"/>
      <c r="N507" s="58">
        <f>IF(M507="","",VLOOKUP(M507,コード!$A$2:$C$338,2,FALSE))</f>
      </c>
      <c r="O507" s="59">
        <f t="shared" si="45"/>
      </c>
      <c r="P507" s="59"/>
      <c r="Q507" s="34">
        <f t="shared" si="46"/>
      </c>
      <c r="R507" s="60">
        <f t="shared" si="47"/>
        <v>0</v>
      </c>
    </row>
    <row r="508" ht="19.5" customHeight="1" spans="1:18" x14ac:dyDescent="0.25">
      <c r="A508" s="51"/>
      <c r="B508" s="52"/>
      <c r="C508" s="53"/>
      <c r="D508" s="88">
        <f t="shared" si="44"/>
        <v>0</v>
      </c>
      <c r="E508" s="55"/>
      <c r="F508" s="55"/>
      <c r="G508" s="55"/>
      <c r="H508" s="55"/>
      <c r="I508" s="56"/>
      <c r="J508" s="86"/>
      <c r="K508" s="57"/>
      <c r="L508" s="55"/>
      <c r="M508" s="87"/>
      <c r="N508" s="58">
        <f>IF(M508="","",VLOOKUP(M508,コード!$A$2:$C$338,2,FALSE))</f>
      </c>
      <c r="O508" s="59">
        <f t="shared" si="45"/>
      </c>
      <c r="P508" s="59"/>
      <c r="Q508" s="34">
        <f t="shared" si="46"/>
      </c>
      <c r="R508" s="60">
        <f t="shared" si="47"/>
        <v>0</v>
      </c>
    </row>
    <row r="509" ht="19.5" customHeight="1" spans="1:18" x14ac:dyDescent="0.25">
      <c r="A509" s="51"/>
      <c r="B509" s="52"/>
      <c r="C509" s="53"/>
      <c r="D509" s="88">
        <f t="shared" si="44"/>
        <v>0</v>
      </c>
      <c r="E509" s="55"/>
      <c r="F509" s="55"/>
      <c r="G509" s="55"/>
      <c r="H509" s="55"/>
      <c r="I509" s="56"/>
      <c r="J509" s="86"/>
      <c r="K509" s="57"/>
      <c r="L509" s="55"/>
      <c r="M509" s="87"/>
      <c r="N509" s="58">
        <f>IF(M509="","",VLOOKUP(M509,コード!$A$2:$C$338,2,FALSE))</f>
      </c>
      <c r="O509" s="59">
        <f t="shared" si="45"/>
      </c>
      <c r="P509" s="59"/>
      <c r="Q509" s="34">
        <f t="shared" si="46"/>
      </c>
      <c r="R509" s="60">
        <f t="shared" si="47"/>
        <v>0</v>
      </c>
    </row>
    <row r="510" ht="19.5" customHeight="1" spans="1:18" x14ac:dyDescent="0.25">
      <c r="A510" s="51"/>
      <c r="B510" s="52"/>
      <c r="C510" s="53"/>
      <c r="D510" s="88">
        <f t="shared" si="44"/>
        <v>0</v>
      </c>
      <c r="E510" s="55"/>
      <c r="F510" s="55"/>
      <c r="G510" s="55"/>
      <c r="H510" s="55"/>
      <c r="I510" s="56"/>
      <c r="J510" s="86"/>
      <c r="K510" s="57"/>
      <c r="L510" s="55"/>
      <c r="M510" s="87"/>
      <c r="N510" s="58">
        <f>IF(M510="","",VLOOKUP(M510,コード!$A$2:$C$338,2,FALSE))</f>
      </c>
      <c r="O510" s="59">
        <f t="shared" si="45"/>
      </c>
      <c r="P510" s="59"/>
      <c r="Q510" s="34">
        <f t="shared" si="46"/>
      </c>
      <c r="R510" s="60">
        <f t="shared" si="47"/>
        <v>0</v>
      </c>
    </row>
    <row r="511" ht="19.5" customHeight="1" spans="1:18" x14ac:dyDescent="0.25">
      <c r="A511" s="51"/>
      <c r="B511" s="52"/>
      <c r="C511" s="53"/>
      <c r="D511" s="88">
        <f t="shared" si="44"/>
        <v>0</v>
      </c>
      <c r="E511" s="55"/>
      <c r="F511" s="55"/>
      <c r="G511" s="55"/>
      <c r="H511" s="55"/>
      <c r="I511" s="56"/>
      <c r="J511" s="86"/>
      <c r="K511" s="57"/>
      <c r="L511" s="55"/>
      <c r="M511" s="87"/>
      <c r="N511" s="58">
        <f>IF(M511="","",VLOOKUP(M511,コード!$A$2:$C$338,2,FALSE))</f>
      </c>
      <c r="O511" s="59">
        <f t="shared" si="45"/>
      </c>
      <c r="P511" s="59"/>
      <c r="Q511" s="34">
        <f t="shared" si="46"/>
      </c>
      <c r="R511" s="60">
        <f t="shared" si="47"/>
        <v>0</v>
      </c>
    </row>
    <row r="512" ht="19.5" customHeight="1" spans="1:18" x14ac:dyDescent="0.25">
      <c r="A512" s="51"/>
      <c r="B512" s="52"/>
      <c r="C512" s="53"/>
      <c r="D512" s="88">
        <f t="shared" si="44"/>
        <v>0</v>
      </c>
      <c r="E512" s="55"/>
      <c r="F512" s="55"/>
      <c r="G512" s="55"/>
      <c r="H512" s="55"/>
      <c r="I512" s="56"/>
      <c r="J512" s="86"/>
      <c r="K512" s="57"/>
      <c r="L512" s="55"/>
      <c r="M512" s="87"/>
      <c r="N512" s="58">
        <f>IF(M512="","",VLOOKUP(M512,コード!$A$2:$C$338,2,FALSE))</f>
      </c>
      <c r="O512" s="59">
        <f t="shared" si="45"/>
      </c>
      <c r="P512" s="59"/>
      <c r="Q512" s="34">
        <f t="shared" si="46"/>
      </c>
      <c r="R512" s="60">
        <f t="shared" si="47"/>
        <v>0</v>
      </c>
    </row>
    <row r="513" ht="19.5" customHeight="1" spans="1:18" x14ac:dyDescent="0.25">
      <c r="A513" s="51"/>
      <c r="B513" s="52"/>
      <c r="C513" s="53"/>
      <c r="D513" s="88">
        <f t="shared" si="44"/>
        <v>0</v>
      </c>
      <c r="E513" s="55"/>
      <c r="F513" s="55"/>
      <c r="G513" s="55"/>
      <c r="H513" s="55"/>
      <c r="I513" s="56"/>
      <c r="J513" s="86"/>
      <c r="K513" s="57"/>
      <c r="L513" s="55"/>
      <c r="M513" s="87"/>
      <c r="N513" s="58">
        <f>IF(M513="","",VLOOKUP(M513,コード!$A$2:$C$338,2,FALSE))</f>
      </c>
      <c r="O513" s="59">
        <f t="shared" si="45"/>
      </c>
      <c r="P513" s="59"/>
      <c r="Q513" s="34">
        <f t="shared" si="46"/>
      </c>
      <c r="R513" s="60">
        <f t="shared" si="47"/>
        <v>0</v>
      </c>
    </row>
    <row r="514" ht="19.5" customHeight="1" spans="1:18" x14ac:dyDescent="0.25">
      <c r="A514" s="51"/>
      <c r="B514" s="52"/>
      <c r="C514" s="53"/>
      <c r="D514" s="88">
        <f t="shared" si="44"/>
        <v>0</v>
      </c>
      <c r="E514" s="55"/>
      <c r="F514" s="55"/>
      <c r="G514" s="55"/>
      <c r="H514" s="55"/>
      <c r="I514" s="56"/>
      <c r="J514" s="86"/>
      <c r="K514" s="57"/>
      <c r="L514" s="55"/>
      <c r="M514" s="87"/>
      <c r="N514" s="58">
        <f>IF(M514="","",VLOOKUP(M514,コード!$A$2:$C$338,2,FALSE))</f>
      </c>
      <c r="O514" s="59">
        <f t="shared" si="45"/>
      </c>
      <c r="P514" s="59"/>
      <c r="Q514" s="34">
        <f t="shared" si="46"/>
      </c>
      <c r="R514" s="60">
        <f t="shared" si="47"/>
        <v>0</v>
      </c>
    </row>
    <row r="515" ht="19.5" customHeight="1" spans="1:18" x14ac:dyDescent="0.25">
      <c r="A515" s="51"/>
      <c r="B515" s="52"/>
      <c r="C515" s="53"/>
      <c r="D515" s="88">
        <f t="shared" si="44"/>
        <v>0</v>
      </c>
      <c r="E515" s="55"/>
      <c r="F515" s="55"/>
      <c r="G515" s="55"/>
      <c r="H515" s="55"/>
      <c r="I515" s="56"/>
      <c r="J515" s="86"/>
      <c r="K515" s="57"/>
      <c r="L515" s="55"/>
      <c r="M515" s="87"/>
      <c r="N515" s="58">
        <f>IF(M515="","",VLOOKUP(M515,コード!$A$2:$C$338,2,FALSE))</f>
      </c>
      <c r="O515" s="59">
        <f t="shared" si="45"/>
      </c>
      <c r="P515" s="59"/>
      <c r="Q515" s="34">
        <f t="shared" si="46"/>
      </c>
      <c r="R515" s="60">
        <f t="shared" si="47"/>
        <v>0</v>
      </c>
    </row>
    <row r="516" ht="19.5" customHeight="1" spans="1:18" x14ac:dyDescent="0.25">
      <c r="A516" s="51"/>
      <c r="B516" s="52"/>
      <c r="C516" s="53"/>
      <c r="D516" s="88">
        <f t="shared" si="44"/>
        <v>0</v>
      </c>
      <c r="E516" s="55"/>
      <c r="F516" s="55"/>
      <c r="G516" s="55"/>
      <c r="H516" s="55"/>
      <c r="I516" s="56"/>
      <c r="J516" s="86"/>
      <c r="K516" s="57"/>
      <c r="L516" s="55"/>
      <c r="M516" s="87"/>
      <c r="N516" s="58">
        <f>IF(M516="","",VLOOKUP(M516,コード!$A$2:$C$338,2,FALSE))</f>
      </c>
      <c r="O516" s="59">
        <f t="shared" si="45"/>
      </c>
      <c r="P516" s="59"/>
      <c r="Q516" s="34">
        <f t="shared" si="46"/>
      </c>
      <c r="R516" s="60">
        <f t="shared" si="47"/>
        <v>0</v>
      </c>
    </row>
    <row r="517" ht="19.5" customHeight="1" spans="1:18" x14ac:dyDescent="0.25">
      <c r="A517" s="51"/>
      <c r="B517" s="52"/>
      <c r="C517" s="53"/>
      <c r="D517" s="88">
        <f t="shared" si="40"/>
        <v>0</v>
      </c>
      <c r="E517" s="55"/>
      <c r="F517" s="55"/>
      <c r="G517" s="55"/>
      <c r="H517" s="55"/>
      <c r="I517" s="56"/>
      <c r="J517" s="86"/>
      <c r="K517" s="57"/>
      <c r="L517" s="55"/>
      <c r="M517" s="87"/>
      <c r="N517" s="58">
        <f>IF(M517="","",VLOOKUP(M517,コード!$A$2:$C$338,2,FALSE))</f>
      </c>
      <c r="O517" s="59">
        <f t="shared" si="43"/>
      </c>
      <c r="P517" s="59"/>
      <c r="Q517" s="34">
        <f t="shared" si="41"/>
      </c>
      <c r="R517" s="60">
        <f t="shared" si="42"/>
        <v>0</v>
      </c>
    </row>
    <row r="518" ht="19.5" customHeight="1" spans="1:18" x14ac:dyDescent="0.25">
      <c r="A518" s="51"/>
      <c r="B518" s="52"/>
      <c r="C518" s="53"/>
      <c r="D518" s="88">
        <f t="shared" si="40"/>
        <v>0</v>
      </c>
      <c r="E518" s="55"/>
      <c r="F518" s="55"/>
      <c r="G518" s="55"/>
      <c r="H518" s="55"/>
      <c r="I518" s="56"/>
      <c r="J518" s="86"/>
      <c r="K518" s="57"/>
      <c r="L518" s="55"/>
      <c r="M518" s="87"/>
      <c r="N518" s="58">
        <f>IF(M518="","",VLOOKUP(M518,コード!$A$2:$C$338,2,FALSE))</f>
      </c>
      <c r="O518" s="59">
        <f t="shared" si="43"/>
      </c>
      <c r="P518" s="59"/>
      <c r="Q518" s="34">
        <f t="shared" si="41"/>
      </c>
      <c r="R518" s="60">
        <f t="shared" si="42"/>
        <v>0</v>
      </c>
    </row>
    <row r="519" ht="19.5" customHeight="1" spans="1:18" x14ac:dyDescent="0.25">
      <c r="A519" s="51"/>
      <c r="B519" s="52"/>
      <c r="C519" s="53"/>
      <c r="D519" s="88">
        <f t="shared" si="40"/>
        <v>0</v>
      </c>
      <c r="E519" s="55"/>
      <c r="F519" s="55"/>
      <c r="G519" s="55"/>
      <c r="H519" s="55"/>
      <c r="I519" s="56"/>
      <c r="J519" s="86"/>
      <c r="K519" s="57"/>
      <c r="L519" s="55"/>
      <c r="M519" s="87"/>
      <c r="N519" s="58">
        <f>IF(M519="","",VLOOKUP(M519,コード!$A$2:$C$338,2,FALSE))</f>
      </c>
      <c r="O519" s="59">
        <f t="shared" si="43"/>
      </c>
      <c r="P519" s="59"/>
      <c r="Q519" s="34">
        <f t="shared" si="41"/>
      </c>
      <c r="R519" s="60">
        <f t="shared" si="42"/>
        <v>0</v>
      </c>
    </row>
    <row r="520" ht="19.5" customHeight="1" spans="1:18" x14ac:dyDescent="0.25">
      <c r="A520" s="51"/>
      <c r="B520" s="52"/>
      <c r="C520" s="53"/>
      <c r="D520" s="88">
        <f t="shared" si="40"/>
        <v>0</v>
      </c>
      <c r="E520" s="55"/>
      <c r="F520" s="55"/>
      <c r="G520" s="55"/>
      <c r="H520" s="55"/>
      <c r="I520" s="56"/>
      <c r="J520" s="86"/>
      <c r="K520" s="57"/>
      <c r="L520" s="55"/>
      <c r="M520" s="87"/>
      <c r="N520" s="58">
        <f>IF(M520="","",VLOOKUP(M520,コード!$A$2:$C$338,2,FALSE))</f>
      </c>
      <c r="O520" s="59">
        <f t="shared" si="43"/>
      </c>
      <c r="P520" s="59"/>
      <c r="Q520" s="34">
        <f t="shared" si="41"/>
      </c>
      <c r="R520" s="60">
        <f t="shared" si="42"/>
        <v>0</v>
      </c>
    </row>
    <row r="521" ht="19.5" customHeight="1" spans="1:18" x14ac:dyDescent="0.25">
      <c r="A521" s="51"/>
      <c r="B521" s="52"/>
      <c r="C521" s="53"/>
      <c r="D521" s="88">
        <f t="shared" si="40"/>
        <v>0</v>
      </c>
      <c r="E521" s="55"/>
      <c r="F521" s="55"/>
      <c r="G521" s="55"/>
      <c r="H521" s="55"/>
      <c r="I521" s="56"/>
      <c r="J521" s="86"/>
      <c r="K521" s="57"/>
      <c r="L521" s="55"/>
      <c r="M521" s="87"/>
      <c r="N521" s="58">
        <f>IF(M521="","",VLOOKUP(M521,コード!$A$2:$C$338,2,FALSE))</f>
      </c>
      <c r="O521" s="59">
        <f t="shared" si="43"/>
      </c>
      <c r="P521" s="59"/>
      <c r="Q521" s="34">
        <f t="shared" si="41"/>
      </c>
      <c r="R521" s="60">
        <f t="shared" si="42"/>
        <v>0</v>
      </c>
    </row>
    <row r="522" ht="19.5" customHeight="1" spans="1:18" x14ac:dyDescent="0.25">
      <c r="A522" s="51"/>
      <c r="B522" s="52"/>
      <c r="C522" s="53"/>
      <c r="D522" s="88">
        <f t="shared" si="40"/>
        <v>0</v>
      </c>
      <c r="E522" s="55"/>
      <c r="F522" s="55"/>
      <c r="G522" s="55"/>
      <c r="H522" s="55"/>
      <c r="I522" s="56"/>
      <c r="J522" s="86"/>
      <c r="K522" s="57"/>
      <c r="L522" s="55"/>
      <c r="M522" s="87"/>
      <c r="N522" s="58">
        <f>IF(M522="","",VLOOKUP(M522,コード!$A$2:$C$338,2,FALSE))</f>
      </c>
      <c r="O522" s="59">
        <f t="shared" si="43"/>
      </c>
      <c r="P522" s="59"/>
      <c r="Q522" s="34">
        <f t="shared" si="41"/>
      </c>
      <c r="R522" s="60">
        <f t="shared" si="42"/>
        <v>0</v>
      </c>
    </row>
    <row r="523" ht="19.5" customHeight="1" spans="1:18" x14ac:dyDescent="0.25">
      <c r="A523" s="51"/>
      <c r="B523" s="52"/>
      <c r="C523" s="53"/>
      <c r="D523" s="88">
        <f t="shared" si="40"/>
        <v>0</v>
      </c>
      <c r="E523" s="55"/>
      <c r="F523" s="55"/>
      <c r="G523" s="55"/>
      <c r="H523" s="55"/>
      <c r="I523" s="56"/>
      <c r="J523" s="86"/>
      <c r="K523" s="57"/>
      <c r="L523" s="55"/>
      <c r="M523" s="87"/>
      <c r="N523" s="58">
        <f>IF(M523="","",VLOOKUP(M523,コード!$A$2:$C$338,2,FALSE))</f>
      </c>
      <c r="O523" s="59">
        <f t="shared" si="43"/>
      </c>
      <c r="P523" s="59"/>
      <c r="Q523" s="34">
        <f t="shared" si="41"/>
      </c>
      <c r="R523" s="60">
        <f t="shared" si="42"/>
        <v>0</v>
      </c>
    </row>
    <row r="524" ht="19.5" customHeight="1" spans="1:18" x14ac:dyDescent="0.25">
      <c r="A524" s="51"/>
      <c r="B524" s="52"/>
      <c r="C524" s="53"/>
      <c r="D524" s="88">
        <f t="shared" si="40"/>
        <v>0</v>
      </c>
      <c r="E524" s="55"/>
      <c r="F524" s="55"/>
      <c r="G524" s="55"/>
      <c r="H524" s="55"/>
      <c r="I524" s="56"/>
      <c r="J524" s="86"/>
      <c r="K524" s="57"/>
      <c r="L524" s="55"/>
      <c r="M524" s="87"/>
      <c r="N524" s="58">
        <f>IF(M524="","",VLOOKUP(M524,コード!$A$2:$C$338,2,FALSE))</f>
      </c>
      <c r="O524" s="59">
        <f t="shared" si="43"/>
      </c>
      <c r="P524" s="59"/>
      <c r="Q524" s="34">
        <f t="shared" si="41"/>
      </c>
      <c r="R524" s="60">
        <f t="shared" si="42"/>
        <v>0</v>
      </c>
    </row>
    <row r="525" ht="19.5" customHeight="1" spans="1:18" x14ac:dyDescent="0.25">
      <c r="A525" s="51"/>
      <c r="B525" s="52"/>
      <c r="C525" s="53"/>
      <c r="D525" s="88">
        <f t="shared" si="40"/>
        <v>0</v>
      </c>
      <c r="E525" s="55"/>
      <c r="F525" s="55"/>
      <c r="G525" s="55"/>
      <c r="H525" s="55"/>
      <c r="I525" s="56"/>
      <c r="J525" s="86"/>
      <c r="K525" s="57"/>
      <c r="L525" s="55"/>
      <c r="M525" s="87"/>
      <c r="N525" s="58">
        <f>IF(M525="","",VLOOKUP(M525,コード!$A$2:$C$338,2,FALSE))</f>
      </c>
      <c r="O525" s="59">
        <f t="shared" si="43"/>
      </c>
      <c r="P525" s="59"/>
      <c r="Q525" s="34">
        <f t="shared" si="41"/>
      </c>
      <c r="R525" s="60">
        <f t="shared" si="42"/>
        <v>0</v>
      </c>
    </row>
    <row r="526" ht="19.5" customHeight="1" spans="1:18" x14ac:dyDescent="0.25">
      <c r="A526" s="51"/>
      <c r="B526" s="52"/>
      <c r="C526" s="53"/>
      <c r="D526" s="88">
        <f t="shared" ref="D526" si="48">ROUNDUP((B526+C526)/8,3)</f>
        <v>0</v>
      </c>
      <c r="E526" s="55"/>
      <c r="F526" s="55"/>
      <c r="G526" s="55"/>
      <c r="H526" s="55"/>
      <c r="I526" s="56"/>
      <c r="J526" s="86"/>
      <c r="K526" s="57"/>
      <c r="L526" s="55"/>
      <c r="M526" s="87"/>
      <c r="N526" s="58">
        <f>IF(M526="","",VLOOKUP(M526,コード!$A$2:$C$338,2,FALSE))</f>
      </c>
      <c r="O526" s="59">
        <f t="shared" ref="O526" si="49">IF(E526="","","【" &amp;E526 &amp;"】") &amp; K526 &amp; IF(G526="","","［" &amp; G526 &amp;"］") &amp; I526</f>
      </c>
      <c r="P526" s="59"/>
      <c r="Q526" s="34">
        <f t="shared" ref="Q526" si="50">M526&amp;J526</f>
      </c>
      <c r="R526" s="60">
        <f t="shared" ref="R526" si="51">B526+C526</f>
        <v>0</v>
      </c>
    </row>
    <row r="527" ht="19.5" customHeight="1" spans="1:18" x14ac:dyDescent="0.25">
      <c r="A527" s="51"/>
      <c r="B527" s="52"/>
      <c r="C527" s="53"/>
      <c r="D527" s="88">
        <f t="shared" si="40"/>
        <v>0</v>
      </c>
      <c r="E527" s="55"/>
      <c r="F527" s="55"/>
      <c r="G527" s="55"/>
      <c r="H527" s="55"/>
      <c r="I527" s="56"/>
      <c r="J527" s="86"/>
      <c r="K527" s="57"/>
      <c r="L527" s="55"/>
      <c r="M527" s="87"/>
      <c r="N527" s="58">
        <f>IF(M527="","",VLOOKUP(M527,コード!$A$2:$C$338,2,FALSE))</f>
      </c>
      <c r="O527" s="59">
        <f t="shared" si="43"/>
      </c>
      <c r="P527" s="59"/>
      <c r="Q527" s="34">
        <f t="shared" si="41"/>
      </c>
      <c r="R527" s="60">
        <f t="shared" si="42"/>
        <v>0</v>
      </c>
    </row>
    <row r="528" ht="19.5" customHeight="1" spans="1:18" x14ac:dyDescent="0.25">
      <c r="A528" s="51"/>
      <c r="B528" s="52"/>
      <c r="C528" s="53"/>
      <c r="D528" s="88">
        <f t="shared" si="40"/>
        <v>0</v>
      </c>
      <c r="E528" s="55"/>
      <c r="F528" s="55"/>
      <c r="G528" s="55"/>
      <c r="H528" s="55"/>
      <c r="I528" s="56"/>
      <c r="J528" s="86"/>
      <c r="K528" s="57"/>
      <c r="L528" s="55"/>
      <c r="M528" s="87"/>
      <c r="N528" s="58">
        <f>IF(M528="","",VLOOKUP(M528,コード!$A$2:$C$338,2,FALSE))</f>
      </c>
      <c r="O528" s="59">
        <f t="shared" si="43"/>
      </c>
      <c r="P528" s="59"/>
      <c r="Q528" s="34">
        <f t="shared" si="41"/>
      </c>
      <c r="R528" s="60">
        <f t="shared" si="42"/>
        <v>0</v>
      </c>
    </row>
    <row r="529" ht="19.5" customHeight="1" spans="1:18" x14ac:dyDescent="0.25">
      <c r="A529" s="51"/>
      <c r="B529" s="52"/>
      <c r="C529" s="53"/>
      <c r="D529" s="88">
        <f t="shared" ref="D529" si="52">ROUNDUP((B529+C529)/8,3)</f>
        <v>0</v>
      </c>
      <c r="E529" s="55"/>
      <c r="F529" s="55"/>
      <c r="G529" s="55"/>
      <c r="H529" s="55"/>
      <c r="I529" s="56"/>
      <c r="J529" s="86"/>
      <c r="K529" s="57"/>
      <c r="L529" s="55"/>
      <c r="M529" s="87"/>
      <c r="N529" s="58">
        <f>IF(M529="","",VLOOKUP(M529,コード!$A$2:$C$338,2,FALSE))</f>
      </c>
      <c r="O529" s="59">
        <f t="shared" ref="O529" si="53">IF(E529="","","【" &amp;E529 &amp;"】") &amp; K529 &amp; IF(G529="","","［" &amp; G529 &amp;"］") &amp; I529</f>
      </c>
      <c r="P529" s="59"/>
      <c r="Q529" s="34">
        <f t="shared" ref="Q529" si="54">M529&amp;J529</f>
      </c>
      <c r="R529" s="60">
        <f t="shared" ref="R529" si="55">B529+C529</f>
        <v>0</v>
      </c>
    </row>
    <row r="530" ht="19.5" customHeight="1" spans="1:18" x14ac:dyDescent="0.25">
      <c r="A530" s="51"/>
      <c r="B530" s="52"/>
      <c r="C530" s="53"/>
      <c r="D530" s="88">
        <f t="shared" ref="D530" si="56">ROUNDUP((B530+C530)/8,3)</f>
        <v>0</v>
      </c>
      <c r="E530" s="55"/>
      <c r="F530" s="55"/>
      <c r="G530" s="55"/>
      <c r="H530" s="55"/>
      <c r="I530" s="56"/>
      <c r="J530" s="86"/>
      <c r="K530" s="57"/>
      <c r="L530" s="55"/>
      <c r="M530" s="87"/>
      <c r="N530" s="58">
        <f>IF(M530="","",VLOOKUP(M530,コード!$A$2:$C$338,2,FALSE))</f>
      </c>
      <c r="O530" s="59">
        <f t="shared" ref="O530" si="57">IF(E530="","","【" &amp;E530 &amp;"】") &amp; K530 &amp; IF(G530="","","［" &amp; G530 &amp;"］") &amp; I530</f>
      </c>
      <c r="P530" s="59"/>
      <c r="Q530" s="34">
        <f t="shared" ref="Q530" si="58">M530&amp;J530</f>
      </c>
      <c r="R530" s="60">
        <f t="shared" ref="R530" si="59">B530+C530</f>
        <v>0</v>
      </c>
    </row>
    <row r="531" ht="19.5" customHeight="1" spans="1:18" x14ac:dyDescent="0.25">
      <c r="A531" s="51"/>
      <c r="B531" s="52"/>
      <c r="C531" s="53"/>
      <c r="D531" s="88">
        <f t="shared" si="40"/>
        <v>0</v>
      </c>
      <c r="E531" s="55"/>
      <c r="F531" s="55"/>
      <c r="G531" s="55"/>
      <c r="H531" s="55"/>
      <c r="I531" s="56"/>
      <c r="J531" s="86"/>
      <c r="K531" s="57"/>
      <c r="L531" s="55"/>
      <c r="M531" s="87"/>
      <c r="N531" s="58">
        <f>IF(M531="","",VLOOKUP(M531,コード!$A$2:$C$338,2,FALSE))</f>
      </c>
      <c r="O531" s="59">
        <f t="shared" si="43"/>
      </c>
      <c r="P531" s="59"/>
      <c r="Q531" s="34">
        <f t="shared" si="41"/>
      </c>
      <c r="R531" s="60">
        <f t="shared" si="42"/>
        <v>0</v>
      </c>
    </row>
    <row r="532" ht="19.5" customHeight="1" spans="1:18" x14ac:dyDescent="0.25">
      <c r="A532" s="51"/>
      <c r="B532" s="52"/>
      <c r="C532" s="53"/>
      <c r="D532" s="88">
        <f t="shared" si="40"/>
        <v>0</v>
      </c>
      <c r="E532" s="55"/>
      <c r="F532" s="55"/>
      <c r="G532" s="55"/>
      <c r="H532" s="55"/>
      <c r="I532" s="56"/>
      <c r="J532" s="86"/>
      <c r="K532" s="57"/>
      <c r="L532" s="55"/>
      <c r="M532" s="87"/>
      <c r="N532" s="58">
        <f>IF(M532="","",VLOOKUP(M532,コード!$A$2:$C$338,2,FALSE))</f>
      </c>
      <c r="O532" s="59">
        <f t="shared" si="43"/>
      </c>
      <c r="P532" s="59"/>
      <c r="Q532" s="34">
        <f t="shared" si="41"/>
      </c>
      <c r="R532" s="60">
        <f t="shared" si="42"/>
        <v>0</v>
      </c>
    </row>
    <row r="533" ht="19.5" customHeight="1" spans="1:18" x14ac:dyDescent="0.25">
      <c r="A533" s="51"/>
      <c r="B533" s="52"/>
      <c r="C533" s="53"/>
      <c r="D533" s="88">
        <f t="shared" si="40"/>
        <v>0</v>
      </c>
      <c r="E533" s="55"/>
      <c r="F533" s="55"/>
      <c r="G533" s="55"/>
      <c r="H533" s="55"/>
      <c r="I533" s="56"/>
      <c r="J533" s="86"/>
      <c r="K533" s="57"/>
      <c r="L533" s="55"/>
      <c r="M533" s="87"/>
      <c r="N533" s="58">
        <f>IF(M533="","",VLOOKUP(M533,コード!$A$2:$C$338,2,FALSE))</f>
      </c>
      <c r="O533" s="59">
        <f t="shared" si="43"/>
      </c>
      <c r="P533" s="59"/>
      <c r="Q533" s="34">
        <f t="shared" si="41"/>
      </c>
      <c r="R533" s="60">
        <f t="shared" si="42"/>
        <v>0</v>
      </c>
    </row>
    <row r="534" ht="19.5" customHeight="1" spans="1:18" x14ac:dyDescent="0.25">
      <c r="A534" s="51"/>
      <c r="B534" s="52"/>
      <c r="C534" s="53"/>
      <c r="D534" s="88">
        <f t="shared" si="40"/>
        <v>0</v>
      </c>
      <c r="E534" s="55"/>
      <c r="F534" s="55"/>
      <c r="G534" s="55"/>
      <c r="H534" s="55"/>
      <c r="I534" s="56"/>
      <c r="J534" s="86"/>
      <c r="K534" s="57"/>
      <c r="L534" s="55"/>
      <c r="M534" s="87"/>
      <c r="N534" s="58">
        <f>IF(M534="","",VLOOKUP(M534,コード!$A$2:$C$338,2,FALSE))</f>
      </c>
      <c r="O534" s="59">
        <f t="shared" si="43"/>
      </c>
      <c r="P534" s="59"/>
      <c r="Q534" s="34">
        <f t="shared" si="41"/>
      </c>
      <c r="R534" s="60">
        <f t="shared" si="42"/>
        <v>0</v>
      </c>
    </row>
    <row r="535" ht="19.5" customHeight="1" spans="1:18" x14ac:dyDescent="0.25">
      <c r="A535" s="51"/>
      <c r="B535" s="52"/>
      <c r="C535" s="53"/>
      <c r="D535" s="88">
        <f t="shared" ref="D535:D553" si="60">ROUNDUP((B535+C535)/8,3)</f>
        <v>0</v>
      </c>
      <c r="E535" s="55"/>
      <c r="F535" s="55"/>
      <c r="G535" s="55"/>
      <c r="H535" s="55"/>
      <c r="I535" s="56"/>
      <c r="J535" s="86"/>
      <c r="K535" s="57"/>
      <c r="L535" s="55"/>
      <c r="M535" s="87"/>
      <c r="N535" s="58">
        <f>IF(M535="","",VLOOKUP(M535,コード!$A$2:$C$338,2,FALSE))</f>
      </c>
      <c r="O535" s="59">
        <f t="shared" ref="O535:O553" si="61">IF(E535="","","【" &amp;E535 &amp;"】") &amp; K535 &amp; IF(G535="","","［" &amp; G535 &amp;"］") &amp; I535</f>
      </c>
      <c r="P535" s="59"/>
      <c r="Q535" s="34">
        <f t="shared" ref="Q535:Q553" si="62">M535&amp;J535</f>
      </c>
      <c r="R535" s="60">
        <f t="shared" ref="R535:R553" si="63">B535+C535</f>
        <v>0</v>
      </c>
    </row>
    <row r="536" ht="19.5" customHeight="1" spans="1:18" x14ac:dyDescent="0.25">
      <c r="A536" s="51"/>
      <c r="B536" s="52"/>
      <c r="C536" s="53"/>
      <c r="D536" s="88">
        <f t="shared" si="60"/>
        <v>0</v>
      </c>
      <c r="E536" s="55"/>
      <c r="F536" s="55"/>
      <c r="G536" s="55"/>
      <c r="H536" s="55"/>
      <c r="I536" s="56"/>
      <c r="J536" s="86"/>
      <c r="K536" s="57"/>
      <c r="L536" s="55"/>
      <c r="M536" s="87"/>
      <c r="N536" s="58">
        <f>IF(M536="","",VLOOKUP(M536,コード!$A$2:$C$338,2,FALSE))</f>
      </c>
      <c r="O536" s="59">
        <f t="shared" si="61"/>
      </c>
      <c r="P536" s="59"/>
      <c r="Q536" s="34">
        <f t="shared" si="62"/>
      </c>
      <c r="R536" s="60">
        <f t="shared" si="63"/>
        <v>0</v>
      </c>
    </row>
    <row r="537" ht="19.5" customHeight="1" spans="1:18" x14ac:dyDescent="0.25">
      <c r="A537" s="51"/>
      <c r="B537" s="52"/>
      <c r="C537" s="53"/>
      <c r="D537" s="88">
        <f t="shared" si="60"/>
        <v>0</v>
      </c>
      <c r="E537" s="55"/>
      <c r="F537" s="55"/>
      <c r="G537" s="55"/>
      <c r="H537" s="55"/>
      <c r="I537" s="56"/>
      <c r="J537" s="86"/>
      <c r="K537" s="57"/>
      <c r="L537" s="55"/>
      <c r="M537" s="87"/>
      <c r="N537" s="58">
        <f>IF(M537="","",VLOOKUP(M537,コード!$A$2:$C$338,2,FALSE))</f>
      </c>
      <c r="O537" s="59">
        <f t="shared" si="61"/>
      </c>
      <c r="P537" s="59"/>
      <c r="Q537" s="34">
        <f t="shared" si="62"/>
      </c>
      <c r="R537" s="60">
        <f t="shared" si="63"/>
        <v>0</v>
      </c>
    </row>
    <row r="538" ht="19.5" customHeight="1" spans="1:18" x14ac:dyDescent="0.25">
      <c r="A538" s="51"/>
      <c r="B538" s="52"/>
      <c r="C538" s="53"/>
      <c r="D538" s="88">
        <f t="shared" si="60"/>
        <v>0</v>
      </c>
      <c r="E538" s="55"/>
      <c r="F538" s="55"/>
      <c r="G538" s="55"/>
      <c r="H538" s="55"/>
      <c r="I538" s="56"/>
      <c r="J538" s="86"/>
      <c r="K538" s="57"/>
      <c r="L538" s="55"/>
      <c r="M538" s="87"/>
      <c r="N538" s="58">
        <f>IF(M538="","",VLOOKUP(M538,コード!$A$2:$C$338,2,FALSE))</f>
      </c>
      <c r="O538" s="59">
        <f t="shared" si="61"/>
      </c>
      <c r="P538" s="59"/>
      <c r="Q538" s="34">
        <f t="shared" si="62"/>
      </c>
      <c r="R538" s="60">
        <f t="shared" si="63"/>
        <v>0</v>
      </c>
    </row>
    <row r="539" ht="19.5" customHeight="1" spans="1:18" x14ac:dyDescent="0.25">
      <c r="A539" s="51"/>
      <c r="B539" s="52"/>
      <c r="C539" s="53"/>
      <c r="D539" s="88">
        <f t="shared" si="60"/>
        <v>0</v>
      </c>
      <c r="E539" s="55"/>
      <c r="F539" s="55"/>
      <c r="G539" s="55"/>
      <c r="H539" s="55"/>
      <c r="I539" s="56"/>
      <c r="J539" s="86"/>
      <c r="K539" s="57"/>
      <c r="L539" s="55"/>
      <c r="M539" s="87"/>
      <c r="N539" s="58">
        <f>IF(M539="","",VLOOKUP(M539,コード!$A$2:$C$338,2,FALSE))</f>
      </c>
      <c r="O539" s="59">
        <f t="shared" si="61"/>
      </c>
      <c r="P539" s="59"/>
      <c r="Q539" s="34">
        <f t="shared" si="62"/>
      </c>
      <c r="R539" s="60">
        <f t="shared" si="63"/>
        <v>0</v>
      </c>
    </row>
    <row r="540" ht="19.5" customHeight="1" spans="1:18" x14ac:dyDescent="0.25">
      <c r="A540" s="51"/>
      <c r="B540" s="52"/>
      <c r="C540" s="53"/>
      <c r="D540" s="88">
        <f t="shared" si="60"/>
        <v>0</v>
      </c>
      <c r="E540" s="55"/>
      <c r="F540" s="55"/>
      <c r="G540" s="55"/>
      <c r="H540" s="55"/>
      <c r="I540" s="56"/>
      <c r="J540" s="86"/>
      <c r="K540" s="57"/>
      <c r="L540" s="55"/>
      <c r="M540" s="87"/>
      <c r="N540" s="58">
        <f>IF(M540="","",VLOOKUP(M540,コード!$A$2:$C$338,2,FALSE))</f>
      </c>
      <c r="O540" s="59">
        <f t="shared" si="61"/>
      </c>
      <c r="P540" s="59"/>
      <c r="Q540" s="34">
        <f t="shared" si="62"/>
      </c>
      <c r="R540" s="60">
        <f t="shared" si="63"/>
        <v>0</v>
      </c>
    </row>
    <row r="541" ht="19.5" customHeight="1" spans="1:18" x14ac:dyDescent="0.25">
      <c r="A541" s="51"/>
      <c r="B541" s="52"/>
      <c r="C541" s="53"/>
      <c r="D541" s="88">
        <f t="shared" si="60"/>
        <v>0</v>
      </c>
      <c r="E541" s="55"/>
      <c r="F541" s="55"/>
      <c r="G541" s="55"/>
      <c r="H541" s="55"/>
      <c r="I541" s="56"/>
      <c r="J541" s="86"/>
      <c r="K541" s="57"/>
      <c r="L541" s="55"/>
      <c r="M541" s="87"/>
      <c r="N541" s="58">
        <f>IF(M541="","",VLOOKUP(M541,コード!$A$2:$C$338,2,FALSE))</f>
      </c>
      <c r="O541" s="59">
        <f t="shared" si="61"/>
      </c>
      <c r="P541" s="59"/>
      <c r="Q541" s="34">
        <f t="shared" si="62"/>
      </c>
      <c r="R541" s="60">
        <f t="shared" si="63"/>
        <v>0</v>
      </c>
    </row>
    <row r="542" ht="19.5" customHeight="1" spans="1:18" x14ac:dyDescent="0.25">
      <c r="A542" s="51"/>
      <c r="B542" s="52"/>
      <c r="C542" s="53"/>
      <c r="D542" s="88">
        <f t="shared" si="60"/>
        <v>0</v>
      </c>
      <c r="E542" s="55"/>
      <c r="F542" s="55"/>
      <c r="G542" s="55"/>
      <c r="H542" s="55"/>
      <c r="I542" s="56"/>
      <c r="J542" s="86"/>
      <c r="K542" s="57"/>
      <c r="L542" s="55"/>
      <c r="M542" s="87"/>
      <c r="N542" s="58">
        <f>IF(M542="","",VLOOKUP(M542,コード!$A$2:$C$338,2,FALSE))</f>
      </c>
      <c r="O542" s="59">
        <f t="shared" si="61"/>
      </c>
      <c r="P542" s="59"/>
      <c r="Q542" s="34">
        <f t="shared" si="62"/>
      </c>
      <c r="R542" s="60">
        <f t="shared" si="63"/>
        <v>0</v>
      </c>
    </row>
    <row r="543" ht="19.5" customHeight="1" spans="1:18" x14ac:dyDescent="0.25">
      <c r="A543" s="51"/>
      <c r="B543" s="52"/>
      <c r="C543" s="53"/>
      <c r="D543" s="88">
        <f>ROUNDUP((B543+C543)/8,3)</f>
        <v>0</v>
      </c>
      <c r="E543" s="55"/>
      <c r="F543" s="55"/>
      <c r="G543" s="55"/>
      <c r="H543" s="55"/>
      <c r="I543" s="56"/>
      <c r="J543" s="86"/>
      <c r="K543" s="57"/>
      <c r="L543" s="55"/>
      <c r="M543" s="87"/>
      <c r="N543" s="58">
        <f>IF(M543="","",VLOOKUP(M543,コード!$A$2:$C$338,2,FALSE))</f>
      </c>
      <c r="O543" s="59">
        <f t="shared" si="61"/>
      </c>
      <c r="P543" s="59"/>
      <c r="Q543" s="34">
        <f t="shared" si="62"/>
      </c>
      <c r="R543" s="60">
        <f>B543+C543</f>
        <v>0</v>
      </c>
    </row>
    <row r="544" ht="19.5" customHeight="1" spans="1:18" x14ac:dyDescent="0.25">
      <c r="A544" s="51"/>
      <c r="B544" s="52"/>
      <c r="C544" s="53"/>
      <c r="D544" s="88">
        <f>ROUNDUP((B544+C544)/8,3)</f>
        <v>0</v>
      </c>
      <c r="E544" s="55"/>
      <c r="F544" s="55"/>
      <c r="G544" s="55"/>
      <c r="H544" s="55"/>
      <c r="I544" s="56"/>
      <c r="J544" s="86"/>
      <c r="K544" s="57"/>
      <c r="L544" s="55"/>
      <c r="M544" s="87"/>
      <c r="N544" s="58">
        <f>IF(M544="","",VLOOKUP(M544,コード!$A$2:$C$338,2,FALSE))</f>
      </c>
      <c r="O544" s="59">
        <f t="shared" si="61"/>
      </c>
      <c r="P544" s="59"/>
      <c r="Q544" s="34">
        <f t="shared" si="62"/>
      </c>
      <c r="R544" s="60">
        <f>B544+C544</f>
        <v>0</v>
      </c>
    </row>
    <row r="545" ht="19.5" customHeight="1" spans="1:18" x14ac:dyDescent="0.25">
      <c r="A545" s="51"/>
      <c r="B545" s="52"/>
      <c r="C545" s="53"/>
      <c r="D545" s="88">
        <f t="shared" si="60"/>
        <v>0</v>
      </c>
      <c r="E545" s="55"/>
      <c r="F545" s="55"/>
      <c r="G545" s="55"/>
      <c r="H545" s="55"/>
      <c r="I545" s="56"/>
      <c r="J545" s="86"/>
      <c r="K545" s="57"/>
      <c r="L545" s="55"/>
      <c r="M545" s="87"/>
      <c r="N545" s="58">
        <f>IF(M545="","",VLOOKUP(M545,コード!$A$2:$C$338,2,FALSE))</f>
      </c>
      <c r="O545" s="59">
        <f t="shared" si="61"/>
      </c>
      <c r="P545" s="59"/>
      <c r="Q545" s="34">
        <f t="shared" si="62"/>
      </c>
      <c r="R545" s="60">
        <f t="shared" si="63"/>
        <v>0</v>
      </c>
    </row>
    <row r="546" ht="19.5" customHeight="1" spans="1:18" x14ac:dyDescent="0.25">
      <c r="A546" s="51"/>
      <c r="B546" s="52"/>
      <c r="C546" s="53"/>
      <c r="D546" s="88">
        <f t="shared" si="60"/>
        <v>0</v>
      </c>
      <c r="E546" s="55"/>
      <c r="F546" s="55"/>
      <c r="G546" s="55"/>
      <c r="H546" s="55"/>
      <c r="I546" s="56"/>
      <c r="J546" s="86"/>
      <c r="K546" s="57"/>
      <c r="L546" s="55"/>
      <c r="M546" s="87"/>
      <c r="N546" s="58">
        <f>IF(M546="","",VLOOKUP(M546,コード!$A$2:$C$338,2,FALSE))</f>
      </c>
      <c r="O546" s="59">
        <f t="shared" si="61"/>
      </c>
      <c r="P546" s="59"/>
      <c r="Q546" s="34">
        <f t="shared" si="62"/>
      </c>
      <c r="R546" s="60">
        <f t="shared" si="63"/>
        <v>0</v>
      </c>
    </row>
    <row r="547" ht="19.5" customHeight="1" spans="1:18" x14ac:dyDescent="0.25">
      <c r="A547" s="51"/>
      <c r="B547" s="52"/>
      <c r="C547" s="53"/>
      <c r="D547" s="88">
        <f t="shared" si="60"/>
        <v>0</v>
      </c>
      <c r="E547" s="55"/>
      <c r="F547" s="55"/>
      <c r="G547" s="55"/>
      <c r="H547" s="55"/>
      <c r="I547" s="56"/>
      <c r="J547" s="86"/>
      <c r="K547" s="57"/>
      <c r="L547" s="55"/>
      <c r="M547" s="87"/>
      <c r="N547" s="58">
        <f>IF(M547="","",VLOOKUP(M547,コード!$A$2:$C$338,2,FALSE))</f>
      </c>
      <c r="O547" s="59">
        <f t="shared" si="61"/>
      </c>
      <c r="P547" s="59"/>
      <c r="Q547" s="34">
        <f t="shared" si="62"/>
      </c>
      <c r="R547" s="60">
        <f t="shared" si="63"/>
        <v>0</v>
      </c>
    </row>
    <row r="548" ht="19.5" customHeight="1" spans="1:18" x14ac:dyDescent="0.25">
      <c r="A548" s="51"/>
      <c r="B548" s="52"/>
      <c r="C548" s="53"/>
      <c r="D548" s="88">
        <f t="shared" si="60"/>
        <v>0</v>
      </c>
      <c r="E548" s="55"/>
      <c r="F548" s="55"/>
      <c r="G548" s="55"/>
      <c r="H548" s="55"/>
      <c r="I548" s="56"/>
      <c r="J548" s="86"/>
      <c r="K548" s="57"/>
      <c r="L548" s="55"/>
      <c r="M548" s="87"/>
      <c r="N548" s="58">
        <f>IF(M548="","",VLOOKUP(M548,コード!$A$2:$C$338,2,FALSE))</f>
      </c>
      <c r="O548" s="59">
        <f t="shared" si="61"/>
      </c>
      <c r="P548" s="59"/>
      <c r="Q548" s="34">
        <f t="shared" si="62"/>
      </c>
      <c r="R548" s="60">
        <f t="shared" si="63"/>
        <v>0</v>
      </c>
    </row>
    <row r="549" ht="19.5" customHeight="1" spans="1:18" x14ac:dyDescent="0.25">
      <c r="A549" s="51"/>
      <c r="B549" s="52"/>
      <c r="C549" s="53"/>
      <c r="D549" s="88">
        <f t="shared" si="60"/>
        <v>0</v>
      </c>
      <c r="E549" s="55"/>
      <c r="F549" s="55"/>
      <c r="G549" s="55"/>
      <c r="H549" s="55"/>
      <c r="I549" s="56"/>
      <c r="J549" s="86"/>
      <c r="K549" s="57"/>
      <c r="L549" s="55"/>
      <c r="M549" s="87"/>
      <c r="N549" s="58">
        <f>IF(M549="","",VLOOKUP(M549,コード!$A$2:$C$338,2,FALSE))</f>
      </c>
      <c r="O549" s="59">
        <f>IF(E549="","","【" &amp;E549 &amp;"】") &amp; K549 &amp; IF(G549="","","［" &amp; G549 &amp;"］") &amp; I549</f>
      </c>
      <c r="P549" s="59"/>
      <c r="Q549" s="34">
        <f>M549&amp;J549</f>
      </c>
      <c r="R549" s="60">
        <f t="shared" si="63"/>
        <v>0</v>
      </c>
    </row>
    <row r="550" ht="19.5" customHeight="1" spans="1:18" x14ac:dyDescent="0.25">
      <c r="A550" s="51"/>
      <c r="B550" s="52"/>
      <c r="C550" s="53"/>
      <c r="D550" s="88">
        <f t="shared" si="60"/>
        <v>0</v>
      </c>
      <c r="E550" s="55"/>
      <c r="F550" s="55"/>
      <c r="G550" s="55"/>
      <c r="H550" s="55"/>
      <c r="I550" s="56"/>
      <c r="J550" s="86"/>
      <c r="K550" s="57"/>
      <c r="L550" s="55"/>
      <c r="M550" s="87"/>
      <c r="N550" s="58">
        <f>IF(M550="","",VLOOKUP(M550,コード!$A$2:$C$338,2,FALSE))</f>
      </c>
      <c r="O550" s="59">
        <f t="shared" si="61"/>
      </c>
      <c r="P550" s="59"/>
      <c r="Q550" s="34">
        <f t="shared" si="62"/>
      </c>
      <c r="R550" s="60">
        <f t="shared" si="63"/>
        <v>0</v>
      </c>
    </row>
    <row r="551" ht="19.5" customHeight="1" spans="1:18" x14ac:dyDescent="0.25">
      <c r="A551" s="51"/>
      <c r="B551" s="52"/>
      <c r="C551" s="53"/>
      <c r="D551" s="88">
        <f t="shared" si="60"/>
        <v>0</v>
      </c>
      <c r="E551" s="55"/>
      <c r="F551" s="55"/>
      <c r="G551" s="55"/>
      <c r="H551" s="55"/>
      <c r="I551" s="56"/>
      <c r="J551" s="86"/>
      <c r="K551" s="57"/>
      <c r="L551" s="55"/>
      <c r="M551" s="87"/>
      <c r="N551" s="58">
        <f>IF(M551="","",VLOOKUP(M551,コード!$A$2:$C$338,2,FALSE))</f>
      </c>
      <c r="O551" s="59">
        <f>IF(E551="","","【" &amp;E551 &amp;"】") &amp; K551 &amp; IF(G551="","","［" &amp; G551 &amp;"］") &amp; I551</f>
      </c>
      <c r="P551" s="59"/>
      <c r="Q551" s="34">
        <f>M551&amp;J551</f>
      </c>
      <c r="R551" s="60">
        <f t="shared" si="63"/>
        <v>0</v>
      </c>
    </row>
    <row r="552" ht="19.5" customHeight="1" spans="1:18" x14ac:dyDescent="0.25">
      <c r="A552" s="51"/>
      <c r="B552" s="52"/>
      <c r="C552" s="53"/>
      <c r="D552" s="88">
        <f t="shared" si="60"/>
        <v>0</v>
      </c>
      <c r="E552" s="55"/>
      <c r="F552" s="55"/>
      <c r="G552" s="55"/>
      <c r="H552" s="55"/>
      <c r="I552" s="56"/>
      <c r="J552" s="86"/>
      <c r="K552" s="57"/>
      <c r="L552" s="55"/>
      <c r="M552" s="87"/>
      <c r="N552" s="58">
        <f>IF(M552="","",VLOOKUP(M552,コード!$A$2:$C$338,2,FALSE))</f>
      </c>
      <c r="O552" s="59">
        <f t="shared" si="61"/>
      </c>
      <c r="P552" s="59"/>
      <c r="Q552" s="34">
        <f t="shared" si="62"/>
      </c>
      <c r="R552" s="60">
        <f t="shared" si="63"/>
        <v>0</v>
      </c>
    </row>
    <row r="553" ht="19.5" customHeight="1" spans="1:18" x14ac:dyDescent="0.25">
      <c r="A553" s="51"/>
      <c r="B553" s="52"/>
      <c r="C553" s="53"/>
      <c r="D553" s="88">
        <f t="shared" si="60"/>
        <v>0</v>
      </c>
      <c r="E553" s="55"/>
      <c r="F553" s="55"/>
      <c r="G553" s="55"/>
      <c r="H553" s="55"/>
      <c r="I553" s="56"/>
      <c r="J553" s="86"/>
      <c r="K553" s="57"/>
      <c r="L553" s="55"/>
      <c r="M553" s="87"/>
      <c r="N553" s="58">
        <f>IF(M553="","",VLOOKUP(M553,コード!$A$2:$C$338,2,FALSE))</f>
      </c>
      <c r="O553" s="59">
        <f t="shared" si="61"/>
      </c>
      <c r="P553" s="59"/>
      <c r="Q553" s="34">
        <f t="shared" si="62"/>
      </c>
      <c r="R553" s="60">
        <f t="shared" si="63"/>
        <v>0</v>
      </c>
    </row>
    <row r="554" ht="19.5" customHeight="1" spans="1:18" x14ac:dyDescent="0.25">
      <c r="A554" s="51"/>
      <c r="B554" s="52"/>
      <c r="C554" s="53"/>
      <c r="D554" s="88">
        <f t="shared" si="40"/>
        <v>0</v>
      </c>
      <c r="E554" s="55"/>
      <c r="F554" s="55"/>
      <c r="G554" s="55"/>
      <c r="H554" s="55"/>
      <c r="I554" s="56"/>
      <c r="J554" s="86"/>
      <c r="K554" s="57"/>
      <c r="L554" s="55"/>
      <c r="M554" s="87"/>
      <c r="N554" s="58">
        <f>IF(M554="","",VLOOKUP(M554,コード!$A$2:$C$338,2,FALSE))</f>
      </c>
      <c r="O554" s="59">
        <f t="shared" si="43"/>
      </c>
      <c r="P554" s="59"/>
      <c r="Q554" s="34">
        <f t="shared" si="41"/>
      </c>
      <c r="R554" s="60">
        <f t="shared" si="42"/>
        <v>0</v>
      </c>
    </row>
    <row r="555" ht="19.5" customHeight="1" spans="1:18" x14ac:dyDescent="0.25">
      <c r="A555" s="51"/>
      <c r="B555" s="52"/>
      <c r="C555" s="53"/>
      <c r="D555" s="88">
        <f t="shared" si="40"/>
        <v>0</v>
      </c>
      <c r="E555" s="55"/>
      <c r="F555" s="55"/>
      <c r="G555" s="55"/>
      <c r="H555" s="55"/>
      <c r="I555" s="56"/>
      <c r="J555" s="86"/>
      <c r="K555" s="57"/>
      <c r="L555" s="55"/>
      <c r="M555" s="87"/>
      <c r="N555" s="58">
        <f>IF(M555="","",VLOOKUP(M555,コード!$A$2:$C$338,2,FALSE))</f>
      </c>
      <c r="O555" s="59">
        <f t="shared" si="43"/>
      </c>
      <c r="P555" s="59"/>
      <c r="Q555" s="34">
        <f t="shared" si="41"/>
      </c>
      <c r="R555" s="60">
        <f t="shared" si="42"/>
        <v>0</v>
      </c>
    </row>
    <row r="556" ht="19.5" customHeight="1" spans="1:18" x14ac:dyDescent="0.25">
      <c r="A556" s="51"/>
      <c r="B556" s="52"/>
      <c r="C556" s="53"/>
      <c r="D556" s="88">
        <f t="shared" si="40"/>
        <v>0</v>
      </c>
      <c r="E556" s="55"/>
      <c r="F556" s="55"/>
      <c r="G556" s="55"/>
      <c r="H556" s="55"/>
      <c r="I556" s="56"/>
      <c r="J556" s="86"/>
      <c r="K556" s="57"/>
      <c r="L556" s="55"/>
      <c r="M556" s="87"/>
      <c r="N556" s="58">
        <f>IF(M556="","",VLOOKUP(M556,コード!$A$2:$C$338,2,FALSE))</f>
      </c>
      <c r="O556" s="59">
        <f t="shared" si="43"/>
      </c>
      <c r="P556" s="59"/>
      <c r="Q556" s="34">
        <f t="shared" si="41"/>
      </c>
      <c r="R556" s="60">
        <f t="shared" si="42"/>
        <v>0</v>
      </c>
    </row>
    <row r="557" ht="19.5" customHeight="1" spans="1:18" x14ac:dyDescent="0.25">
      <c r="A557" s="51"/>
      <c r="B557" s="52"/>
      <c r="C557" s="53"/>
      <c r="D557" s="88">
        <f t="shared" si="40"/>
        <v>0</v>
      </c>
      <c r="E557" s="55"/>
      <c r="F557" s="55"/>
      <c r="G557" s="55"/>
      <c r="H557" s="55"/>
      <c r="I557" s="56"/>
      <c r="J557" s="86"/>
      <c r="K557" s="57"/>
      <c r="L557" s="55"/>
      <c r="M557" s="87"/>
      <c r="N557" s="58">
        <f>IF(M557="","",VLOOKUP(M557,コード!$A$2:$C$338,2,FALSE))</f>
      </c>
      <c r="O557" s="59">
        <f t="shared" si="43"/>
      </c>
      <c r="P557" s="59"/>
      <c r="Q557" s="34">
        <f t="shared" si="41"/>
      </c>
      <c r="R557" s="60">
        <f t="shared" si="42"/>
        <v>0</v>
      </c>
    </row>
    <row r="558" ht="19.5" customHeight="1" spans="1:18" x14ac:dyDescent="0.25">
      <c r="A558" s="51"/>
      <c r="B558" s="52"/>
      <c r="C558" s="53"/>
      <c r="D558" s="88">
        <f t="shared" si="40"/>
        <v>0</v>
      </c>
      <c r="E558" s="55"/>
      <c r="F558" s="55"/>
      <c r="G558" s="55"/>
      <c r="H558" s="55"/>
      <c r="I558" s="56"/>
      <c r="J558" s="86"/>
      <c r="K558" s="57"/>
      <c r="L558" s="55"/>
      <c r="M558" s="87"/>
      <c r="N558" s="58">
        <f>IF(M558="","",VLOOKUP(M558,コード!$A$2:$C$338,2,FALSE))</f>
      </c>
      <c r="O558" s="59">
        <f t="shared" si="43"/>
      </c>
      <c r="P558" s="59"/>
      <c r="Q558" s="34">
        <f t="shared" si="41"/>
      </c>
      <c r="R558" s="60">
        <f t="shared" si="42"/>
        <v>0</v>
      </c>
    </row>
    <row r="559" ht="19.5" customHeight="1" spans="1:18" x14ac:dyDescent="0.25">
      <c r="A559" s="51"/>
      <c r="B559" s="52"/>
      <c r="C559" s="53"/>
      <c r="D559" s="88">
        <f t="shared" si="40"/>
        <v>0</v>
      </c>
      <c r="E559" s="55"/>
      <c r="F559" s="55"/>
      <c r="G559" s="55"/>
      <c r="H559" s="55"/>
      <c r="I559" s="56"/>
      <c r="J559" s="86"/>
      <c r="K559" s="57"/>
      <c r="L559" s="55"/>
      <c r="M559" s="87"/>
      <c r="N559" s="58">
        <f>IF(M559="","",VLOOKUP(M559,コード!$A$2:$C$338,2,FALSE))</f>
      </c>
      <c r="O559" s="59">
        <f t="shared" si="43"/>
      </c>
      <c r="P559" s="59"/>
      <c r="Q559" s="34">
        <f t="shared" si="41"/>
      </c>
      <c r="R559" s="60">
        <f t="shared" si="42"/>
        <v>0</v>
      </c>
    </row>
    <row r="560" ht="19.5" customHeight="1" spans="1:18" x14ac:dyDescent="0.25">
      <c r="A560" s="51"/>
      <c r="B560" s="52"/>
      <c r="C560" s="53"/>
      <c r="D560" s="88">
        <f t="shared" si="40"/>
        <v>0</v>
      </c>
      <c r="E560" s="55"/>
      <c r="F560" s="55"/>
      <c r="G560" s="55"/>
      <c r="H560" s="55"/>
      <c r="I560" s="56"/>
      <c r="J560" s="86"/>
      <c r="K560" s="57"/>
      <c r="L560" s="55"/>
      <c r="M560" s="87"/>
      <c r="N560" s="58">
        <f>IF(M560="","",VLOOKUP(M560,コード!$A$2:$C$338,2,FALSE))</f>
      </c>
      <c r="O560" s="59">
        <f t="shared" si="43"/>
      </c>
      <c r="P560" s="59"/>
      <c r="Q560" s="34">
        <f t="shared" si="41"/>
      </c>
      <c r="R560" s="60">
        <f t="shared" si="42"/>
        <v>0</v>
      </c>
    </row>
    <row r="561" ht="19.5" customHeight="1" spans="1:18" x14ac:dyDescent="0.25">
      <c r="A561" s="51"/>
      <c r="B561" s="52"/>
      <c r="C561" s="53"/>
      <c r="D561" s="88">
        <f t="shared" si="40"/>
        <v>0</v>
      </c>
      <c r="E561" s="55"/>
      <c r="F561" s="55"/>
      <c r="G561" s="55"/>
      <c r="H561" s="55"/>
      <c r="I561" s="56"/>
      <c r="J561" s="86"/>
      <c r="K561" s="57"/>
      <c r="L561" s="55"/>
      <c r="M561" s="87"/>
      <c r="N561" s="58">
        <f>IF(M561="","",VLOOKUP(M561,コード!$A$2:$C$338,2,FALSE))</f>
      </c>
      <c r="O561" s="59">
        <f t="shared" si="43"/>
      </c>
      <c r="P561" s="59"/>
      <c r="Q561" s="34">
        <f t="shared" si="41"/>
      </c>
      <c r="R561" s="60">
        <f t="shared" si="42"/>
        <v>0</v>
      </c>
    </row>
    <row r="562" ht="19.5" customHeight="1" spans="1:18" x14ac:dyDescent="0.25">
      <c r="A562" s="51"/>
      <c r="B562" s="52"/>
      <c r="C562" s="53"/>
      <c r="D562" s="88">
        <f t="shared" ref="D562:D563" si="64">ROUNDUP((B562+C562)/8,3)</f>
        <v>0</v>
      </c>
      <c r="E562" s="55"/>
      <c r="F562" s="55"/>
      <c r="G562" s="55"/>
      <c r="H562" s="55"/>
      <c r="I562" s="56"/>
      <c r="J562" s="86"/>
      <c r="K562" s="57"/>
      <c r="L562" s="55"/>
      <c r="M562" s="87"/>
      <c r="N562" s="58">
        <f>IF(M562="","",VLOOKUP(M562,コード!$A$2:$C$338,2,FALSE))</f>
      </c>
      <c r="O562" s="59">
        <f t="shared" si="43"/>
      </c>
      <c r="P562" s="59"/>
      <c r="Q562" s="34">
        <f t="shared" si="41"/>
      </c>
      <c r="R562" s="60">
        <f t="shared" si="42"/>
        <v>0</v>
      </c>
    </row>
    <row r="563" ht="19.5" customHeight="1" spans="1:18" x14ac:dyDescent="0.25">
      <c r="A563" s="51"/>
      <c r="B563" s="52"/>
      <c r="C563" s="53"/>
      <c r="D563" s="88">
        <f t="shared" si="64"/>
        <v>0</v>
      </c>
      <c r="E563" s="55"/>
      <c r="F563" s="55"/>
      <c r="G563" s="55"/>
      <c r="H563" s="55"/>
      <c r="I563" s="56"/>
      <c r="J563" s="86"/>
      <c r="K563" s="57"/>
      <c r="L563" s="55"/>
      <c r="M563" s="87"/>
      <c r="N563" s="58">
        <f>IF(M563="","",VLOOKUP(M563,コード!$A$2:$C$338,2,FALSE))</f>
      </c>
      <c r="O563" s="59">
        <f t="shared" si="43"/>
      </c>
      <c r="P563" s="59"/>
      <c r="Q563" s="34">
        <f t="shared" si="41"/>
      </c>
      <c r="R563" s="60">
        <f t="shared" si="42"/>
        <v>0</v>
      </c>
    </row>
    <row r="564" ht="19.5" customHeight="1" spans="1:18" x14ac:dyDescent="0.25">
      <c r="A564" s="51"/>
      <c r="B564" s="52"/>
      <c r="C564" s="53"/>
      <c r="D564" s="88">
        <f t="shared" si="40"/>
        <v>0</v>
      </c>
      <c r="E564" s="55"/>
      <c r="F564" s="55"/>
      <c r="G564" s="55"/>
      <c r="H564" s="55"/>
      <c r="I564" s="56"/>
      <c r="J564" s="86"/>
      <c r="K564" s="57"/>
      <c r="L564" s="55"/>
      <c r="M564" s="87"/>
      <c r="N564" s="58">
        <f>IF(M564="","",VLOOKUP(M564,コード!$A$2:$C$338,2,FALSE))</f>
      </c>
      <c r="O564" s="59">
        <f t="shared" si="43"/>
      </c>
      <c r="P564" s="59"/>
      <c r="Q564" s="34">
        <f t="shared" si="41"/>
      </c>
      <c r="R564" s="60">
        <f t="shared" si="42"/>
        <v>0</v>
      </c>
    </row>
    <row r="565" ht="19.5" customHeight="1" spans="1:18" x14ac:dyDescent="0.25">
      <c r="A565" s="51"/>
      <c r="B565" s="52"/>
      <c r="C565" s="53"/>
      <c r="D565" s="88">
        <f t="shared" si="40"/>
        <v>0</v>
      </c>
      <c r="E565" s="55"/>
      <c r="F565" s="55"/>
      <c r="G565" s="55"/>
      <c r="H565" s="55"/>
      <c r="I565" s="56"/>
      <c r="J565" s="86"/>
      <c r="K565" s="57"/>
      <c r="L565" s="55"/>
      <c r="M565" s="87"/>
      <c r="N565" s="58">
        <f>IF(M565="","",VLOOKUP(M565,コード!$A$2:$C$338,2,FALSE))</f>
      </c>
      <c r="O565" s="59">
        <f t="shared" si="43"/>
      </c>
      <c r="P565" s="59"/>
      <c r="Q565" s="34">
        <f t="shared" si="41"/>
      </c>
      <c r="R565" s="60">
        <f t="shared" si="42"/>
        <v>0</v>
      </c>
    </row>
    <row r="566" ht="19.5" customHeight="1" spans="1:18" x14ac:dyDescent="0.25">
      <c r="A566" s="51"/>
      <c r="B566" s="52"/>
      <c r="C566" s="53"/>
      <c r="D566" s="88">
        <f t="shared" si="40"/>
        <v>0</v>
      </c>
      <c r="E566" s="55"/>
      <c r="F566" s="55"/>
      <c r="G566" s="55"/>
      <c r="H566" s="55"/>
      <c r="I566" s="56"/>
      <c r="J566" s="86"/>
      <c r="K566" s="57"/>
      <c r="L566" s="55"/>
      <c r="M566" s="87"/>
      <c r="N566" s="58">
        <f>IF(M566="","",VLOOKUP(M566,コード!$A$2:$C$338,2,FALSE))</f>
      </c>
      <c r="O566" s="59">
        <f t="shared" si="43"/>
      </c>
      <c r="P566" s="59"/>
      <c r="Q566" s="34">
        <f t="shared" si="41"/>
      </c>
      <c r="R566" s="60">
        <f t="shared" si="42"/>
        <v>0</v>
      </c>
    </row>
    <row r="567" ht="19.5" customHeight="1" spans="1:18" x14ac:dyDescent="0.25">
      <c r="A567" s="51"/>
      <c r="B567" s="52"/>
      <c r="C567" s="53"/>
      <c r="D567" s="88">
        <f t="shared" si="40"/>
        <v>0</v>
      </c>
      <c r="E567" s="55"/>
      <c r="F567" s="55"/>
      <c r="G567" s="55"/>
      <c r="H567" s="55"/>
      <c r="I567" s="56"/>
      <c r="J567" s="86"/>
      <c r="K567" s="57"/>
      <c r="L567" s="55"/>
      <c r="M567" s="87"/>
      <c r="N567" s="58">
        <f>IF(M567="","",VLOOKUP(M567,コード!$A$2:$C$338,2,FALSE))</f>
      </c>
      <c r="O567" s="59">
        <f t="shared" si="43"/>
      </c>
      <c r="P567" s="59"/>
      <c r="Q567" s="34">
        <f t="shared" si="41"/>
      </c>
      <c r="R567" s="60">
        <f t="shared" si="42"/>
        <v>0</v>
      </c>
    </row>
    <row r="568" ht="19.5" customHeight="1" spans="1:18" x14ac:dyDescent="0.25">
      <c r="A568" s="51"/>
      <c r="B568" s="52"/>
      <c r="C568" s="53"/>
      <c r="D568" s="88">
        <f t="shared" si="40"/>
        <v>0</v>
      </c>
      <c r="E568" s="55"/>
      <c r="F568" s="55"/>
      <c r="G568" s="55"/>
      <c r="H568" s="55"/>
      <c r="I568" s="56"/>
      <c r="J568" s="86"/>
      <c r="K568" s="57"/>
      <c r="L568" s="55"/>
      <c r="M568" s="87"/>
      <c r="N568" s="58">
        <f>IF(M568="","",VLOOKUP(M568,コード!$A$2:$C$338,2,FALSE))</f>
      </c>
      <c r="O568" s="59">
        <f t="shared" si="43"/>
      </c>
      <c r="P568" s="59"/>
      <c r="Q568" s="34">
        <f t="shared" si="41"/>
      </c>
      <c r="R568" s="60">
        <f t="shared" si="42"/>
        <v>0</v>
      </c>
    </row>
    <row r="569" ht="19.5" customHeight="1" spans="1:18" x14ac:dyDescent="0.25">
      <c r="A569" s="51"/>
      <c r="B569" s="52"/>
      <c r="C569" s="53"/>
      <c r="D569" s="88">
        <f t="shared" si="40"/>
        <v>0</v>
      </c>
      <c r="E569" s="55"/>
      <c r="F569" s="55"/>
      <c r="G569" s="55"/>
      <c r="H569" s="55"/>
      <c r="I569" s="56"/>
      <c r="J569" s="86"/>
      <c r="K569" s="57"/>
      <c r="L569" s="55"/>
      <c r="M569" s="87"/>
      <c r="N569" s="58">
        <f>IF(M569="","",VLOOKUP(M569,コード!$A$2:$C$338,2,FALSE))</f>
      </c>
      <c r="O569" s="59">
        <f t="shared" si="43"/>
      </c>
      <c r="P569" s="59"/>
      <c r="Q569" s="34">
        <f t="shared" si="41"/>
      </c>
      <c r="R569" s="60">
        <f t="shared" si="42"/>
        <v>0</v>
      </c>
    </row>
    <row r="570" ht="19.5" customHeight="1" spans="1:18" x14ac:dyDescent="0.25">
      <c r="A570" s="51"/>
      <c r="B570" s="52"/>
      <c r="C570" s="53"/>
      <c r="D570" s="88">
        <f t="shared" si="40"/>
        <v>0</v>
      </c>
      <c r="E570" s="55"/>
      <c r="F570" s="55"/>
      <c r="G570" s="55"/>
      <c r="H570" s="55"/>
      <c r="I570" s="56"/>
      <c r="J570" s="86"/>
      <c r="K570" s="57"/>
      <c r="L570" s="55"/>
      <c r="M570" s="87"/>
      <c r="N570" s="58">
        <f>IF(M570="","",VLOOKUP(M570,コード!$A$2:$C$338,2,FALSE))</f>
      </c>
      <c r="O570" s="59">
        <f t="shared" si="43"/>
      </c>
      <c r="P570" s="59"/>
      <c r="Q570" s="34">
        <f t="shared" si="41"/>
      </c>
      <c r="R570" s="60">
        <f t="shared" si="42"/>
        <v>0</v>
      </c>
    </row>
    <row r="571" ht="19.5" customHeight="1" spans="1:18" x14ac:dyDescent="0.25">
      <c r="A571" s="51"/>
      <c r="B571" s="52"/>
      <c r="C571" s="53"/>
      <c r="D571" s="88">
        <f t="shared" si="40"/>
        <v>0</v>
      </c>
      <c r="E571" s="55"/>
      <c r="F571" s="55"/>
      <c r="G571" s="55"/>
      <c r="H571" s="55"/>
      <c r="I571" s="56"/>
      <c r="J571" s="86"/>
      <c r="K571" s="57"/>
      <c r="L571" s="55"/>
      <c r="M571" s="87"/>
      <c r="N571" s="58">
        <f>IF(M571="","",VLOOKUP(M571,コード!$A$2:$C$338,2,FALSE))</f>
      </c>
      <c r="O571" s="59">
        <f t="shared" si="43"/>
      </c>
      <c r="P571" s="59"/>
      <c r="Q571" s="34">
        <f t="shared" si="41"/>
      </c>
      <c r="R571" s="60">
        <f t="shared" si="42"/>
        <v>0</v>
      </c>
    </row>
    <row r="572" ht="19.5" customHeight="1" spans="1:18" x14ac:dyDescent="0.25">
      <c r="A572" s="51"/>
      <c r="B572" s="52"/>
      <c r="C572" s="53"/>
      <c r="D572" s="88">
        <f t="shared" si="40"/>
        <v>0</v>
      </c>
      <c r="E572" s="55"/>
      <c r="F572" s="55"/>
      <c r="G572" s="55"/>
      <c r="H572" s="55"/>
      <c r="I572" s="56"/>
      <c r="J572" s="86"/>
      <c r="K572" s="57"/>
      <c r="L572" s="55"/>
      <c r="M572" s="87"/>
      <c r="N572" s="58">
        <f>IF(M572="","",VLOOKUP(M572,コード!$A$2:$C$338,2,FALSE))</f>
      </c>
      <c r="O572" s="59">
        <f t="shared" si="43"/>
      </c>
      <c r="P572" s="59"/>
      <c r="Q572" s="34">
        <f t="shared" si="41"/>
      </c>
      <c r="R572" s="60">
        <f t="shared" si="42"/>
        <v>0</v>
      </c>
    </row>
    <row r="573" ht="19.5" customHeight="1" spans="1:18" x14ac:dyDescent="0.25">
      <c r="A573" s="51"/>
      <c r="B573" s="52"/>
      <c r="C573" s="53"/>
      <c r="D573" s="88">
        <f t="shared" si="40"/>
        <v>0</v>
      </c>
      <c r="E573" s="55"/>
      <c r="F573" s="55"/>
      <c r="G573" s="55"/>
      <c r="H573" s="55"/>
      <c r="I573" s="56"/>
      <c r="J573" s="86"/>
      <c r="K573" s="57"/>
      <c r="L573" s="55"/>
      <c r="M573" s="87"/>
      <c r="N573" s="58">
        <f>IF(M573="","",VLOOKUP(M573,コード!$A$2:$C$338,2,FALSE))</f>
      </c>
      <c r="O573" s="59">
        <f t="shared" si="43"/>
      </c>
      <c r="P573" s="59"/>
      <c r="Q573" s="34">
        <f t="shared" si="41"/>
      </c>
      <c r="R573" s="60">
        <f t="shared" si="42"/>
        <v>0</v>
      </c>
    </row>
    <row r="574" ht="19.5" customHeight="1" spans="1:18" x14ac:dyDescent="0.25">
      <c r="A574" s="51"/>
      <c r="B574" s="52"/>
      <c r="C574" s="53"/>
      <c r="D574" s="88">
        <f t="shared" si="40"/>
        <v>0</v>
      </c>
      <c r="E574" s="55"/>
      <c r="F574" s="55"/>
      <c r="G574" s="55"/>
      <c r="H574" s="55"/>
      <c r="I574" s="56"/>
      <c r="J574" s="86"/>
      <c r="K574" s="57"/>
      <c r="L574" s="55"/>
      <c r="M574" s="87"/>
      <c r="N574" s="58">
        <f>IF(M574="","",VLOOKUP(M574,コード!$A$2:$C$338,2,FALSE))</f>
      </c>
      <c r="O574" s="59">
        <f t="shared" si="43"/>
      </c>
      <c r="P574" s="59"/>
      <c r="Q574" s="34">
        <f t="shared" si="41"/>
      </c>
      <c r="R574" s="60">
        <f t="shared" si="42"/>
        <v>0</v>
      </c>
    </row>
    <row r="575" ht="19.5" customHeight="1" spans="1:18" x14ac:dyDescent="0.25">
      <c r="A575" s="51"/>
      <c r="B575" s="52"/>
      <c r="C575" s="53"/>
      <c r="D575" s="88">
        <f t="shared" si="40"/>
        <v>0</v>
      </c>
      <c r="E575" s="55"/>
      <c r="F575" s="55"/>
      <c r="G575" s="55"/>
      <c r="H575" s="55"/>
      <c r="I575" s="56"/>
      <c r="J575" s="86"/>
      <c r="K575" s="57"/>
      <c r="L575" s="55"/>
      <c r="M575" s="87"/>
      <c r="N575" s="58">
        <f>IF(M575="","",VLOOKUP(M575,コード!$A$2:$C$338,2,FALSE))</f>
      </c>
      <c r="O575" s="59">
        <f t="shared" si="43"/>
      </c>
      <c r="P575" s="59"/>
      <c r="Q575" s="34">
        <f t="shared" si="41"/>
      </c>
      <c r="R575" s="60">
        <f t="shared" si="42"/>
        <v>0</v>
      </c>
    </row>
    <row r="576" ht="19.5" customHeight="1" spans="1:18" x14ac:dyDescent="0.25">
      <c r="A576" s="51"/>
      <c r="B576" s="52"/>
      <c r="C576" s="53"/>
      <c r="D576" s="88">
        <f t="shared" si="40"/>
        <v>0</v>
      </c>
      <c r="E576" s="55"/>
      <c r="F576" s="55"/>
      <c r="G576" s="55"/>
      <c r="H576" s="55"/>
      <c r="I576" s="56"/>
      <c r="J576" s="86"/>
      <c r="K576" s="57"/>
      <c r="L576" s="55"/>
      <c r="M576" s="87"/>
      <c r="N576" s="58">
        <f>IF(M576="","",VLOOKUP(M576,コード!$A$2:$C$338,2,FALSE))</f>
      </c>
      <c r="O576" s="59">
        <f t="shared" si="43"/>
      </c>
      <c r="P576" s="59"/>
      <c r="Q576" s="34">
        <f t="shared" si="41"/>
      </c>
      <c r="R576" s="60">
        <f t="shared" si="42"/>
        <v>0</v>
      </c>
    </row>
    <row r="577" ht="19.5" customHeight="1" spans="1:18" x14ac:dyDescent="0.25">
      <c r="A577" s="51"/>
      <c r="B577" s="52"/>
      <c r="C577" s="53"/>
      <c r="D577" s="88">
        <f t="shared" si="40"/>
        <v>0</v>
      </c>
      <c r="E577" s="55"/>
      <c r="F577" s="55"/>
      <c r="G577" s="55"/>
      <c r="H577" s="55"/>
      <c r="I577" s="56"/>
      <c r="J577" s="86"/>
      <c r="K577" s="57"/>
      <c r="L577" s="55"/>
      <c r="M577" s="87"/>
      <c r="N577" s="58">
        <f>IF(M577="","",VLOOKUP(M577,コード!$A$2:$C$338,2,FALSE))</f>
      </c>
      <c r="O577" s="59">
        <f t="shared" si="43"/>
      </c>
      <c r="P577" s="59"/>
      <c r="Q577" s="34">
        <f t="shared" si="41"/>
      </c>
      <c r="R577" s="60">
        <f t="shared" si="42"/>
        <v>0</v>
      </c>
    </row>
    <row r="578" ht="19.5" customHeight="1" spans="1:18" x14ac:dyDescent="0.25">
      <c r="A578" s="51"/>
      <c r="B578" s="52"/>
      <c r="C578" s="53"/>
      <c r="D578" s="88">
        <f t="shared" si="40"/>
        <v>0</v>
      </c>
      <c r="E578" s="55"/>
      <c r="F578" s="55"/>
      <c r="G578" s="55"/>
      <c r="H578" s="55"/>
      <c r="I578" s="56"/>
      <c r="J578" s="86"/>
      <c r="K578" s="57"/>
      <c r="L578" s="55"/>
      <c r="M578" s="87"/>
      <c r="N578" s="58">
        <f>IF(M578="","",VLOOKUP(M578,コード!$A$2:$C$338,2,FALSE))</f>
      </c>
      <c r="O578" s="59">
        <f>IF(E578="","","【" &amp;E578 &amp;"】") &amp; K578 &amp; IF(G578="","","［" &amp; G578 &amp;"］") &amp; I578</f>
      </c>
      <c r="P578" s="59"/>
      <c r="Q578" s="34">
        <f>M578&amp;J578</f>
      </c>
      <c r="R578" s="60">
        <f t="shared" si="42"/>
        <v>0</v>
      </c>
    </row>
    <row r="579" ht="19.5" customHeight="1" spans="1:18" x14ac:dyDescent="0.25">
      <c r="A579" s="51"/>
      <c r="B579" s="52"/>
      <c r="C579" s="53"/>
      <c r="D579" s="88">
        <f t="shared" si="40"/>
        <v>0</v>
      </c>
      <c r="E579" s="55"/>
      <c r="F579" s="55"/>
      <c r="G579" s="55"/>
      <c r="H579" s="55"/>
      <c r="I579" s="56"/>
      <c r="J579" s="86"/>
      <c r="K579" s="57"/>
      <c r="L579" s="55"/>
      <c r="M579" s="87"/>
      <c r="N579" s="58">
        <f>IF(M579="","",VLOOKUP(M579,コード!$A$2:$C$338,2,FALSE))</f>
      </c>
      <c r="O579" s="59">
        <f t="shared" si="43"/>
      </c>
      <c r="P579" s="59"/>
      <c r="Q579" s="34">
        <f t="shared" si="41"/>
      </c>
      <c r="R579" s="60">
        <f t="shared" si="42"/>
        <v>0</v>
      </c>
    </row>
    <row r="580" ht="19.5" customHeight="1" spans="1:18" x14ac:dyDescent="0.25">
      <c r="A580" s="51"/>
      <c r="B580" s="52"/>
      <c r="C580" s="53"/>
      <c r="D580" s="88">
        <f t="shared" si="40"/>
        <v>0</v>
      </c>
      <c r="E580" s="55"/>
      <c r="F580" s="55"/>
      <c r="G580" s="55"/>
      <c r="H580" s="55"/>
      <c r="I580" s="56"/>
      <c r="J580" s="86"/>
      <c r="K580" s="57"/>
      <c r="L580" s="55"/>
      <c r="M580" s="87"/>
      <c r="N580" s="58">
        <f>IF(M580="","",VLOOKUP(M580,コード!$A$2:$C$338,2,FALSE))</f>
      </c>
      <c r="O580" s="59">
        <f>IF(E580="","","【" &amp;E580 &amp;"】") &amp; K580 &amp; IF(G580="","","［" &amp; G580 &amp;"］") &amp; I580</f>
      </c>
      <c r="P580" s="59"/>
      <c r="Q580" s="34">
        <f>M580&amp;J580</f>
      </c>
      <c r="R580" s="60">
        <f t="shared" si="42"/>
        <v>0</v>
      </c>
    </row>
    <row r="581" ht="19.5" customHeight="1" spans="1:18" x14ac:dyDescent="0.25">
      <c r="A581" s="51"/>
      <c r="B581" s="52"/>
      <c r="C581" s="53"/>
      <c r="D581" s="88">
        <f t="shared" si="40"/>
        <v>0</v>
      </c>
      <c r="E581" s="55"/>
      <c r="F581" s="55"/>
      <c r="G581" s="55"/>
      <c r="H581" s="55"/>
      <c r="I581" s="56"/>
      <c r="J581" s="86"/>
      <c r="K581" s="57"/>
      <c r="L581" s="55"/>
      <c r="M581" s="87"/>
      <c r="N581" s="58">
        <f>IF(M581="","",VLOOKUP(M581,コード!$A$2:$C$338,2,FALSE))</f>
      </c>
      <c r="O581" s="59">
        <f t="shared" si="43"/>
      </c>
      <c r="P581" s="59"/>
      <c r="Q581" s="34">
        <f t="shared" si="41"/>
      </c>
      <c r="R581" s="60">
        <f t="shared" si="42"/>
        <v>0</v>
      </c>
    </row>
    <row r="582" ht="19.5" customHeight="1" spans="1:18" x14ac:dyDescent="0.25">
      <c r="A582" s="51"/>
      <c r="B582" s="52"/>
      <c r="C582" s="53"/>
      <c r="D582" s="88">
        <f t="shared" si="40"/>
        <v>0</v>
      </c>
      <c r="E582" s="55"/>
      <c r="F582" s="55"/>
      <c r="G582" s="55"/>
      <c r="H582" s="55"/>
      <c r="I582" s="56"/>
      <c r="J582" s="86"/>
      <c r="K582" s="57"/>
      <c r="L582" s="55"/>
      <c r="M582" s="87"/>
      <c r="N582" s="58">
        <f>IF(M582="","",VLOOKUP(M582,コード!$A$2:$C$338,2,FALSE))</f>
      </c>
      <c r="O582" s="59">
        <f t="shared" si="43"/>
      </c>
      <c r="P582" s="59"/>
      <c r="Q582" s="34">
        <f t="shared" si="41"/>
      </c>
      <c r="R582" s="60">
        <f t="shared" si="42"/>
        <v>0</v>
      </c>
    </row>
    <row r="583" ht="19.5" customHeight="1" spans="1:18" x14ac:dyDescent="0.25">
      <c r="A583" s="51"/>
      <c r="B583" s="52"/>
      <c r="C583" s="53"/>
      <c r="D583" s="88">
        <f t="shared" si="40"/>
        <v>0</v>
      </c>
      <c r="E583" s="55"/>
      <c r="F583" s="55"/>
      <c r="G583" s="55"/>
      <c r="H583" s="55"/>
      <c r="I583" s="56"/>
      <c r="J583" s="86"/>
      <c r="K583" s="57"/>
      <c r="L583" s="55"/>
      <c r="M583" s="87"/>
      <c r="N583" s="58">
        <f>IF(M583="","",VLOOKUP(M583,コード!$A$2:$C$338,2,FALSE))</f>
      </c>
      <c r="O583" s="59">
        <f t="shared" si="43"/>
      </c>
      <c r="P583" s="59"/>
      <c r="Q583" s="34">
        <f t="shared" si="41"/>
      </c>
      <c r="R583" s="60">
        <f t="shared" si="42"/>
        <v>0</v>
      </c>
    </row>
    <row r="584" ht="19.5" customHeight="1" spans="1:18" x14ac:dyDescent="0.25">
      <c r="A584" s="51"/>
      <c r="B584" s="52"/>
      <c r="C584" s="53"/>
      <c r="D584" s="88">
        <f t="shared" si="40"/>
        <v>0</v>
      </c>
      <c r="E584" s="55"/>
      <c r="F584" s="55"/>
      <c r="G584" s="55"/>
      <c r="H584" s="55"/>
      <c r="I584" s="56"/>
      <c r="J584" s="86"/>
      <c r="K584" s="57"/>
      <c r="L584" s="55"/>
      <c r="M584" s="87"/>
      <c r="N584" s="58">
        <f>IF(M584="","",VLOOKUP(M584,コード!$A$2:$C$338,2,FALSE))</f>
      </c>
      <c r="O584" s="59">
        <f t="shared" si="43"/>
      </c>
      <c r="P584" s="59"/>
      <c r="Q584" s="34">
        <f t="shared" si="41"/>
      </c>
      <c r="R584" s="60">
        <f t="shared" si="42"/>
        <v>0</v>
      </c>
    </row>
    <row r="585" ht="19.5" customHeight="1" spans="1:18" x14ac:dyDescent="0.25">
      <c r="A585" s="51"/>
      <c r="B585" s="52"/>
      <c r="C585" s="53"/>
      <c r="D585" s="88">
        <f t="shared" si="40"/>
        <v>0</v>
      </c>
      <c r="E585" s="55"/>
      <c r="F585" s="55"/>
      <c r="G585" s="55"/>
      <c r="H585" s="55"/>
      <c r="I585" s="56"/>
      <c r="J585" s="86"/>
      <c r="K585" s="57"/>
      <c r="L585" s="55"/>
      <c r="M585" s="87"/>
      <c r="N585" s="58">
        <f>IF(M585="","",VLOOKUP(M585,コード!$A$2:$C$338,2,FALSE))</f>
      </c>
      <c r="O585" s="59">
        <f t="shared" si="43"/>
      </c>
      <c r="P585" s="59"/>
      <c r="Q585" s="34">
        <f t="shared" si="41"/>
      </c>
      <c r="R585" s="60">
        <f t="shared" si="42"/>
        <v>0</v>
      </c>
    </row>
    <row r="586" ht="19.5" customHeight="1" spans="1:18" x14ac:dyDescent="0.25">
      <c r="A586" s="51"/>
      <c r="B586" s="52"/>
      <c r="C586" s="53"/>
      <c r="D586" s="88">
        <f t="shared" si="40"/>
        <v>0</v>
      </c>
      <c r="E586" s="55"/>
      <c r="F586" s="55"/>
      <c r="G586" s="55"/>
      <c r="H586" s="55"/>
      <c r="I586" s="56"/>
      <c r="J586" s="86"/>
      <c r="K586" s="57"/>
      <c r="L586" s="55"/>
      <c r="M586" s="87"/>
      <c r="N586" s="58">
        <f>IF(M586="","",VLOOKUP(M586,コード!$A$2:$C$338,2,FALSE))</f>
      </c>
      <c r="O586" s="59">
        <f t="shared" si="43"/>
      </c>
      <c r="P586" s="59"/>
      <c r="Q586" s="34">
        <f t="shared" si="41"/>
      </c>
      <c r="R586" s="60">
        <f t="shared" si="42"/>
        <v>0</v>
      </c>
    </row>
    <row r="587" ht="19.5" customHeight="1" spans="1:18" x14ac:dyDescent="0.25">
      <c r="A587" s="51"/>
      <c r="B587" s="52"/>
      <c r="C587" s="53"/>
      <c r="D587" s="88">
        <f t="shared" si="40"/>
        <v>0</v>
      </c>
      <c r="E587" s="55"/>
      <c r="F587" s="55"/>
      <c r="G587" s="55"/>
      <c r="H587" s="55"/>
      <c r="I587" s="56"/>
      <c r="J587" s="86"/>
      <c r="K587" s="57"/>
      <c r="L587" s="55"/>
      <c r="M587" s="87"/>
      <c r="N587" s="58">
        <f>IF(M587="","",VLOOKUP(M587,コード!$A$2:$C$338,2,FALSE))</f>
      </c>
      <c r="O587" s="59">
        <f t="shared" si="43"/>
      </c>
      <c r="P587" s="59"/>
      <c r="Q587" s="34">
        <f t="shared" si="41"/>
      </c>
      <c r="R587" s="60">
        <f t="shared" si="42"/>
        <v>0</v>
      </c>
    </row>
    <row r="588" ht="19.5" customHeight="1" spans="1:18" x14ac:dyDescent="0.25">
      <c r="A588" s="51"/>
      <c r="B588" s="52"/>
      <c r="C588" s="53"/>
      <c r="D588" s="88">
        <f t="shared" si="40"/>
        <v>0</v>
      </c>
      <c r="E588" s="55"/>
      <c r="F588" s="55"/>
      <c r="G588" s="55"/>
      <c r="H588" s="55"/>
      <c r="I588" s="56"/>
      <c r="J588" s="86"/>
      <c r="K588" s="57"/>
      <c r="L588" s="55"/>
      <c r="M588" s="87"/>
      <c r="N588" s="58">
        <f>IF(M588="","",VLOOKUP(M588,コード!$A$2:$C$338,2,FALSE))</f>
      </c>
      <c r="O588" s="59">
        <f t="shared" si="43"/>
      </c>
      <c r="P588" s="59"/>
      <c r="Q588" s="34">
        <f t="shared" si="41"/>
      </c>
      <c r="R588" s="60">
        <f t="shared" si="42"/>
        <v>0</v>
      </c>
    </row>
    <row r="589" ht="19.5" customHeight="1" spans="1:18" x14ac:dyDescent="0.25">
      <c r="A589" s="51"/>
      <c r="B589" s="52"/>
      <c r="C589" s="53"/>
      <c r="D589" s="88">
        <f t="shared" si="40"/>
        <v>0</v>
      </c>
      <c r="E589" s="55"/>
      <c r="F589" s="55"/>
      <c r="G589" s="55"/>
      <c r="H589" s="55"/>
      <c r="I589" s="56"/>
      <c r="J589" s="86"/>
      <c r="K589" s="87"/>
      <c r="L589" s="55"/>
      <c r="M589" s="87"/>
      <c r="N589" s="58">
        <f>IF(M589="","",VLOOKUP(M589,コード!$A$2:$C$338,2,FALSE))</f>
      </c>
      <c r="O589" s="59">
        <f t="shared" si="43"/>
      </c>
      <c r="P589" s="59"/>
      <c r="Q589" s="34">
        <f t="shared" si="41"/>
      </c>
      <c r="R589" s="60">
        <f t="shared" si="42"/>
        <v>0</v>
      </c>
    </row>
    <row r="590" ht="19.5" customHeight="1" spans="1:18" x14ac:dyDescent="0.25">
      <c r="A590" s="51"/>
      <c r="B590" s="52"/>
      <c r="C590" s="53"/>
      <c r="D590" s="88">
        <f t="shared" si="40"/>
        <v>0</v>
      </c>
      <c r="E590" s="55"/>
      <c r="F590" s="55"/>
      <c r="G590" s="55"/>
      <c r="H590" s="55"/>
      <c r="I590" s="56"/>
      <c r="J590" s="86"/>
      <c r="K590" s="87"/>
      <c r="L590" s="55"/>
      <c r="M590" s="87"/>
      <c r="N590" s="58">
        <f>IF(M590="","",VLOOKUP(M590,コード!$A$2:$C$338,2,FALSE))</f>
      </c>
      <c r="O590" s="59">
        <f t="shared" si="43"/>
      </c>
      <c r="P590" s="59"/>
      <c r="Q590" s="34">
        <f t="shared" si="41"/>
      </c>
      <c r="R590" s="60">
        <f t="shared" si="42"/>
        <v>0</v>
      </c>
    </row>
    <row r="591" ht="19.5" customHeight="1" spans="1:18" x14ac:dyDescent="0.25">
      <c r="A591" s="51"/>
      <c r="B591" s="52"/>
      <c r="C591" s="53"/>
      <c r="D591" s="88">
        <f t="shared" si="40"/>
        <v>0</v>
      </c>
      <c r="E591" s="55"/>
      <c r="F591" s="55"/>
      <c r="G591" s="55"/>
      <c r="H591" s="55"/>
      <c r="I591" s="56"/>
      <c r="J591" s="86"/>
      <c r="K591" s="87"/>
      <c r="L591" s="55"/>
      <c r="M591" s="87"/>
      <c r="N591" s="58">
        <f>IF(M591="","",VLOOKUP(M591,コード!$A$2:$C$338,2,FALSE))</f>
      </c>
      <c r="O591" s="59">
        <f t="shared" si="43"/>
      </c>
      <c r="P591" s="59"/>
      <c r="Q591" s="34">
        <f t="shared" si="41"/>
      </c>
      <c r="R591" s="60">
        <f t="shared" si="42"/>
        <v>0</v>
      </c>
    </row>
    <row r="592" ht="19.5" customHeight="1" spans="1:18" x14ac:dyDescent="0.25">
      <c r="A592" s="51"/>
      <c r="B592" s="52"/>
      <c r="C592" s="53"/>
      <c r="D592" s="88">
        <f t="shared" si="40"/>
        <v>0</v>
      </c>
      <c r="E592" s="55"/>
      <c r="F592" s="55"/>
      <c r="G592" s="55"/>
      <c r="H592" s="55"/>
      <c r="I592" s="56"/>
      <c r="J592" s="86"/>
      <c r="K592" s="57"/>
      <c r="L592" s="55"/>
      <c r="M592" s="87"/>
      <c r="N592" s="58">
        <f>IF(M592="","",VLOOKUP(M592,コード!$A$2:$C$338,2,FALSE))</f>
      </c>
      <c r="O592" s="59">
        <f t="shared" si="43"/>
      </c>
      <c r="P592" s="59"/>
      <c r="Q592" s="34">
        <f t="shared" si="41"/>
      </c>
      <c r="R592" s="60">
        <f t="shared" si="42"/>
        <v>0</v>
      </c>
    </row>
    <row r="593" ht="19.5" customHeight="1" spans="1:18" x14ac:dyDescent="0.25">
      <c r="A593" s="51"/>
      <c r="B593" s="52"/>
      <c r="C593" s="53"/>
      <c r="D593" s="88">
        <f t="shared" si="40"/>
        <v>0</v>
      </c>
      <c r="E593" s="55"/>
      <c r="F593" s="55"/>
      <c r="G593" s="55"/>
      <c r="H593" s="55"/>
      <c r="I593" s="56"/>
      <c r="J593" s="86"/>
      <c r="K593" s="57"/>
      <c r="L593" s="55"/>
      <c r="M593" s="87"/>
      <c r="N593" s="58">
        <f>IF(M593="","",VLOOKUP(M593,コード!$A$2:$C$338,2,FALSE))</f>
      </c>
      <c r="O593" s="59">
        <f t="shared" si="43"/>
      </c>
      <c r="P593" s="59"/>
      <c r="Q593" s="34">
        <f t="shared" si="41"/>
      </c>
      <c r="R593" s="60">
        <f t="shared" si="42"/>
        <v>0</v>
      </c>
    </row>
    <row r="594" ht="19.5" customHeight="1" spans="1:18" x14ac:dyDescent="0.25">
      <c r="A594" s="51"/>
      <c r="B594" s="52"/>
      <c r="C594" s="53"/>
      <c r="D594" s="88">
        <f t="shared" si="40"/>
        <v>0</v>
      </c>
      <c r="E594" s="55"/>
      <c r="F594" s="55"/>
      <c r="G594" s="55"/>
      <c r="H594" s="55"/>
      <c r="I594" s="56"/>
      <c r="J594" s="86"/>
      <c r="K594" s="87"/>
      <c r="L594" s="55"/>
      <c r="M594" s="87"/>
      <c r="N594" s="58">
        <f>IF(M594="","",VLOOKUP(M594,コード!$A$2:$C$338,2,FALSE))</f>
      </c>
      <c r="O594" s="59">
        <f t="shared" si="43"/>
      </c>
      <c r="P594" s="59"/>
      <c r="Q594" s="34">
        <f t="shared" si="41"/>
      </c>
      <c r="R594" s="60">
        <f t="shared" si="42"/>
        <v>0</v>
      </c>
    </row>
    <row r="595" ht="19.5" customHeight="1" spans="1:18" x14ac:dyDescent="0.25">
      <c r="A595" s="51"/>
      <c r="B595" s="52"/>
      <c r="C595" s="53"/>
      <c r="D595" s="88">
        <f t="shared" si="40"/>
        <v>0</v>
      </c>
      <c r="E595" s="55"/>
      <c r="F595" s="55"/>
      <c r="G595" s="55"/>
      <c r="H595" s="55"/>
      <c r="I595" s="56"/>
      <c r="J595" s="86"/>
      <c r="K595" s="87"/>
      <c r="L595" s="55"/>
      <c r="M595" s="87"/>
      <c r="N595" s="58">
        <f>IF(M595="","",VLOOKUP(M595,コード!$A$2:$C$338,2,FALSE))</f>
      </c>
      <c r="O595" s="59">
        <f t="shared" si="43"/>
      </c>
      <c r="P595" s="59"/>
      <c r="Q595" s="34">
        <f t="shared" si="41"/>
      </c>
      <c r="R595" s="60">
        <f t="shared" si="42"/>
        <v>0</v>
      </c>
    </row>
    <row r="596" ht="19.5" customHeight="1" spans="1:18" x14ac:dyDescent="0.25">
      <c r="A596" s="51"/>
      <c r="B596" s="52"/>
      <c r="C596" s="53"/>
      <c r="D596" s="88">
        <f t="shared" si="40"/>
        <v>0</v>
      </c>
      <c r="E596" s="55"/>
      <c r="F596" s="55"/>
      <c r="G596" s="55"/>
      <c r="H596" s="55"/>
      <c r="I596" s="56"/>
      <c r="J596" s="86"/>
      <c r="K596" s="87"/>
      <c r="L596" s="55"/>
      <c r="M596" s="87"/>
      <c r="N596" s="58">
        <f>IF(M596="","",VLOOKUP(M596,コード!$A$2:$C$338,2,FALSE))</f>
      </c>
      <c r="O596" s="59">
        <f t="shared" si="43"/>
      </c>
      <c r="P596" s="59"/>
      <c r="Q596" s="34">
        <f t="shared" si="41"/>
      </c>
      <c r="R596" s="60">
        <f t="shared" si="42"/>
        <v>0</v>
      </c>
    </row>
    <row r="597" ht="19.5" customHeight="1" spans="1:18" x14ac:dyDescent="0.25">
      <c r="A597" s="51"/>
      <c r="B597" s="52"/>
      <c r="C597" s="53"/>
      <c r="D597" s="88">
        <f t="shared" si="40"/>
        <v>0</v>
      </c>
      <c r="E597" s="55"/>
      <c r="F597" s="55"/>
      <c r="G597" s="55"/>
      <c r="H597" s="55"/>
      <c r="I597" s="56"/>
      <c r="J597" s="86"/>
      <c r="K597" s="87"/>
      <c r="L597" s="55"/>
      <c r="M597" s="87"/>
      <c r="N597" s="58">
        <f>IF(M597="","",VLOOKUP(M597,コード!$A$2:$C$338,2,FALSE))</f>
      </c>
      <c r="O597" s="59">
        <f t="shared" si="43"/>
      </c>
      <c r="P597" s="59"/>
      <c r="Q597" s="34">
        <f t="shared" si="41"/>
      </c>
      <c r="R597" s="60">
        <f t="shared" si="42"/>
        <v>0</v>
      </c>
    </row>
    <row r="598" ht="19.5" customHeight="1" spans="1:18" x14ac:dyDescent="0.25">
      <c r="A598" s="51"/>
      <c r="B598" s="52"/>
      <c r="C598" s="53"/>
      <c r="D598" s="88">
        <f t="shared" si="40"/>
        <v>0</v>
      </c>
      <c r="E598" s="55"/>
      <c r="F598" s="55"/>
      <c r="G598" s="55"/>
      <c r="H598" s="55"/>
      <c r="I598" s="56"/>
      <c r="J598" s="86"/>
      <c r="K598" s="57"/>
      <c r="L598" s="55"/>
      <c r="M598" s="87"/>
      <c r="N598" s="58">
        <f>IF(M598="","",VLOOKUP(M598,コード!$A$2:$C$338,2,FALSE))</f>
      </c>
      <c r="O598" s="59">
        <f t="shared" si="43"/>
      </c>
      <c r="P598" s="59"/>
      <c r="Q598" s="34">
        <f t="shared" si="41"/>
      </c>
      <c r="R598" s="60">
        <f t="shared" si="42"/>
        <v>0</v>
      </c>
    </row>
    <row r="599" ht="19.5" customHeight="1" spans="1:18" x14ac:dyDescent="0.25">
      <c r="A599" s="51"/>
      <c r="B599" s="52"/>
      <c r="C599" s="53"/>
      <c r="D599" s="88">
        <f t="shared" si="40"/>
        <v>0</v>
      </c>
      <c r="E599" s="55"/>
      <c r="F599" s="55"/>
      <c r="G599" s="55"/>
      <c r="H599" s="55"/>
      <c r="I599" s="56"/>
      <c r="J599" s="86"/>
      <c r="K599" s="57"/>
      <c r="L599" s="55"/>
      <c r="M599" s="87"/>
      <c r="N599" s="58">
        <f>IF(M599="","",VLOOKUP(M599,コード!$A$2:$C$338,2,FALSE))</f>
      </c>
      <c r="O599" s="59">
        <f t="shared" si="43"/>
      </c>
      <c r="P599" s="59"/>
      <c r="Q599" s="34">
        <f t="shared" si="41"/>
      </c>
      <c r="R599" s="60">
        <f t="shared" si="42"/>
        <v>0</v>
      </c>
    </row>
    <row r="600" ht="19.5" customHeight="1" spans="1:18" x14ac:dyDescent="0.25">
      <c r="A600" s="51"/>
      <c r="B600" s="52"/>
      <c r="C600" s="53"/>
      <c r="D600" s="88">
        <f t="shared" si="40"/>
        <v>0</v>
      </c>
      <c r="E600" s="55"/>
      <c r="F600" s="55"/>
      <c r="G600" s="55"/>
      <c r="H600" s="55"/>
      <c r="I600" s="56"/>
      <c r="J600" s="86"/>
      <c r="K600" s="57"/>
      <c r="L600" s="55"/>
      <c r="M600" s="87"/>
      <c r="N600" s="58">
        <f>IF(M600="","",VLOOKUP(M600,コード!$A$2:$C$338,2,FALSE))</f>
      </c>
      <c r="O600" s="59">
        <f t="shared" si="43"/>
      </c>
      <c r="P600" s="59"/>
      <c r="Q600" s="34">
        <f t="shared" si="41"/>
      </c>
      <c r="R600" s="60">
        <f t="shared" si="42"/>
        <v>0</v>
      </c>
    </row>
    <row r="601" ht="19.5" customHeight="1" spans="1:18" x14ac:dyDescent="0.25">
      <c r="A601" s="51"/>
      <c r="B601" s="52"/>
      <c r="C601" s="53"/>
      <c r="D601" s="88">
        <f t="shared" si="40"/>
        <v>0</v>
      </c>
      <c r="E601" s="55"/>
      <c r="F601" s="55"/>
      <c r="G601" s="55"/>
      <c r="H601" s="55"/>
      <c r="I601" s="56"/>
      <c r="J601" s="86"/>
      <c r="K601" s="57"/>
      <c r="L601" s="55"/>
      <c r="M601" s="87"/>
      <c r="N601" s="58">
        <f>IF(M601="","",VLOOKUP(M601,コード!$A$2:$C$338,2,FALSE))</f>
      </c>
      <c r="O601" s="59">
        <f t="shared" si="43"/>
      </c>
      <c r="P601" s="59"/>
      <c r="Q601" s="34">
        <f t="shared" si="41"/>
      </c>
      <c r="R601" s="60">
        <f t="shared" si="42"/>
        <v>0</v>
      </c>
    </row>
    <row r="602" ht="19.5" customHeight="1" spans="1:18" x14ac:dyDescent="0.25">
      <c r="A602" s="51"/>
      <c r="B602" s="52"/>
      <c r="C602" s="53"/>
      <c r="D602" s="88">
        <f t="shared" si="40"/>
        <v>0</v>
      </c>
      <c r="E602" s="55"/>
      <c r="F602" s="55"/>
      <c r="G602" s="55"/>
      <c r="H602" s="55"/>
      <c r="I602" s="56"/>
      <c r="J602" s="86"/>
      <c r="K602" s="57"/>
      <c r="L602" s="55"/>
      <c r="M602" s="87"/>
      <c r="N602" s="58">
        <f>IF(M602="","",VLOOKUP(M602,コード!$A$2:$C$338,2,FALSE))</f>
      </c>
      <c r="O602" s="59">
        <f t="shared" si="43"/>
      </c>
      <c r="P602" s="59"/>
      <c r="Q602" s="34">
        <f t="shared" si="41"/>
      </c>
      <c r="R602" s="60">
        <f t="shared" si="42"/>
        <v>0</v>
      </c>
    </row>
    <row r="603" ht="19.5" customHeight="1" spans="1:18" x14ac:dyDescent="0.25">
      <c r="A603" s="51"/>
      <c r="B603" s="52"/>
      <c r="C603" s="53"/>
      <c r="D603" s="88">
        <f t="shared" si="40"/>
        <v>0</v>
      </c>
      <c r="E603" s="55"/>
      <c r="F603" s="55"/>
      <c r="G603" s="55"/>
      <c r="H603" s="55"/>
      <c r="I603" s="56"/>
      <c r="J603" s="86"/>
      <c r="K603" s="87"/>
      <c r="L603" s="55"/>
      <c r="M603" s="87"/>
      <c r="N603" s="58">
        <f>IF(M603="","",VLOOKUP(M603,コード!$A$2:$C$338,2,FALSE))</f>
      </c>
      <c r="O603" s="59">
        <f t="shared" si="43"/>
      </c>
      <c r="P603" s="59"/>
      <c r="Q603" s="34">
        <f t="shared" si="41"/>
      </c>
      <c r="R603" s="60">
        <f t="shared" si="42"/>
        <v>0</v>
      </c>
    </row>
    <row r="604" ht="19.5" customHeight="1" spans="1:18" x14ac:dyDescent="0.25">
      <c r="A604" s="51"/>
      <c r="B604" s="52"/>
      <c r="C604" s="53"/>
      <c r="D604" s="88">
        <f t="shared" si="40"/>
        <v>0</v>
      </c>
      <c r="E604" s="55"/>
      <c r="F604" s="55"/>
      <c r="G604" s="55"/>
      <c r="H604" s="55"/>
      <c r="I604" s="56"/>
      <c r="J604" s="86"/>
      <c r="K604" s="87"/>
      <c r="L604" s="55"/>
      <c r="M604" s="87"/>
      <c r="N604" s="58">
        <f>IF(M604="","",VLOOKUP(M604,コード!$A$2:$C$338,2,FALSE))</f>
      </c>
      <c r="O604" s="59">
        <f t="shared" si="43"/>
      </c>
      <c r="P604" s="59"/>
      <c r="Q604" s="34">
        <f t="shared" si="41"/>
      </c>
      <c r="R604" s="60">
        <f t="shared" si="42"/>
        <v>0</v>
      </c>
    </row>
    <row r="605" ht="19.5" customHeight="1" spans="1:18" x14ac:dyDescent="0.25">
      <c r="A605" s="51"/>
      <c r="B605" s="52"/>
      <c r="C605" s="53"/>
      <c r="D605" s="88">
        <f t="shared" si="40"/>
        <v>0</v>
      </c>
      <c r="E605" s="55"/>
      <c r="F605" s="55"/>
      <c r="G605" s="55"/>
      <c r="H605" s="55"/>
      <c r="I605" s="56"/>
      <c r="J605" s="86"/>
      <c r="K605" s="87"/>
      <c r="L605" s="55"/>
      <c r="M605" s="87"/>
      <c r="N605" s="58">
        <f>IF(M605="","",VLOOKUP(M605,コード!$A$2:$C$338,2,FALSE))</f>
      </c>
      <c r="O605" s="59">
        <f t="shared" si="43"/>
      </c>
      <c r="P605" s="59"/>
      <c r="Q605" s="34">
        <f t="shared" si="41"/>
      </c>
      <c r="R605" s="60">
        <f t="shared" si="42"/>
        <v>0</v>
      </c>
    </row>
    <row r="606" ht="19.5" customHeight="1" spans="1:18" x14ac:dyDescent="0.25">
      <c r="A606" s="51"/>
      <c r="B606" s="52"/>
      <c r="C606" s="53"/>
      <c r="D606" s="88">
        <f t="shared" si="40"/>
        <v>0</v>
      </c>
      <c r="E606" s="55"/>
      <c r="F606" s="55"/>
      <c r="G606" s="55"/>
      <c r="H606" s="55"/>
      <c r="I606" s="56"/>
      <c r="J606" s="86"/>
      <c r="K606" s="57"/>
      <c r="L606" s="55"/>
      <c r="M606" s="87"/>
      <c r="N606" s="58">
        <f>IF(M606="","",VLOOKUP(M606,コード!$A$2:$C$338,2,FALSE))</f>
      </c>
      <c r="O606" s="59">
        <f t="shared" si="43"/>
      </c>
      <c r="P606" s="59"/>
      <c r="Q606" s="34">
        <f t="shared" si="41"/>
      </c>
      <c r="R606" s="60">
        <f t="shared" si="42"/>
        <v>0</v>
      </c>
    </row>
    <row r="607" ht="19.5" customHeight="1" spans="1:18" x14ac:dyDescent="0.25">
      <c r="A607" s="51"/>
      <c r="B607" s="52"/>
      <c r="C607" s="53"/>
      <c r="D607" s="88">
        <f t="shared" si="40"/>
        <v>0</v>
      </c>
      <c r="E607" s="55"/>
      <c r="F607" s="55"/>
      <c r="G607" s="55"/>
      <c r="H607" s="55"/>
      <c r="I607" s="56"/>
      <c r="J607" s="86"/>
      <c r="K607" s="57"/>
      <c r="L607" s="55"/>
      <c r="M607" s="87"/>
      <c r="N607" s="58">
        <f>IF(M607="","",VLOOKUP(M607,コード!$A$2:$C$338,2,FALSE))</f>
      </c>
      <c r="O607" s="59">
        <f t="shared" si="43"/>
      </c>
      <c r="P607" s="59"/>
      <c r="Q607" s="34">
        <f t="shared" si="41"/>
      </c>
      <c r="R607" s="60">
        <f t="shared" si="42"/>
        <v>0</v>
      </c>
    </row>
    <row r="608" ht="19.5" customHeight="1" spans="1:18" x14ac:dyDescent="0.25">
      <c r="A608" s="51"/>
      <c r="B608" s="52"/>
      <c r="C608" s="53"/>
      <c r="D608" s="88">
        <f t="shared" si="40"/>
        <v>0</v>
      </c>
      <c r="E608" s="55"/>
      <c r="F608" s="55"/>
      <c r="G608" s="55"/>
      <c r="H608" s="55"/>
      <c r="J608" s="86"/>
      <c r="K608" s="57"/>
      <c r="L608" s="55"/>
      <c r="M608" s="87"/>
      <c r="N608" s="58">
        <f>IF(M608="","",VLOOKUP(M608,コード!$A$2:$C$338,2,FALSE))</f>
      </c>
      <c r="O608" s="59">
        <f>IF(E608="","","【" &amp;E608 &amp;"】") &amp; K608 &amp; IF(G608="","","［" &amp; G608 &amp;"］") &amp; I609</f>
      </c>
      <c r="P608" s="59"/>
      <c r="Q608" s="34">
        <f t="shared" si="41"/>
      </c>
      <c r="R608" s="60">
        <f t="shared" si="42"/>
        <v>0</v>
      </c>
    </row>
    <row r="609" ht="19.5" customHeight="1" spans="1:18" x14ac:dyDescent="0.25">
      <c r="A609" s="51"/>
      <c r="B609" s="52"/>
      <c r="C609" s="53"/>
      <c r="D609" s="88">
        <f t="shared" si="40"/>
        <v>0</v>
      </c>
      <c r="E609" s="55"/>
      <c r="F609" s="55"/>
      <c r="G609" s="55"/>
      <c r="H609" s="55"/>
      <c r="I609" s="56"/>
      <c r="J609" s="86"/>
      <c r="K609" s="57"/>
      <c r="L609" s="55"/>
      <c r="M609" s="87"/>
      <c r="N609" s="58">
        <f>IF(M609="","",VLOOKUP(M609,コード!$A$2:$C$338,2,FALSE))</f>
      </c>
      <c r="O609" s="59">
        <f t="shared" ref="O609:O625" si="65">IF(E609="","","【" &amp;E609 &amp;"】") &amp; K609 &amp; IF(G609="","","［" &amp; G609 &amp;"］") &amp; I609</f>
      </c>
      <c r="P609" s="59"/>
      <c r="Q609" s="34">
        <f t="shared" si="41"/>
      </c>
      <c r="R609" s="60">
        <f t="shared" si="42"/>
        <v>0</v>
      </c>
    </row>
    <row r="610" ht="19.5" customHeight="1" spans="1:18" x14ac:dyDescent="0.25">
      <c r="A610" s="51"/>
      <c r="B610" s="52"/>
      <c r="C610" s="53"/>
      <c r="D610" s="88">
        <f t="shared" si="40"/>
        <v>0</v>
      </c>
      <c r="E610" s="55"/>
      <c r="F610" s="55"/>
      <c r="G610" s="55"/>
      <c r="H610" s="55"/>
      <c r="I610" s="56"/>
      <c r="J610" s="86"/>
      <c r="K610" s="57"/>
      <c r="L610" s="55"/>
      <c r="M610" s="87"/>
      <c r="N610" s="58">
        <f>IF(M610="","",VLOOKUP(M610,コード!$A$2:$C$338,2,FALSE))</f>
      </c>
      <c r="O610" s="59">
        <f t="shared" si="65"/>
      </c>
      <c r="P610" s="59"/>
      <c r="Q610" s="34">
        <f t="shared" si="41"/>
      </c>
      <c r="R610" s="60">
        <f t="shared" si="42"/>
        <v>0</v>
      </c>
    </row>
    <row r="611" ht="19.5" customHeight="1" spans="1:18" x14ac:dyDescent="0.25">
      <c r="A611" s="51"/>
      <c r="B611" s="52"/>
      <c r="C611" s="53"/>
      <c r="D611" s="88">
        <f t="shared" si="40"/>
        <v>0</v>
      </c>
      <c r="E611" s="55"/>
      <c r="F611" s="55"/>
      <c r="G611" s="55"/>
      <c r="H611" s="55"/>
      <c r="I611" s="56"/>
      <c r="J611" s="86"/>
      <c r="K611" s="57"/>
      <c r="L611" s="55"/>
      <c r="M611" s="87"/>
      <c r="N611" s="58">
        <f>IF(M611="","",VLOOKUP(M611,コード!$A$2:$C$338,2,FALSE))</f>
      </c>
      <c r="O611" s="59">
        <f t="shared" si="65"/>
      </c>
      <c r="P611" s="59"/>
      <c r="Q611" s="34">
        <f t="shared" si="41"/>
      </c>
      <c r="R611" s="60">
        <f t="shared" si="42"/>
        <v>0</v>
      </c>
    </row>
    <row r="612" ht="19.5" customHeight="1" spans="1:18" x14ac:dyDescent="0.25">
      <c r="A612" s="51"/>
      <c r="B612" s="52"/>
      <c r="C612" s="53"/>
      <c r="D612" s="88">
        <f t="shared" si="40"/>
        <v>0</v>
      </c>
      <c r="E612" s="55"/>
      <c r="F612" s="55"/>
      <c r="G612" s="55"/>
      <c r="H612" s="55"/>
      <c r="I612" s="56"/>
      <c r="J612" s="86"/>
      <c r="K612" s="57"/>
      <c r="L612" s="55"/>
      <c r="M612" s="87"/>
      <c r="N612" s="58">
        <f>IF(M612="","",VLOOKUP(M612,コード!$A$2:$C$338,2,FALSE))</f>
      </c>
      <c r="O612" s="59">
        <f t="shared" si="65"/>
      </c>
      <c r="P612" s="59"/>
      <c r="Q612" s="34">
        <f t="shared" si="41"/>
      </c>
      <c r="R612" s="60">
        <f t="shared" si="42"/>
        <v>0</v>
      </c>
    </row>
    <row r="613" ht="19.5" customHeight="1" spans="1:18" x14ac:dyDescent="0.25">
      <c r="A613" s="51"/>
      <c r="B613" s="52"/>
      <c r="C613" s="53"/>
      <c r="D613" s="88">
        <f t="shared" si="40"/>
        <v>0</v>
      </c>
      <c r="E613" s="55"/>
      <c r="F613" s="55"/>
      <c r="G613" s="55"/>
      <c r="H613" s="55"/>
      <c r="I613" s="56"/>
      <c r="J613" s="86"/>
      <c r="K613" s="57"/>
      <c r="L613" s="55"/>
      <c r="M613" s="87"/>
      <c r="N613" s="58">
        <f>IF(M613="","",VLOOKUP(M613,コード!$A$2:$C$338,2,FALSE))</f>
      </c>
      <c r="O613" s="59">
        <f t="shared" si="65"/>
      </c>
      <c r="P613" s="59"/>
      <c r="Q613" s="34">
        <f t="shared" si="41"/>
      </c>
      <c r="R613" s="60">
        <f t="shared" si="42"/>
        <v>0</v>
      </c>
    </row>
    <row r="614" ht="19.5" customHeight="1" spans="1:18" x14ac:dyDescent="0.25">
      <c r="A614" s="51"/>
      <c r="B614" s="52"/>
      <c r="C614" s="53"/>
      <c r="D614" s="88">
        <f t="shared" si="40"/>
        <v>0</v>
      </c>
      <c r="E614" s="55"/>
      <c r="F614" s="55"/>
      <c r="G614" s="55"/>
      <c r="H614" s="55"/>
      <c r="I614" s="56"/>
      <c r="J614" s="86"/>
      <c r="K614" s="57"/>
      <c r="L614" s="55"/>
      <c r="M614" s="87"/>
      <c r="N614" s="58">
        <f>IF(M614="","",VLOOKUP(M614,コード!$A$2:$C$338,2,FALSE))</f>
      </c>
      <c r="O614" s="59">
        <f t="shared" si="65"/>
      </c>
      <c r="P614" s="59"/>
      <c r="Q614" s="34">
        <f t="shared" si="41"/>
      </c>
      <c r="R614" s="60">
        <f t="shared" si="42"/>
        <v>0</v>
      </c>
    </row>
    <row r="615" ht="19.5" customHeight="1" spans="1:18" x14ac:dyDescent="0.25">
      <c r="A615" s="51"/>
      <c r="B615" s="52"/>
      <c r="C615" s="53"/>
      <c r="D615" s="88">
        <f t="shared" si="40"/>
        <v>0</v>
      </c>
      <c r="E615" s="55"/>
      <c r="F615" s="55"/>
      <c r="G615" s="55"/>
      <c r="H615" s="55"/>
      <c r="I615" s="56"/>
      <c r="J615" s="86"/>
      <c r="K615" s="57"/>
      <c r="L615" s="55"/>
      <c r="M615" s="87"/>
      <c r="N615" s="58">
        <f>IF(M615="","",VLOOKUP(M615,コード!$A$2:$C$338,2,FALSE))</f>
      </c>
      <c r="O615" s="59">
        <f t="shared" si="65"/>
      </c>
      <c r="P615" s="59"/>
      <c r="Q615" s="34">
        <f t="shared" si="41"/>
      </c>
      <c r="R615" s="60">
        <f t="shared" si="42"/>
        <v>0</v>
      </c>
    </row>
    <row r="616" ht="19.5" customHeight="1" spans="1:18" x14ac:dyDescent="0.25">
      <c r="A616" s="51"/>
      <c r="B616" s="52"/>
      <c r="C616" s="53"/>
      <c r="D616" s="88">
        <f t="shared" si="40"/>
        <v>0</v>
      </c>
      <c r="E616" s="55"/>
      <c r="F616" s="55"/>
      <c r="G616" s="55"/>
      <c r="H616" s="55"/>
      <c r="I616" s="56"/>
      <c r="J616" s="86"/>
      <c r="K616" s="57"/>
      <c r="L616" s="55"/>
      <c r="M616" s="87"/>
      <c r="N616" s="58">
        <f>IF(M616="","",VLOOKUP(M616,コード!$A$2:$C$338,2,FALSE))</f>
      </c>
      <c r="O616" s="59">
        <f t="shared" si="65"/>
      </c>
      <c r="P616" s="59"/>
      <c r="Q616" s="34">
        <f t="shared" si="41"/>
      </c>
      <c r="R616" s="60">
        <f t="shared" si="42"/>
        <v>0</v>
      </c>
    </row>
    <row r="617" ht="19.5" customHeight="1" spans="1:18" x14ac:dyDescent="0.25">
      <c r="A617" s="51"/>
      <c r="B617" s="52"/>
      <c r="C617" s="53"/>
      <c r="D617" s="88">
        <f t="shared" si="40"/>
        <v>0</v>
      </c>
      <c r="E617" s="55"/>
      <c r="F617" s="55"/>
      <c r="G617" s="55"/>
      <c r="H617" s="55"/>
      <c r="I617" s="56"/>
      <c r="J617" s="86"/>
      <c r="K617" s="57"/>
      <c r="L617" s="55"/>
      <c r="M617" s="87"/>
      <c r="N617" s="58">
        <f>IF(M617="","",VLOOKUP(M617,コード!$A$2:$C$338,2,FALSE))</f>
      </c>
      <c r="O617" s="59">
        <f t="shared" si="65"/>
      </c>
      <c r="P617" s="59"/>
      <c r="Q617" s="34">
        <f t="shared" si="41"/>
      </c>
      <c r="R617" s="60">
        <f t="shared" si="42"/>
        <v>0</v>
      </c>
    </row>
    <row r="618" ht="19.5" customHeight="1" spans="1:18" x14ac:dyDescent="0.25">
      <c r="A618" s="51"/>
      <c r="B618" s="52"/>
      <c r="C618" s="53"/>
      <c r="D618" s="88">
        <f t="shared" si="40"/>
        <v>0</v>
      </c>
      <c r="E618" s="55"/>
      <c r="F618" s="55"/>
      <c r="G618" s="55"/>
      <c r="H618" s="55"/>
      <c r="I618" s="56"/>
      <c r="J618" s="86"/>
      <c r="K618" s="57"/>
      <c r="L618" s="55"/>
      <c r="M618" s="87"/>
      <c r="N618" s="58">
        <f>IF(M618="","",VLOOKUP(M618,コード!$A$2:$C$338,2,FALSE))</f>
      </c>
      <c r="O618" s="59">
        <f t="shared" si="65"/>
      </c>
      <c r="P618" s="59"/>
      <c r="Q618" s="34">
        <f t="shared" si="41"/>
      </c>
      <c r="R618" s="60">
        <f t="shared" si="42"/>
        <v>0</v>
      </c>
    </row>
    <row r="619" ht="19.5" customHeight="1" spans="1:18" x14ac:dyDescent="0.25">
      <c r="A619" s="51"/>
      <c r="B619" s="52"/>
      <c r="C619" s="53"/>
      <c r="D619" s="88">
        <f t="shared" si="40"/>
        <v>0</v>
      </c>
      <c r="E619" s="55"/>
      <c r="F619" s="55"/>
      <c r="G619" s="55"/>
      <c r="H619" s="55"/>
      <c r="I619" s="56"/>
      <c r="J619" s="86"/>
      <c r="K619" s="57"/>
      <c r="L619" s="55"/>
      <c r="M619" s="87"/>
      <c r="N619" s="58">
        <f>IF(M619="","",VLOOKUP(M619,コード!$A$2:$C$338,2,FALSE))</f>
      </c>
      <c r="O619" s="59">
        <f t="shared" si="65"/>
      </c>
      <c r="P619" s="59"/>
      <c r="Q619" s="34">
        <f t="shared" si="41"/>
      </c>
      <c r="R619" s="60">
        <f t="shared" si="42"/>
        <v>0</v>
      </c>
    </row>
    <row r="620" ht="19.5" customHeight="1" spans="1:18" x14ac:dyDescent="0.25">
      <c r="A620" s="51"/>
      <c r="B620" s="52"/>
      <c r="C620" s="53"/>
      <c r="D620" s="88">
        <f t="shared" si="40"/>
        <v>0</v>
      </c>
      <c r="E620" s="55"/>
      <c r="F620" s="55"/>
      <c r="G620" s="55"/>
      <c r="H620" s="55"/>
      <c r="I620" s="56"/>
      <c r="J620" s="86"/>
      <c r="K620" s="57"/>
      <c r="L620" s="55"/>
      <c r="M620" s="87"/>
      <c r="N620" s="58">
        <f>IF(M620="","",VLOOKUP(M620,コード!$A$2:$C$338,2,FALSE))</f>
      </c>
      <c r="O620" s="59">
        <f t="shared" si="65"/>
      </c>
      <c r="P620" s="59"/>
      <c r="Q620" s="34">
        <f t="shared" si="41"/>
      </c>
      <c r="R620" s="60">
        <f t="shared" si="42"/>
        <v>0</v>
      </c>
    </row>
    <row r="621" ht="19.5" customHeight="1" spans="1:18" x14ac:dyDescent="0.25">
      <c r="A621" s="51"/>
      <c r="B621" s="52"/>
      <c r="C621" s="53"/>
      <c r="D621" s="88">
        <f t="shared" ref="D621:D622" si="66">ROUNDUP((B621+C621)/8,3)</f>
        <v>0</v>
      </c>
      <c r="E621" s="55"/>
      <c r="F621" s="55"/>
      <c r="G621" s="55"/>
      <c r="H621" s="55"/>
      <c r="I621" s="56"/>
      <c r="J621" s="86"/>
      <c r="K621" s="57"/>
      <c r="L621" s="55"/>
      <c r="M621" s="87"/>
      <c r="N621" s="58">
        <f>IF(M621="","",VLOOKUP(M621,コード!$A$2:$C$338,2,FALSE))</f>
      </c>
      <c r="O621" s="59">
        <f t="shared" si="65"/>
      </c>
      <c r="P621" s="59"/>
      <c r="Q621" s="34">
        <f t="shared" si="41"/>
      </c>
      <c r="R621" s="60">
        <f t="shared" si="42"/>
        <v>0</v>
      </c>
    </row>
    <row r="622" ht="19.5" customHeight="1" spans="1:18" x14ac:dyDescent="0.25">
      <c r="A622" s="51"/>
      <c r="B622" s="52"/>
      <c r="C622" s="53"/>
      <c r="D622" s="88">
        <f t="shared" si="66"/>
        <v>0</v>
      </c>
      <c r="E622" s="55"/>
      <c r="F622" s="55"/>
      <c r="G622" s="55"/>
      <c r="H622" s="55"/>
      <c r="I622" s="56"/>
      <c r="J622" s="86"/>
      <c r="K622" s="57"/>
      <c r="L622" s="55"/>
      <c r="M622" s="87"/>
      <c r="N622" s="58">
        <f>IF(M622="","",VLOOKUP(M622,コード!$A$2:$C$338,2,FALSE))</f>
      </c>
      <c r="O622" s="59">
        <f t="shared" si="65"/>
      </c>
      <c r="P622" s="59"/>
      <c r="Q622" s="34">
        <f t="shared" si="41"/>
      </c>
      <c r="R622" s="60">
        <f t="shared" si="42"/>
        <v>0</v>
      </c>
    </row>
    <row r="623" ht="19.5" customHeight="1" spans="1:18" x14ac:dyDescent="0.25">
      <c r="A623" s="51"/>
      <c r="B623" s="52"/>
      <c r="C623" s="53"/>
      <c r="D623" s="88">
        <f t="shared" si="40"/>
        <v>0</v>
      </c>
      <c r="E623" s="55"/>
      <c r="F623" s="55"/>
      <c r="G623" s="55"/>
      <c r="H623" s="55"/>
      <c r="I623" s="56"/>
      <c r="J623" s="86"/>
      <c r="K623" s="57"/>
      <c r="L623" s="55"/>
      <c r="M623" s="87"/>
      <c r="N623" s="58">
        <f>IF(M623="","",VLOOKUP(M623,コード!$A$2:$C$338,2,FALSE))</f>
      </c>
      <c r="O623" s="59">
        <f t="shared" si="65"/>
      </c>
      <c r="P623" s="59"/>
      <c r="Q623" s="34">
        <f t="shared" si="41"/>
      </c>
      <c r="R623" s="60">
        <f t="shared" si="42"/>
        <v>0</v>
      </c>
    </row>
    <row r="624" ht="19.5" customHeight="1" spans="1:18" x14ac:dyDescent="0.25">
      <c r="A624" s="51"/>
      <c r="B624" s="52"/>
      <c r="C624" s="53"/>
      <c r="D624" s="88">
        <f t="shared" si="40"/>
        <v>0</v>
      </c>
      <c r="E624" s="55"/>
      <c r="F624" s="55"/>
      <c r="G624" s="55"/>
      <c r="H624" s="55"/>
      <c r="I624" s="56"/>
      <c r="J624" s="86"/>
      <c r="K624" s="57"/>
      <c r="L624" s="55"/>
      <c r="M624" s="87"/>
      <c r="N624" s="58">
        <f>IF(M624="","",VLOOKUP(M624,コード!$A$2:$C$338,2,FALSE))</f>
      </c>
      <c r="O624" s="59">
        <f t="shared" si="65"/>
      </c>
      <c r="P624" s="59"/>
      <c r="Q624" s="34">
        <f t="shared" si="41"/>
      </c>
      <c r="R624" s="60">
        <f t="shared" si="42"/>
        <v>0</v>
      </c>
    </row>
    <row r="625" ht="19.5" customHeight="1" spans="1:18" x14ac:dyDescent="0.25">
      <c r="A625" s="51"/>
      <c r="B625" s="52"/>
      <c r="C625" s="53"/>
      <c r="D625" s="88">
        <f t="shared" si="40"/>
        <v>0</v>
      </c>
      <c r="E625" s="55"/>
      <c r="F625" s="55"/>
      <c r="G625" s="55"/>
      <c r="H625" s="55"/>
      <c r="I625" s="56"/>
      <c r="J625" s="86"/>
      <c r="K625" s="57"/>
      <c r="L625" s="55"/>
      <c r="M625" s="87"/>
      <c r="N625" s="58">
        <f>IF(M625="","",VLOOKUP(M625,コード!$A$2:$C$338,2,FALSE))</f>
      </c>
      <c r="O625" s="59">
        <f t="shared" si="65"/>
      </c>
      <c r="P625" s="59"/>
      <c r="Q625" s="34">
        <f t="shared" si="41"/>
      </c>
      <c r="R625" s="60">
        <f t="shared" si="42"/>
        <v>0</v>
      </c>
    </row>
    <row r="626" ht="19.5" customHeight="1" spans="1:18" x14ac:dyDescent="0.25">
      <c r="A626" s="51"/>
      <c r="B626" s="52"/>
      <c r="C626" s="53"/>
      <c r="D626" s="88">
        <f t="shared" ref="D626:D792" si="67">ROUNDUP((B626+C626)/8,3)</f>
        <v>0</v>
      </c>
      <c r="E626" s="55"/>
      <c r="F626" s="55"/>
      <c r="G626" s="55"/>
      <c r="H626" s="55"/>
      <c r="I626" s="56"/>
      <c r="J626" s="86"/>
      <c r="K626" s="57"/>
      <c r="L626" s="55"/>
      <c r="M626" s="87"/>
      <c r="N626" s="58">
        <f>IF(M626="","",VLOOKUP(M626,コード!$A$2:$C$338,2,FALSE))</f>
      </c>
      <c r="O626" s="59">
        <f t="shared" ref="O626:O774" si="68">IF(E626="","","【" &amp;E626 &amp;"】") &amp; K626 &amp; IF(G626="","","［" &amp; G626 &amp;"］") &amp; I626</f>
      </c>
      <c r="P626" s="59"/>
      <c r="Q626" s="34">
        <f t="shared" ref="Q626:Q792" si="69">M626&amp;J626</f>
      </c>
      <c r="R626" s="60">
        <f t="shared" ref="R626:R792" si="70">B626+C626</f>
        <v>0</v>
      </c>
    </row>
    <row r="627" ht="19.5" customHeight="1" spans="1:18" x14ac:dyDescent="0.25">
      <c r="A627" s="51"/>
      <c r="B627" s="52"/>
      <c r="C627" s="53"/>
      <c r="D627" s="88">
        <f t="shared" si="67"/>
        <v>0</v>
      </c>
      <c r="E627" s="55"/>
      <c r="F627" s="55"/>
      <c r="G627" s="55"/>
      <c r="H627" s="55"/>
      <c r="I627" s="56"/>
      <c r="J627" s="86"/>
      <c r="K627" s="57"/>
      <c r="L627" s="55"/>
      <c r="M627" s="87"/>
      <c r="N627" s="58">
        <f>IF(M627="","",VLOOKUP(M627,コード!$A$2:$C$338,2,FALSE))</f>
      </c>
      <c r="O627" s="59">
        <f t="shared" si="68"/>
      </c>
      <c r="P627" s="59"/>
      <c r="Q627" s="34">
        <f t="shared" si="69"/>
      </c>
      <c r="R627" s="60">
        <f t="shared" si="70"/>
        <v>0</v>
      </c>
    </row>
    <row r="628" ht="19.5" customHeight="1" spans="1:18" x14ac:dyDescent="0.25">
      <c r="A628" s="51"/>
      <c r="B628" s="52"/>
      <c r="C628" s="53"/>
      <c r="D628" s="88">
        <f t="shared" si="67"/>
        <v>0</v>
      </c>
      <c r="E628" s="55"/>
      <c r="F628" s="55"/>
      <c r="G628" s="55"/>
      <c r="H628" s="55"/>
      <c r="I628" s="56"/>
      <c r="J628" s="86"/>
      <c r="K628" s="57"/>
      <c r="L628" s="55"/>
      <c r="M628" s="87"/>
      <c r="N628" s="58">
        <f>IF(M628="","",VLOOKUP(M628,コード!$A$2:$C$338,2,FALSE))</f>
      </c>
      <c r="O628" s="59">
        <f t="shared" si="68"/>
      </c>
      <c r="P628" s="59"/>
      <c r="Q628" s="34">
        <f t="shared" si="69"/>
      </c>
      <c r="R628" s="60">
        <f t="shared" si="70"/>
        <v>0</v>
      </c>
    </row>
    <row r="629" ht="19.5" customHeight="1" spans="1:18" x14ac:dyDescent="0.25">
      <c r="A629" s="51"/>
      <c r="B629" s="52"/>
      <c r="C629" s="53"/>
      <c r="D629" s="88">
        <f t="shared" si="67"/>
        <v>0</v>
      </c>
      <c r="E629" s="55"/>
      <c r="F629" s="55"/>
      <c r="G629" s="55"/>
      <c r="H629" s="55"/>
      <c r="I629" s="56"/>
      <c r="J629" s="86"/>
      <c r="K629" s="57"/>
      <c r="L629" s="55"/>
      <c r="M629" s="87"/>
      <c r="N629" s="58">
        <f>IF(M629="","",VLOOKUP(M629,コード!$A$2:$C$338,2,FALSE))</f>
      </c>
      <c r="O629" s="59">
        <f t="shared" si="68"/>
      </c>
      <c r="P629" s="59"/>
      <c r="Q629" s="34">
        <f t="shared" si="69"/>
      </c>
      <c r="R629" s="60">
        <f t="shared" si="70"/>
        <v>0</v>
      </c>
    </row>
    <row r="630" ht="19.5" customHeight="1" spans="1:18" x14ac:dyDescent="0.25">
      <c r="A630" s="51"/>
      <c r="B630" s="52"/>
      <c r="C630" s="53"/>
      <c r="D630" s="88">
        <f t="shared" si="67"/>
        <v>0</v>
      </c>
      <c r="E630" s="55"/>
      <c r="F630" s="55"/>
      <c r="G630" s="55"/>
      <c r="H630" s="55"/>
      <c r="I630" s="56"/>
      <c r="J630" s="86"/>
      <c r="K630" s="57"/>
      <c r="L630" s="55"/>
      <c r="M630" s="87"/>
      <c r="N630" s="58">
        <f>IF(M630="","",VLOOKUP(M630,コード!$A$2:$C$338,2,FALSE))</f>
      </c>
      <c r="O630" s="59">
        <f t="shared" si="68"/>
      </c>
      <c r="P630" s="59"/>
      <c r="Q630" s="34">
        <f t="shared" si="69"/>
      </c>
      <c r="R630" s="60">
        <f t="shared" si="70"/>
        <v>0</v>
      </c>
    </row>
    <row r="631" ht="19.5" customHeight="1" spans="1:18" x14ac:dyDescent="0.25">
      <c r="A631" s="51"/>
      <c r="B631" s="52"/>
      <c r="C631" s="53"/>
      <c r="D631" s="88">
        <f t="shared" si="67"/>
        <v>0</v>
      </c>
      <c r="E631" s="55"/>
      <c r="F631" s="55"/>
      <c r="G631" s="55"/>
      <c r="H631" s="55"/>
      <c r="I631" s="56"/>
      <c r="J631" s="86"/>
      <c r="K631" s="57"/>
      <c r="L631" s="55"/>
      <c r="M631" s="87"/>
      <c r="N631" s="58">
        <f>IF(M631="","",VLOOKUP(M631,コード!$A$2:$C$338,2,FALSE))</f>
      </c>
      <c r="O631" s="59">
        <f t="shared" si="68"/>
      </c>
      <c r="P631" s="59"/>
      <c r="Q631" s="34">
        <f t="shared" si="69"/>
      </c>
      <c r="R631" s="60">
        <f t="shared" si="70"/>
        <v>0</v>
      </c>
    </row>
    <row r="632" ht="19.5" customHeight="1" spans="1:18" x14ac:dyDescent="0.25">
      <c r="A632" s="51"/>
      <c r="B632" s="52"/>
      <c r="C632" s="53"/>
      <c r="D632" s="88">
        <f t="shared" si="67"/>
        <v>0</v>
      </c>
      <c r="E632" s="55"/>
      <c r="F632" s="55"/>
      <c r="G632" s="55"/>
      <c r="H632" s="55"/>
      <c r="I632" s="56"/>
      <c r="J632" s="86"/>
      <c r="K632" s="57"/>
      <c r="L632" s="55"/>
      <c r="M632" s="87"/>
      <c r="N632" s="58">
        <f>IF(M632="","",VLOOKUP(M632,コード!$A$2:$C$338,2,FALSE))</f>
      </c>
      <c r="O632" s="59">
        <f t="shared" si="68"/>
      </c>
      <c r="P632" s="59"/>
      <c r="Q632" s="34">
        <f t="shared" si="69"/>
      </c>
      <c r="R632" s="60">
        <f t="shared" si="70"/>
        <v>0</v>
      </c>
    </row>
    <row r="633" ht="19.5" customHeight="1" spans="1:18" x14ac:dyDescent="0.25">
      <c r="A633" s="51"/>
      <c r="B633" s="52"/>
      <c r="C633" s="53"/>
      <c r="D633" s="88">
        <f t="shared" si="67"/>
        <v>0</v>
      </c>
      <c r="E633" s="55"/>
      <c r="F633" s="55"/>
      <c r="G633" s="55"/>
      <c r="H633" s="55"/>
      <c r="I633" s="56"/>
      <c r="J633" s="86"/>
      <c r="K633" s="57"/>
      <c r="L633" s="55"/>
      <c r="M633" s="87"/>
      <c r="N633" s="58">
        <f>IF(M633="","",VLOOKUP(M633,コード!$A$2:$C$338,2,FALSE))</f>
      </c>
      <c r="O633" s="59">
        <f t="shared" si="68"/>
      </c>
      <c r="P633" s="59"/>
      <c r="Q633" s="34">
        <f t="shared" si="69"/>
      </c>
      <c r="R633" s="60">
        <f t="shared" si="70"/>
        <v>0</v>
      </c>
    </row>
    <row r="634" ht="19.5" customHeight="1" spans="1:18" x14ac:dyDescent="0.25">
      <c r="A634" s="51"/>
      <c r="B634" s="52"/>
      <c r="C634" s="53"/>
      <c r="D634" s="88">
        <f t="shared" si="67"/>
        <v>0</v>
      </c>
      <c r="E634" s="55"/>
      <c r="F634" s="55"/>
      <c r="G634" s="55"/>
      <c r="H634" s="55"/>
      <c r="I634" s="56"/>
      <c r="J634" s="86"/>
      <c r="K634" s="57"/>
      <c r="L634" s="55"/>
      <c r="M634" s="87"/>
      <c r="N634" s="58">
        <f>IF(M634="","",VLOOKUP(M634,コード!$A$2:$C$338,2,FALSE))</f>
      </c>
      <c r="O634" s="59">
        <f t="shared" si="68"/>
      </c>
      <c r="P634" s="59"/>
      <c r="Q634" s="34">
        <f t="shared" si="69"/>
      </c>
      <c r="R634" s="60">
        <f t="shared" si="70"/>
        <v>0</v>
      </c>
    </row>
    <row r="635" ht="19.5" customHeight="1" spans="1:18" x14ac:dyDescent="0.25">
      <c r="A635" s="51"/>
      <c r="B635" s="52"/>
      <c r="C635" s="53"/>
      <c r="D635" s="88">
        <f t="shared" si="67"/>
        <v>0</v>
      </c>
      <c r="E635" s="55"/>
      <c r="F635" s="55"/>
      <c r="G635" s="55"/>
      <c r="H635" s="55"/>
      <c r="I635" s="56"/>
      <c r="J635" s="86"/>
      <c r="K635" s="57"/>
      <c r="L635" s="55"/>
      <c r="M635" s="87"/>
      <c r="N635" s="58">
        <f>IF(M635="","",VLOOKUP(M635,コード!$A$2:$C$338,2,FALSE))</f>
      </c>
      <c r="O635" s="59">
        <f t="shared" si="68"/>
      </c>
      <c r="P635" s="59"/>
      <c r="Q635" s="34">
        <f t="shared" si="69"/>
      </c>
      <c r="R635" s="60">
        <f t="shared" si="70"/>
        <v>0</v>
      </c>
    </row>
    <row r="636" ht="19.5" customHeight="1" spans="1:18" x14ac:dyDescent="0.25">
      <c r="A636" s="51"/>
      <c r="B636" s="52"/>
      <c r="C636" s="53"/>
      <c r="D636" s="88">
        <f t="shared" si="67"/>
        <v>0</v>
      </c>
      <c r="E636" s="55"/>
      <c r="F636" s="55"/>
      <c r="G636" s="55"/>
      <c r="H636" s="55"/>
      <c r="I636" s="56"/>
      <c r="J636" s="86"/>
      <c r="K636" s="57"/>
      <c r="L636" s="55"/>
      <c r="M636" s="87"/>
      <c r="N636" s="58">
        <f>IF(M636="","",VLOOKUP(M636,コード!$A$2:$C$338,2,FALSE))</f>
      </c>
      <c r="O636" s="59">
        <f t="shared" si="68"/>
      </c>
      <c r="P636" s="59"/>
      <c r="Q636" s="34">
        <f t="shared" si="69"/>
      </c>
      <c r="R636" s="60">
        <f t="shared" si="70"/>
        <v>0</v>
      </c>
    </row>
    <row r="637" ht="19.5" customHeight="1" spans="1:18" x14ac:dyDescent="0.25">
      <c r="A637" s="51"/>
      <c r="B637" s="52"/>
      <c r="C637" s="53"/>
      <c r="D637" s="88">
        <f t="shared" si="67"/>
        <v>0</v>
      </c>
      <c r="E637" s="55"/>
      <c r="F637" s="55"/>
      <c r="G637" s="55"/>
      <c r="H637" s="55"/>
      <c r="I637" s="56"/>
      <c r="J637" s="86"/>
      <c r="K637" s="57"/>
      <c r="L637" s="55"/>
      <c r="M637" s="87"/>
      <c r="N637" s="58">
        <f>IF(M637="","",VLOOKUP(M637,コード!$A$2:$C$338,2,FALSE))</f>
      </c>
      <c r="O637" s="59">
        <f t="shared" si="68"/>
      </c>
      <c r="P637" s="59"/>
      <c r="Q637" s="34">
        <f t="shared" si="69"/>
      </c>
      <c r="R637" s="60">
        <f t="shared" si="70"/>
        <v>0</v>
      </c>
    </row>
    <row r="638" ht="19.5" customHeight="1" spans="1:18" x14ac:dyDescent="0.25">
      <c r="A638" s="51"/>
      <c r="B638" s="52"/>
      <c r="C638" s="53"/>
      <c r="D638" s="88">
        <f t="shared" si="67"/>
        <v>0</v>
      </c>
      <c r="E638" s="55"/>
      <c r="F638" s="55"/>
      <c r="G638" s="55"/>
      <c r="H638" s="55"/>
      <c r="I638" s="56"/>
      <c r="J638" s="86"/>
      <c r="K638" s="57"/>
      <c r="L638" s="55"/>
      <c r="M638" s="87"/>
      <c r="N638" s="58">
        <f>IF(M638="","",VLOOKUP(M638,コード!$A$2:$C$338,2,FALSE))</f>
      </c>
      <c r="O638" s="59">
        <f t="shared" si="68"/>
      </c>
      <c r="P638" s="59"/>
      <c r="Q638" s="34">
        <f t="shared" si="69"/>
      </c>
      <c r="R638" s="60">
        <f t="shared" si="70"/>
        <v>0</v>
      </c>
    </row>
    <row r="639" ht="19.5" customHeight="1" spans="1:18" x14ac:dyDescent="0.25">
      <c r="A639" s="51"/>
      <c r="B639" s="52"/>
      <c r="C639" s="53"/>
      <c r="D639" s="88">
        <f t="shared" si="67"/>
        <v>0</v>
      </c>
      <c r="E639" s="55"/>
      <c r="F639" s="55"/>
      <c r="G639" s="55"/>
      <c r="H639" s="55"/>
      <c r="I639" s="56"/>
      <c r="J639" s="86"/>
      <c r="K639" s="57"/>
      <c r="L639" s="55"/>
      <c r="M639" s="87"/>
      <c r="N639" s="58">
        <f>IF(M639="","",VLOOKUP(M639,コード!$A$2:$C$338,2,FALSE))</f>
      </c>
      <c r="O639" s="59">
        <f t="shared" si="68"/>
      </c>
      <c r="P639" s="59"/>
      <c r="Q639" s="34">
        <f t="shared" si="69"/>
      </c>
      <c r="R639" s="60">
        <f t="shared" si="70"/>
        <v>0</v>
      </c>
    </row>
    <row r="640" ht="19.5" customHeight="1" spans="1:18" x14ac:dyDescent="0.25">
      <c r="A640" s="51"/>
      <c r="B640" s="52"/>
      <c r="C640" s="53"/>
      <c r="D640" s="88">
        <f t="shared" si="67"/>
        <v>0</v>
      </c>
      <c r="E640" s="55"/>
      <c r="F640" s="55"/>
      <c r="G640" s="55"/>
      <c r="H640" s="55"/>
      <c r="I640" s="56"/>
      <c r="J640" s="86"/>
      <c r="K640" s="57"/>
      <c r="L640" s="55"/>
      <c r="M640" s="87"/>
      <c r="N640" s="58">
        <f>IF(M640="","",VLOOKUP(M640,コード!$A$2:$C$338,2,FALSE))</f>
      </c>
      <c r="O640" s="59">
        <f t="shared" si="68"/>
      </c>
      <c r="P640" s="59"/>
      <c r="Q640" s="34">
        <f t="shared" si="69"/>
      </c>
      <c r="R640" s="60">
        <f t="shared" si="70"/>
        <v>0</v>
      </c>
    </row>
    <row r="641" ht="19.5" customHeight="1" spans="1:18" x14ac:dyDescent="0.25">
      <c r="A641" s="51"/>
      <c r="B641" s="52"/>
      <c r="C641" s="53"/>
      <c r="D641" s="88">
        <f t="shared" si="67"/>
        <v>0</v>
      </c>
      <c r="E641" s="55"/>
      <c r="F641" s="55"/>
      <c r="G641" s="55"/>
      <c r="H641" s="55"/>
      <c r="I641" s="56"/>
      <c r="J641" s="86"/>
      <c r="K641" s="57"/>
      <c r="L641" s="55"/>
      <c r="M641" s="87"/>
      <c r="N641" s="58">
        <f>IF(M641="","",VLOOKUP(M641,コード!$A$2:$C$338,2,FALSE))</f>
      </c>
      <c r="O641" s="59">
        <f t="shared" si="68"/>
      </c>
      <c r="P641" s="59"/>
      <c r="Q641" s="34">
        <f t="shared" si="69"/>
      </c>
      <c r="R641" s="60">
        <f t="shared" si="70"/>
        <v>0</v>
      </c>
    </row>
    <row r="642" ht="19.5" customHeight="1" spans="1:18" x14ac:dyDescent="0.25">
      <c r="A642" s="51"/>
      <c r="B642" s="52"/>
      <c r="C642" s="53"/>
      <c r="D642" s="88">
        <f t="shared" si="67"/>
        <v>0</v>
      </c>
      <c r="E642" s="55"/>
      <c r="F642" s="55"/>
      <c r="G642" s="55"/>
      <c r="H642" s="55"/>
      <c r="I642" s="56"/>
      <c r="J642" s="86"/>
      <c r="K642" s="57"/>
      <c r="L642" s="55"/>
      <c r="M642" s="87"/>
      <c r="N642" s="58">
        <f>IF(M642="","",VLOOKUP(M642,コード!$A$2:$C$338,2,FALSE))</f>
      </c>
      <c r="O642" s="59">
        <f t="shared" si="68"/>
      </c>
      <c r="P642" s="59"/>
      <c r="Q642" s="34">
        <f t="shared" si="69"/>
      </c>
      <c r="R642" s="60">
        <f t="shared" si="70"/>
        <v>0</v>
      </c>
    </row>
    <row r="643" ht="19.5" customHeight="1" spans="1:18" x14ac:dyDescent="0.25">
      <c r="A643" s="51"/>
      <c r="B643" s="52"/>
      <c r="C643" s="53"/>
      <c r="D643" s="88">
        <f t="shared" si="67"/>
        <v>0</v>
      </c>
      <c r="E643" s="55"/>
      <c r="F643" s="55"/>
      <c r="G643" s="55"/>
      <c r="H643" s="55"/>
      <c r="I643" s="56"/>
      <c r="J643" s="86"/>
      <c r="K643" s="57"/>
      <c r="L643" s="55"/>
      <c r="M643" s="87"/>
      <c r="N643" s="58">
        <f>IF(M643="","",VLOOKUP(M643,コード!$A$2:$C$338,2,FALSE))</f>
      </c>
      <c r="O643" s="59">
        <f t="shared" si="68"/>
      </c>
      <c r="P643" s="59"/>
      <c r="Q643" s="34">
        <f t="shared" si="69"/>
      </c>
      <c r="R643" s="60">
        <f t="shared" si="70"/>
        <v>0</v>
      </c>
    </row>
    <row r="644" ht="19.5" customHeight="1" spans="1:18" x14ac:dyDescent="0.25">
      <c r="A644" s="51"/>
      <c r="B644" s="52"/>
      <c r="C644" s="53"/>
      <c r="D644" s="88">
        <f t="shared" si="67"/>
        <v>0</v>
      </c>
      <c r="E644" s="55"/>
      <c r="F644" s="55"/>
      <c r="G644" s="55"/>
      <c r="H644" s="55"/>
      <c r="I644" s="56"/>
      <c r="J644" s="86"/>
      <c r="K644" s="57"/>
      <c r="L644" s="55"/>
      <c r="M644" s="87"/>
      <c r="N644" s="58">
        <f>IF(M644="","",VLOOKUP(M644,コード!$A$2:$C$338,2,FALSE))</f>
      </c>
      <c r="O644" s="59">
        <f t="shared" si="68"/>
      </c>
      <c r="P644" s="59"/>
      <c r="Q644" s="34">
        <f t="shared" si="69"/>
      </c>
      <c r="R644" s="60">
        <f t="shared" si="70"/>
        <v>0</v>
      </c>
    </row>
    <row r="645" ht="19.5" customHeight="1" spans="1:18" x14ac:dyDescent="0.25">
      <c r="A645" s="51"/>
      <c r="B645" s="52"/>
      <c r="C645" s="53"/>
      <c r="D645" s="88">
        <f t="shared" si="67"/>
        <v>0</v>
      </c>
      <c r="E645" s="55"/>
      <c r="F645" s="55"/>
      <c r="G645" s="55"/>
      <c r="H645" s="55"/>
      <c r="I645" s="56"/>
      <c r="J645" s="86"/>
      <c r="K645" s="57"/>
      <c r="L645" s="55"/>
      <c r="M645" s="87"/>
      <c r="N645" s="58">
        <f>IF(M645="","",VLOOKUP(M645,コード!$A$2:$C$338,2,FALSE))</f>
      </c>
      <c r="O645" s="59">
        <f t="shared" si="68"/>
      </c>
      <c r="P645" s="59"/>
      <c r="Q645" s="34">
        <f t="shared" si="69"/>
      </c>
      <c r="R645" s="60">
        <f t="shared" si="70"/>
        <v>0</v>
      </c>
    </row>
    <row r="646" ht="19.5" customHeight="1" spans="1:18" x14ac:dyDescent="0.25">
      <c r="A646" s="51"/>
      <c r="B646" s="52"/>
      <c r="C646" s="53"/>
      <c r="D646" s="88">
        <f t="shared" si="67"/>
        <v>0</v>
      </c>
      <c r="E646" s="55"/>
      <c r="F646" s="55"/>
      <c r="G646" s="55"/>
      <c r="H646" s="55"/>
      <c r="I646" s="56"/>
      <c r="J646" s="86"/>
      <c r="K646" s="57"/>
      <c r="L646" s="55"/>
      <c r="M646" s="87"/>
      <c r="N646" s="58">
        <f>IF(M646="","",VLOOKUP(M646,コード!$A$2:$C$338,2,FALSE))</f>
      </c>
      <c r="O646" s="59">
        <f t="shared" si="68"/>
      </c>
      <c r="P646" s="59"/>
      <c r="Q646" s="34">
        <f t="shared" si="69"/>
      </c>
      <c r="R646" s="60">
        <f t="shared" si="70"/>
        <v>0</v>
      </c>
    </row>
    <row r="647" ht="19.5" customHeight="1" spans="1:18" x14ac:dyDescent="0.25">
      <c r="A647" s="51"/>
      <c r="B647" s="52"/>
      <c r="C647" s="53"/>
      <c r="D647" s="88">
        <f t="shared" si="67"/>
        <v>0</v>
      </c>
      <c r="E647" s="55"/>
      <c r="F647" s="55"/>
      <c r="G647" s="55"/>
      <c r="H647" s="55"/>
      <c r="I647" s="56"/>
      <c r="J647" s="86"/>
      <c r="K647" s="57"/>
      <c r="L647" s="55"/>
      <c r="M647" s="87"/>
      <c r="N647" s="58">
        <f>IF(M647="","",VLOOKUP(M647,コード!$A$2:$C$338,2,FALSE))</f>
      </c>
      <c r="O647" s="59">
        <f t="shared" si="68"/>
      </c>
      <c r="P647" s="59"/>
      <c r="Q647" s="34">
        <f t="shared" si="69"/>
      </c>
      <c r="R647" s="60">
        <f t="shared" si="70"/>
        <v>0</v>
      </c>
    </row>
    <row r="648" ht="19.5" customHeight="1" spans="1:18" x14ac:dyDescent="0.25">
      <c r="A648" s="51"/>
      <c r="B648" s="52"/>
      <c r="C648" s="53"/>
      <c r="D648" s="88">
        <f t="shared" si="67"/>
        <v>0</v>
      </c>
      <c r="E648" s="55"/>
      <c r="F648" s="55"/>
      <c r="G648" s="55"/>
      <c r="H648" s="55"/>
      <c r="I648" s="56"/>
      <c r="J648" s="86"/>
      <c r="K648" s="57"/>
      <c r="L648" s="55"/>
      <c r="M648" s="87"/>
      <c r="N648" s="58">
        <f>IF(M648="","",VLOOKUP(M648,コード!$A$2:$C$338,2,FALSE))</f>
      </c>
      <c r="O648" s="59">
        <f t="shared" si="68"/>
      </c>
      <c r="P648" s="59"/>
      <c r="Q648" s="34">
        <f t="shared" si="69"/>
      </c>
      <c r="R648" s="60">
        <f t="shared" si="70"/>
        <v>0</v>
      </c>
    </row>
    <row r="649" ht="19.5" customHeight="1" spans="1:18" x14ac:dyDescent="0.25">
      <c r="A649" s="51"/>
      <c r="B649" s="52"/>
      <c r="C649" s="53"/>
      <c r="D649" s="88">
        <f t="shared" si="67"/>
        <v>0</v>
      </c>
      <c r="E649" s="55"/>
      <c r="F649" s="55"/>
      <c r="G649" s="55"/>
      <c r="H649" s="55"/>
      <c r="I649" s="56"/>
      <c r="J649" s="86"/>
      <c r="K649" s="57"/>
      <c r="L649" s="55"/>
      <c r="M649" s="87"/>
      <c r="N649" s="58">
        <f>IF(M649="","",VLOOKUP(M649,コード!$A$2:$C$338,2,FALSE))</f>
      </c>
      <c r="O649" s="59">
        <f t="shared" si="68"/>
      </c>
      <c r="P649" s="59"/>
      <c r="Q649" s="34">
        <f t="shared" si="69"/>
      </c>
      <c r="R649" s="60">
        <f t="shared" si="70"/>
        <v>0</v>
      </c>
    </row>
    <row r="650" ht="19.5" customHeight="1" spans="1:18" x14ac:dyDescent="0.25">
      <c r="A650" s="51"/>
      <c r="B650" s="52"/>
      <c r="C650" s="53"/>
      <c r="D650" s="88">
        <f t="shared" si="67"/>
        <v>0</v>
      </c>
      <c r="E650" s="55"/>
      <c r="F650" s="55"/>
      <c r="G650" s="55"/>
      <c r="H650" s="55"/>
      <c r="I650" s="56"/>
      <c r="J650" s="86"/>
      <c r="K650" s="57"/>
      <c r="L650" s="55"/>
      <c r="M650" s="87"/>
      <c r="N650" s="58">
        <f>IF(M650="","",VLOOKUP(M650,コード!$A$2:$C$338,2,FALSE))</f>
      </c>
      <c r="O650" s="59">
        <f t="shared" si="68"/>
      </c>
      <c r="P650" s="59"/>
      <c r="Q650" s="34">
        <f t="shared" si="69"/>
      </c>
      <c r="R650" s="60">
        <f t="shared" si="70"/>
        <v>0</v>
      </c>
    </row>
    <row r="651" ht="19.5" customHeight="1" spans="1:18" x14ac:dyDescent="0.25">
      <c r="A651" s="51"/>
      <c r="B651" s="52"/>
      <c r="C651" s="53"/>
      <c r="D651" s="88">
        <f t="shared" si="67"/>
        <v>0</v>
      </c>
      <c r="E651" s="55"/>
      <c r="F651" s="55"/>
      <c r="G651" s="55"/>
      <c r="H651" s="55"/>
      <c r="I651" s="56"/>
      <c r="J651" s="86"/>
      <c r="K651" s="57"/>
      <c r="L651" s="55"/>
      <c r="M651" s="87"/>
      <c r="N651" s="58">
        <f>IF(M651="","",VLOOKUP(M651,コード!$A$2:$C$338,2,FALSE))</f>
      </c>
      <c r="O651" s="59">
        <f t="shared" si="68"/>
      </c>
      <c r="P651" s="59"/>
      <c r="Q651" s="34">
        <f t="shared" si="69"/>
      </c>
      <c r="R651" s="60">
        <f t="shared" si="70"/>
        <v>0</v>
      </c>
    </row>
    <row r="652" ht="19.5" customHeight="1" spans="1:18" x14ac:dyDescent="0.25">
      <c r="A652" s="51"/>
      <c r="B652" s="52"/>
      <c r="C652" s="53"/>
      <c r="D652" s="88">
        <f t="shared" si="67"/>
        <v>0</v>
      </c>
      <c r="E652" s="55"/>
      <c r="F652" s="55"/>
      <c r="G652" s="55"/>
      <c r="H652" s="55"/>
      <c r="I652" s="56"/>
      <c r="J652" s="86"/>
      <c r="K652" s="57"/>
      <c r="L652" s="55"/>
      <c r="M652" s="87"/>
      <c r="N652" s="58">
        <f>IF(M652="","",VLOOKUP(M652,コード!$A$2:$C$338,2,FALSE))</f>
      </c>
      <c r="O652" s="59">
        <f t="shared" si="68"/>
      </c>
      <c r="P652" s="59"/>
      <c r="Q652" s="34">
        <f t="shared" si="69"/>
      </c>
      <c r="R652" s="60">
        <f t="shared" si="70"/>
        <v>0</v>
      </c>
    </row>
    <row r="653" ht="19.5" customHeight="1" spans="1:18" x14ac:dyDescent="0.25">
      <c r="A653" s="51"/>
      <c r="B653" s="52"/>
      <c r="C653" s="53"/>
      <c r="D653" s="88">
        <f t="shared" si="67"/>
        <v>0</v>
      </c>
      <c r="E653" s="55"/>
      <c r="F653" s="55"/>
      <c r="G653" s="55"/>
      <c r="H653" s="55"/>
      <c r="I653" s="56"/>
      <c r="J653" s="86"/>
      <c r="K653" s="57"/>
      <c r="L653" s="55"/>
      <c r="M653" s="87"/>
      <c r="N653" s="58">
        <f>IF(M653="","",VLOOKUP(M653,コード!$A$2:$C$338,2,FALSE))</f>
      </c>
      <c r="O653" s="59">
        <f t="shared" si="68"/>
      </c>
      <c r="P653" s="59"/>
      <c r="Q653" s="34">
        <f t="shared" si="69"/>
      </c>
      <c r="R653" s="60">
        <f t="shared" si="70"/>
        <v>0</v>
      </c>
    </row>
    <row r="654" ht="19.5" customHeight="1" spans="1:18" x14ac:dyDescent="0.25">
      <c r="A654" s="51"/>
      <c r="B654" s="52"/>
      <c r="C654" s="53"/>
      <c r="D654" s="88">
        <f t="shared" si="67"/>
        <v>0</v>
      </c>
      <c r="E654" s="55"/>
      <c r="F654" s="55"/>
      <c r="G654" s="55"/>
      <c r="H654" s="55"/>
      <c r="I654" s="56"/>
      <c r="J654" s="86"/>
      <c r="K654" s="57"/>
      <c r="L654" s="55"/>
      <c r="M654" s="87"/>
      <c r="N654" s="58">
        <f>IF(M654="","",VLOOKUP(M654,コード!$A$2:$C$338,2,FALSE))</f>
      </c>
      <c r="O654" s="59">
        <f t="shared" si="68"/>
      </c>
      <c r="P654" s="59"/>
      <c r="Q654" s="34">
        <f t="shared" si="69"/>
      </c>
      <c r="R654" s="60">
        <f t="shared" si="70"/>
        <v>0</v>
      </c>
    </row>
    <row r="655" ht="19.5" customHeight="1" spans="1:18" x14ac:dyDescent="0.25">
      <c r="A655" s="51"/>
      <c r="B655" s="52"/>
      <c r="C655" s="53"/>
      <c r="D655" s="88">
        <f t="shared" si="67"/>
        <v>0</v>
      </c>
      <c r="E655" s="55"/>
      <c r="F655" s="55"/>
      <c r="G655" s="55"/>
      <c r="H655" s="55"/>
      <c r="I655" s="56"/>
      <c r="J655" s="86"/>
      <c r="K655" s="57"/>
      <c r="L655" s="55"/>
      <c r="M655" s="87"/>
      <c r="N655" s="58">
        <f>IF(M655="","",VLOOKUP(M655,コード!$A$2:$C$338,2,FALSE))</f>
      </c>
      <c r="O655" s="59">
        <f t="shared" si="68"/>
      </c>
      <c r="P655" s="59"/>
      <c r="Q655" s="34">
        <f t="shared" si="69"/>
      </c>
      <c r="R655" s="60">
        <f t="shared" si="70"/>
        <v>0</v>
      </c>
    </row>
    <row r="656" ht="19.5" customHeight="1" spans="1:18" x14ac:dyDescent="0.25">
      <c r="A656" s="51"/>
      <c r="B656" s="52"/>
      <c r="C656" s="53"/>
      <c r="D656" s="88">
        <f t="shared" si="67"/>
        <v>0</v>
      </c>
      <c r="E656" s="55"/>
      <c r="F656" s="55"/>
      <c r="G656" s="55"/>
      <c r="H656" s="55"/>
      <c r="I656" s="56"/>
      <c r="J656" s="86"/>
      <c r="K656" s="57"/>
      <c r="L656" s="55"/>
      <c r="M656" s="87"/>
      <c r="N656" s="58">
        <f>IF(M656="","",VLOOKUP(M656,コード!$A$2:$C$338,2,FALSE))</f>
      </c>
      <c r="O656" s="59">
        <f t="shared" si="68"/>
      </c>
      <c r="P656" s="59"/>
      <c r="Q656" s="34">
        <f t="shared" si="69"/>
      </c>
      <c r="R656" s="60">
        <f t="shared" si="70"/>
        <v>0</v>
      </c>
    </row>
    <row r="657" ht="19.5" customHeight="1" spans="1:18" x14ac:dyDescent="0.25">
      <c r="A657" s="51"/>
      <c r="B657" s="52"/>
      <c r="C657" s="53"/>
      <c r="D657" s="88">
        <f t="shared" si="67"/>
        <v>0</v>
      </c>
      <c r="E657" s="55"/>
      <c r="F657" s="55"/>
      <c r="G657" s="55"/>
      <c r="H657" s="55"/>
      <c r="I657" s="56"/>
      <c r="J657" s="86"/>
      <c r="K657" s="57"/>
      <c r="L657" s="55"/>
      <c r="M657" s="87"/>
      <c r="N657" s="58">
        <f>IF(M657="","",VLOOKUP(M657,コード!$A$2:$C$338,2,FALSE))</f>
      </c>
      <c r="O657" s="59">
        <f t="shared" si="68"/>
      </c>
      <c r="P657" s="59"/>
      <c r="Q657" s="34">
        <f t="shared" si="69"/>
      </c>
      <c r="R657" s="60">
        <f t="shared" si="70"/>
        <v>0</v>
      </c>
    </row>
    <row r="658" ht="19.5" customHeight="1" spans="1:18" x14ac:dyDescent="0.25">
      <c r="A658" s="51"/>
      <c r="B658" s="52"/>
      <c r="C658" s="53"/>
      <c r="D658" s="88">
        <f t="shared" si="67"/>
        <v>0</v>
      </c>
      <c r="E658" s="55"/>
      <c r="F658" s="55"/>
      <c r="G658" s="55"/>
      <c r="H658" s="55"/>
      <c r="I658" s="56"/>
      <c r="J658" s="86"/>
      <c r="K658" s="57"/>
      <c r="L658" s="55"/>
      <c r="M658" s="87"/>
      <c r="N658" s="58">
        <f>IF(M658="","",VLOOKUP(M658,コード!$A$2:$C$338,2,FALSE))</f>
      </c>
      <c r="O658" s="59">
        <f t="shared" si="68"/>
      </c>
      <c r="P658" s="59"/>
      <c r="Q658" s="34">
        <f t="shared" si="69"/>
      </c>
      <c r="R658" s="60">
        <f t="shared" si="70"/>
        <v>0</v>
      </c>
    </row>
    <row r="659" ht="19.5" customHeight="1" spans="1:18" x14ac:dyDescent="0.25">
      <c r="A659" s="51"/>
      <c r="B659" s="52"/>
      <c r="C659" s="53"/>
      <c r="D659" s="88">
        <f t="shared" si="67"/>
        <v>0</v>
      </c>
      <c r="E659" s="55"/>
      <c r="F659" s="55"/>
      <c r="G659" s="55"/>
      <c r="H659" s="55"/>
      <c r="I659" s="56"/>
      <c r="J659" s="86"/>
      <c r="K659" s="57"/>
      <c r="L659" s="55"/>
      <c r="M659" s="87"/>
      <c r="N659" s="58">
        <f>IF(M659="","",VLOOKUP(M659,コード!$A$2:$C$338,2,FALSE))</f>
      </c>
      <c r="O659" s="59">
        <f t="shared" si="68"/>
      </c>
      <c r="P659" s="59"/>
      <c r="Q659" s="34">
        <f t="shared" si="69"/>
      </c>
      <c r="R659" s="60">
        <f t="shared" si="70"/>
        <v>0</v>
      </c>
    </row>
    <row r="660" ht="19.5" customHeight="1" spans="1:18" x14ac:dyDescent="0.25">
      <c r="A660" s="51"/>
      <c r="B660" s="52"/>
      <c r="C660" s="53"/>
      <c r="D660" s="88">
        <f t="shared" si="67"/>
        <v>0</v>
      </c>
      <c r="E660" s="55"/>
      <c r="F660" s="55"/>
      <c r="G660" s="55"/>
      <c r="H660" s="55"/>
      <c r="I660" s="56"/>
      <c r="J660" s="86"/>
      <c r="K660" s="57"/>
      <c r="L660" s="55"/>
      <c r="M660" s="87"/>
      <c r="N660" s="58">
        <f>IF(M660="","",VLOOKUP(M660,コード!$A$2:$C$338,2,FALSE))</f>
      </c>
      <c r="O660" s="59">
        <f t="shared" si="68"/>
      </c>
      <c r="P660" s="59"/>
      <c r="Q660" s="34">
        <f t="shared" si="69"/>
      </c>
      <c r="R660" s="60">
        <f t="shared" si="70"/>
        <v>0</v>
      </c>
    </row>
    <row r="661" ht="19.5" customHeight="1" spans="1:18" x14ac:dyDescent="0.25">
      <c r="A661" s="51"/>
      <c r="B661" s="52"/>
      <c r="C661" s="53"/>
      <c r="D661" s="88">
        <f t="shared" si="67"/>
        <v>0</v>
      </c>
      <c r="E661" s="55"/>
      <c r="F661" s="55"/>
      <c r="G661" s="55"/>
      <c r="H661" s="55"/>
      <c r="I661" s="56"/>
      <c r="J661" s="86"/>
      <c r="K661" s="57"/>
      <c r="L661" s="55"/>
      <c r="M661" s="87"/>
      <c r="N661" s="58">
        <f>IF(M661="","",VLOOKUP(M661,コード!$A$2:$C$338,2,FALSE))</f>
      </c>
      <c r="O661" s="59">
        <f t="shared" si="68"/>
      </c>
      <c r="P661" s="59"/>
      <c r="Q661" s="34">
        <f t="shared" si="69"/>
      </c>
      <c r="R661" s="60">
        <f t="shared" si="70"/>
        <v>0</v>
      </c>
    </row>
    <row r="662" ht="19.5" customHeight="1" spans="1:18" x14ac:dyDescent="0.25">
      <c r="A662" s="51"/>
      <c r="B662" s="52"/>
      <c r="C662" s="53"/>
      <c r="D662" s="88">
        <f t="shared" si="67"/>
        <v>0</v>
      </c>
      <c r="E662" s="55"/>
      <c r="F662" s="55"/>
      <c r="G662" s="55"/>
      <c r="H662" s="55"/>
      <c r="I662" s="56"/>
      <c r="J662" s="86"/>
      <c r="K662" s="57"/>
      <c r="L662" s="55"/>
      <c r="M662" s="87"/>
      <c r="N662" s="58">
        <f>IF(M662="","",VLOOKUP(M662,コード!$A$2:$C$338,2,FALSE))</f>
      </c>
      <c r="O662" s="59">
        <f t="shared" si="68"/>
      </c>
      <c r="P662" s="59"/>
      <c r="Q662" s="34">
        <f t="shared" si="69"/>
      </c>
      <c r="R662" s="60">
        <f t="shared" si="70"/>
        <v>0</v>
      </c>
    </row>
    <row r="663" ht="19.5" customHeight="1" spans="1:18" x14ac:dyDescent="0.25">
      <c r="A663" s="51"/>
      <c r="B663" s="52"/>
      <c r="C663" s="53"/>
      <c r="D663" s="88">
        <f t="shared" si="67"/>
        <v>0</v>
      </c>
      <c r="E663" s="55"/>
      <c r="F663" s="55"/>
      <c r="G663" s="55"/>
      <c r="H663" s="55"/>
      <c r="I663" s="56"/>
      <c r="J663" s="86"/>
      <c r="K663" s="57"/>
      <c r="L663" s="55"/>
      <c r="M663" s="87"/>
      <c r="N663" s="58">
        <f>IF(M663="","",VLOOKUP(M663,コード!$A$2:$C$338,2,FALSE))</f>
      </c>
      <c r="O663" s="59">
        <f t="shared" si="68"/>
      </c>
      <c r="P663" s="59"/>
      <c r="Q663" s="34">
        <f t="shared" si="69"/>
      </c>
      <c r="R663" s="60">
        <f t="shared" si="70"/>
        <v>0</v>
      </c>
    </row>
    <row r="664" ht="19.5" customHeight="1" spans="1:18" x14ac:dyDescent="0.25">
      <c r="A664" s="51"/>
      <c r="B664" s="52"/>
      <c r="C664" s="53"/>
      <c r="D664" s="88">
        <f t="shared" si="67"/>
        <v>0</v>
      </c>
      <c r="E664" s="55"/>
      <c r="F664" s="55"/>
      <c r="G664" s="55"/>
      <c r="H664" s="55"/>
      <c r="I664" s="56"/>
      <c r="J664" s="86"/>
      <c r="K664" s="57"/>
      <c r="L664" s="55"/>
      <c r="M664" s="87"/>
      <c r="N664" s="58">
        <f>IF(M664="","",VLOOKUP(M664,コード!$A$2:$C$338,2,FALSE))</f>
      </c>
      <c r="O664" s="59">
        <f t="shared" si="68"/>
      </c>
      <c r="P664" s="59"/>
      <c r="Q664" s="34">
        <f t="shared" si="69"/>
      </c>
      <c r="R664" s="60">
        <f t="shared" si="70"/>
        <v>0</v>
      </c>
    </row>
    <row r="665" ht="19.5" customHeight="1" spans="1:18" x14ac:dyDescent="0.25">
      <c r="A665" s="51"/>
      <c r="B665" s="52"/>
      <c r="C665" s="53"/>
      <c r="D665" s="88">
        <f t="shared" si="67"/>
        <v>0</v>
      </c>
      <c r="E665" s="55"/>
      <c r="F665" s="55"/>
      <c r="G665" s="55"/>
      <c r="H665" s="55"/>
      <c r="I665" s="56"/>
      <c r="J665" s="86"/>
      <c r="K665" s="57"/>
      <c r="L665" s="55"/>
      <c r="M665" s="87"/>
      <c r="N665" s="58">
        <f>IF(M665="","",VLOOKUP(M665,コード!$A$2:$C$338,2,FALSE))</f>
      </c>
      <c r="O665" s="59">
        <f t="shared" si="68"/>
      </c>
      <c r="P665" s="59"/>
      <c r="Q665" s="34">
        <f t="shared" si="69"/>
      </c>
      <c r="R665" s="60">
        <f t="shared" si="70"/>
        <v>0</v>
      </c>
    </row>
    <row r="666" ht="19.5" customHeight="1" spans="1:18" x14ac:dyDescent="0.25">
      <c r="A666" s="51"/>
      <c r="B666" s="52"/>
      <c r="C666" s="53"/>
      <c r="D666" s="88">
        <f t="shared" si="67"/>
        <v>0</v>
      </c>
      <c r="E666" s="55"/>
      <c r="F666" s="55"/>
      <c r="G666" s="55"/>
      <c r="H666" s="55"/>
      <c r="I666" s="56"/>
      <c r="J666" s="86"/>
      <c r="K666" s="57"/>
      <c r="L666" s="55"/>
      <c r="M666" s="87"/>
      <c r="N666" s="58">
        <f>IF(M666="","",VLOOKUP(M666,コード!$A$2:$C$338,2,FALSE))</f>
      </c>
      <c r="O666" s="59">
        <f t="shared" si="68"/>
      </c>
      <c r="P666" s="59"/>
      <c r="Q666" s="34">
        <f t="shared" si="69"/>
      </c>
      <c r="R666" s="60">
        <f t="shared" si="70"/>
        <v>0</v>
      </c>
    </row>
    <row r="667" ht="19.5" customHeight="1" spans="1:18" x14ac:dyDescent="0.25">
      <c r="A667" s="51"/>
      <c r="B667" s="52"/>
      <c r="C667" s="53"/>
      <c r="D667" s="88">
        <f t="shared" si="67"/>
        <v>0</v>
      </c>
      <c r="E667" s="55"/>
      <c r="F667" s="55"/>
      <c r="G667" s="55"/>
      <c r="H667" s="55"/>
      <c r="I667" s="56"/>
      <c r="J667" s="86"/>
      <c r="K667" s="57"/>
      <c r="L667" s="55"/>
      <c r="M667" s="87"/>
      <c r="N667" s="58">
        <f>IF(M667="","",VLOOKUP(M667,コード!$A$2:$C$338,2,FALSE))</f>
      </c>
      <c r="O667" s="59">
        <f t="shared" si="68"/>
      </c>
      <c r="P667" s="59"/>
      <c r="Q667" s="34">
        <f t="shared" si="69"/>
      </c>
      <c r="R667" s="60">
        <f t="shared" si="70"/>
        <v>0</v>
      </c>
    </row>
    <row r="668" ht="19.5" customHeight="1" spans="1:18" x14ac:dyDescent="0.25">
      <c r="A668" s="51"/>
      <c r="B668" s="52"/>
      <c r="C668" s="53"/>
      <c r="D668" s="88">
        <f t="shared" si="67"/>
        <v>0</v>
      </c>
      <c r="E668" s="55"/>
      <c r="F668" s="55"/>
      <c r="G668" s="55"/>
      <c r="H668" s="55"/>
      <c r="I668" s="56"/>
      <c r="J668" s="86"/>
      <c r="K668" s="57"/>
      <c r="L668" s="55"/>
      <c r="M668" s="87"/>
      <c r="N668" s="58">
        <f>IF(M668="","",VLOOKUP(M668,コード!$A$2:$C$338,2,FALSE))</f>
      </c>
      <c r="O668" s="59">
        <f t="shared" si="68"/>
      </c>
      <c r="P668" s="59"/>
      <c r="Q668" s="34">
        <f t="shared" si="69"/>
      </c>
      <c r="R668" s="60">
        <f t="shared" si="70"/>
        <v>0</v>
      </c>
    </row>
    <row r="669" ht="19.5" customHeight="1" spans="1:18" x14ac:dyDescent="0.25">
      <c r="A669" s="51"/>
      <c r="B669" s="52"/>
      <c r="C669" s="53"/>
      <c r="D669" s="88">
        <f t="shared" si="67"/>
        <v>0</v>
      </c>
      <c r="E669" s="55"/>
      <c r="F669" s="55"/>
      <c r="G669" s="55"/>
      <c r="H669" s="55"/>
      <c r="I669" s="56"/>
      <c r="J669" s="86"/>
      <c r="K669" s="57"/>
      <c r="L669" s="55"/>
      <c r="M669" s="87"/>
      <c r="N669" s="58">
        <f>IF(M669="","",VLOOKUP(M669,コード!$A$2:$C$338,2,FALSE))</f>
      </c>
      <c r="O669" s="59">
        <f t="shared" si="68"/>
      </c>
      <c r="P669" s="59"/>
      <c r="Q669" s="34">
        <f t="shared" si="69"/>
      </c>
      <c r="R669" s="60">
        <f t="shared" si="70"/>
        <v>0</v>
      </c>
    </row>
    <row r="670" ht="19.5" customHeight="1" spans="1:18" x14ac:dyDescent="0.25">
      <c r="A670" s="51"/>
      <c r="B670" s="52"/>
      <c r="C670" s="53"/>
      <c r="D670" s="88">
        <f t="shared" si="67"/>
        <v>0</v>
      </c>
      <c r="E670" s="55"/>
      <c r="F670" s="55"/>
      <c r="G670" s="55"/>
      <c r="H670" s="55"/>
      <c r="I670" s="56"/>
      <c r="J670" s="86"/>
      <c r="K670" s="57"/>
      <c r="L670" s="55"/>
      <c r="M670" s="87"/>
      <c r="N670" s="58">
        <f>IF(M670="","",VLOOKUP(M670,コード!$A$2:$C$338,2,FALSE))</f>
      </c>
      <c r="O670" s="59">
        <f t="shared" si="68"/>
      </c>
      <c r="P670" s="59"/>
      <c r="Q670" s="34">
        <f t="shared" si="69"/>
      </c>
      <c r="R670" s="60">
        <f t="shared" si="70"/>
        <v>0</v>
      </c>
    </row>
    <row r="671" ht="19.5" customHeight="1" spans="1:18" x14ac:dyDescent="0.25">
      <c r="A671" s="51"/>
      <c r="B671" s="52"/>
      <c r="C671" s="53"/>
      <c r="D671" s="88">
        <f t="shared" si="67"/>
        <v>0</v>
      </c>
      <c r="E671" s="55"/>
      <c r="F671" s="55"/>
      <c r="G671" s="55"/>
      <c r="H671" s="55"/>
      <c r="I671" s="56"/>
      <c r="J671" s="86"/>
      <c r="K671" s="57"/>
      <c r="L671" s="55"/>
      <c r="M671" s="87"/>
      <c r="N671" s="58">
        <f>IF(M671="","",VLOOKUP(M671,コード!$A$2:$C$338,2,FALSE))</f>
      </c>
      <c r="O671" s="59">
        <f t="shared" si="68"/>
      </c>
      <c r="P671" s="59"/>
      <c r="Q671" s="34">
        <f t="shared" si="69"/>
      </c>
      <c r="R671" s="60">
        <f t="shared" si="70"/>
        <v>0</v>
      </c>
    </row>
    <row r="672" ht="19.5" customHeight="1" spans="1:18" x14ac:dyDescent="0.25">
      <c r="A672" s="51"/>
      <c r="B672" s="52"/>
      <c r="C672" s="53"/>
      <c r="D672" s="88">
        <f t="shared" si="67"/>
        <v>0</v>
      </c>
      <c r="E672" s="55"/>
      <c r="F672" s="55"/>
      <c r="G672" s="55"/>
      <c r="H672" s="55"/>
      <c r="I672" s="56"/>
      <c r="J672" s="86"/>
      <c r="K672" s="57"/>
      <c r="L672" s="55"/>
      <c r="M672" s="87"/>
      <c r="N672" s="58">
        <f>IF(M672="","",VLOOKUP(M672,コード!$A$2:$C$338,2,FALSE))</f>
      </c>
      <c r="O672" s="59">
        <f t="shared" si="68"/>
      </c>
      <c r="P672" s="59"/>
      <c r="Q672" s="34">
        <f t="shared" si="69"/>
      </c>
      <c r="R672" s="60">
        <f t="shared" si="70"/>
        <v>0</v>
      </c>
    </row>
    <row r="673" ht="19.5" customHeight="1" spans="1:18" x14ac:dyDescent="0.25">
      <c r="A673" s="51"/>
      <c r="B673" s="52"/>
      <c r="C673" s="53"/>
      <c r="D673" s="88">
        <f t="shared" si="67"/>
        <v>0</v>
      </c>
      <c r="E673" s="55"/>
      <c r="F673" s="55"/>
      <c r="G673" s="55"/>
      <c r="H673" s="55"/>
      <c r="I673" s="56"/>
      <c r="J673" s="86"/>
      <c r="K673" s="57"/>
      <c r="L673" s="55"/>
      <c r="M673" s="87"/>
      <c r="N673" s="58">
        <f>IF(M673="","",VLOOKUP(M673,コード!$A$2:$C$338,2,FALSE))</f>
      </c>
      <c r="O673" s="59">
        <f t="shared" si="68"/>
      </c>
      <c r="P673" s="59"/>
      <c r="Q673" s="34">
        <f t="shared" si="69"/>
      </c>
      <c r="R673" s="60">
        <f t="shared" si="70"/>
        <v>0</v>
      </c>
    </row>
    <row r="674" ht="19.5" customHeight="1" spans="1:18" x14ac:dyDescent="0.25">
      <c r="A674" s="51"/>
      <c r="B674" s="52"/>
      <c r="C674" s="53"/>
      <c r="D674" s="88">
        <f t="shared" si="67"/>
        <v>0</v>
      </c>
      <c r="E674" s="55"/>
      <c r="F674" s="55"/>
      <c r="G674" s="55"/>
      <c r="H674" s="55"/>
      <c r="I674" s="56"/>
      <c r="J674" s="86"/>
      <c r="K674" s="57"/>
      <c r="L674" s="55"/>
      <c r="M674" s="87"/>
      <c r="N674" s="58">
        <f>IF(M674="","",VLOOKUP(M674,コード!$A$2:$C$338,2,FALSE))</f>
      </c>
      <c r="O674" s="59">
        <f t="shared" si="68"/>
      </c>
      <c r="P674" s="59"/>
      <c r="Q674" s="34">
        <f t="shared" si="69"/>
      </c>
      <c r="R674" s="60">
        <f t="shared" si="70"/>
        <v>0</v>
      </c>
    </row>
    <row r="675" ht="19.5" customHeight="1" spans="1:18" x14ac:dyDescent="0.25">
      <c r="A675" s="51"/>
      <c r="B675" s="52"/>
      <c r="C675" s="53"/>
      <c r="D675" s="88">
        <f t="shared" si="67"/>
        <v>0</v>
      </c>
      <c r="E675" s="55"/>
      <c r="F675" s="55"/>
      <c r="G675" s="55"/>
      <c r="H675" s="55"/>
      <c r="I675" s="56"/>
      <c r="J675" s="86"/>
      <c r="K675" s="57"/>
      <c r="L675" s="55"/>
      <c r="M675" s="87"/>
      <c r="N675" s="58">
        <f>IF(M675="","",VLOOKUP(M675,コード!$A$2:$C$338,2,FALSE))</f>
      </c>
      <c r="O675" s="59">
        <f t="shared" si="68"/>
      </c>
      <c r="P675" s="59"/>
      <c r="Q675" s="34">
        <f t="shared" si="69"/>
      </c>
      <c r="R675" s="60">
        <f t="shared" si="70"/>
        <v>0</v>
      </c>
    </row>
    <row r="676" ht="19.5" customHeight="1" spans="1:18" x14ac:dyDescent="0.25">
      <c r="A676" s="51"/>
      <c r="B676" s="52"/>
      <c r="C676" s="53"/>
      <c r="D676" s="88">
        <f t="shared" si="67"/>
        <v>0</v>
      </c>
      <c r="E676" s="55"/>
      <c r="F676" s="55"/>
      <c r="G676" s="55"/>
      <c r="H676" s="55"/>
      <c r="I676" s="56"/>
      <c r="J676" s="86"/>
      <c r="K676" s="57"/>
      <c r="L676" s="55"/>
      <c r="M676" s="87"/>
      <c r="N676" s="58">
        <f>IF(M676="","",VLOOKUP(M676,コード!$A$2:$C$338,2,FALSE))</f>
      </c>
      <c r="O676" s="59">
        <f t="shared" si="68"/>
      </c>
      <c r="P676" s="59"/>
      <c r="Q676" s="34">
        <f t="shared" si="69"/>
      </c>
      <c r="R676" s="60">
        <f t="shared" si="70"/>
        <v>0</v>
      </c>
    </row>
    <row r="677" ht="19.5" customHeight="1" spans="1:18" x14ac:dyDescent="0.25">
      <c r="A677" s="51"/>
      <c r="B677" s="52"/>
      <c r="C677" s="53"/>
      <c r="D677" s="88">
        <f t="shared" si="67"/>
        <v>0</v>
      </c>
      <c r="E677" s="55"/>
      <c r="F677" s="55"/>
      <c r="G677" s="55"/>
      <c r="H677" s="55"/>
      <c r="I677" s="56"/>
      <c r="J677" s="86"/>
      <c r="K677" s="57"/>
      <c r="L677" s="55"/>
      <c r="M677" s="87"/>
      <c r="N677" s="58">
        <f>IF(M677="","",VLOOKUP(M677,コード!$A$2:$C$338,2,FALSE))</f>
      </c>
      <c r="O677" s="59">
        <f t="shared" si="68"/>
      </c>
      <c r="P677" s="59"/>
      <c r="Q677" s="34">
        <f t="shared" si="69"/>
      </c>
      <c r="R677" s="60">
        <f t="shared" si="70"/>
        <v>0</v>
      </c>
    </row>
    <row r="678" ht="19.5" customHeight="1" spans="1:18" x14ac:dyDescent="0.25">
      <c r="A678" s="51"/>
      <c r="B678" s="52"/>
      <c r="C678" s="53"/>
      <c r="D678" s="88">
        <f t="shared" si="67"/>
        <v>0</v>
      </c>
      <c r="E678" s="55"/>
      <c r="F678" s="55"/>
      <c r="G678" s="55"/>
      <c r="H678" s="55"/>
      <c r="I678" s="56"/>
      <c r="J678" s="86"/>
      <c r="K678" s="57"/>
      <c r="L678" s="55"/>
      <c r="M678" s="87"/>
      <c r="N678" s="58">
        <f>IF(M678="","",VLOOKUP(M678,コード!$A$2:$C$338,2,FALSE))</f>
      </c>
      <c r="O678" s="59">
        <f t="shared" si="68"/>
      </c>
      <c r="P678" s="59"/>
      <c r="Q678" s="34">
        <f t="shared" si="69"/>
      </c>
      <c r="R678" s="60">
        <f t="shared" si="70"/>
        <v>0</v>
      </c>
    </row>
    <row r="679" ht="19.5" customHeight="1" spans="1:18" x14ac:dyDescent="0.25">
      <c r="A679" s="51"/>
      <c r="B679" s="52"/>
      <c r="C679" s="53"/>
      <c r="D679" s="88">
        <f t="shared" si="67"/>
        <v>0</v>
      </c>
      <c r="E679" s="55"/>
      <c r="F679" s="55"/>
      <c r="G679" s="55"/>
      <c r="H679" s="55"/>
      <c r="I679" s="56"/>
      <c r="J679" s="86"/>
      <c r="K679" s="57"/>
      <c r="L679" s="55"/>
      <c r="M679" s="87"/>
      <c r="N679" s="58">
        <f>IF(M679="","",VLOOKUP(M679,コード!$A$2:$C$338,2,FALSE))</f>
      </c>
      <c r="O679" s="59">
        <f t="shared" si="68"/>
      </c>
      <c r="P679" s="59"/>
      <c r="Q679" s="34">
        <f t="shared" si="69"/>
      </c>
      <c r="R679" s="60">
        <f t="shared" si="70"/>
        <v>0</v>
      </c>
    </row>
    <row r="680" ht="19.5" customHeight="1" spans="1:18" x14ac:dyDescent="0.25">
      <c r="A680" s="51"/>
      <c r="B680" s="52"/>
      <c r="C680" s="53"/>
      <c r="D680" s="88">
        <f t="shared" si="67"/>
        <v>0</v>
      </c>
      <c r="E680" s="55"/>
      <c r="F680" s="55"/>
      <c r="G680" s="55"/>
      <c r="H680" s="55"/>
      <c r="I680" s="56"/>
      <c r="J680" s="86"/>
      <c r="K680" s="57"/>
      <c r="L680" s="55"/>
      <c r="M680" s="87"/>
      <c r="N680" s="58">
        <f>IF(M680="","",VLOOKUP(M680,コード!$A$2:$C$338,2,FALSE))</f>
      </c>
      <c r="O680" s="59">
        <f t="shared" si="68"/>
      </c>
      <c r="P680" s="59"/>
      <c r="Q680" s="34">
        <f t="shared" si="69"/>
      </c>
      <c r="R680" s="60">
        <f t="shared" si="70"/>
        <v>0</v>
      </c>
    </row>
    <row r="681" ht="19.5" customHeight="1" spans="1:18" x14ac:dyDescent="0.25">
      <c r="A681" s="51"/>
      <c r="B681" s="52"/>
      <c r="C681" s="53"/>
      <c r="D681" s="88">
        <f t="shared" si="67"/>
        <v>0</v>
      </c>
      <c r="E681" s="55"/>
      <c r="F681" s="55"/>
      <c r="G681" s="55"/>
      <c r="H681" s="55"/>
      <c r="I681" s="56"/>
      <c r="J681" s="86"/>
      <c r="K681" s="57"/>
      <c r="L681" s="55"/>
      <c r="M681" s="87"/>
      <c r="N681" s="58">
        <f>IF(M681="","",VLOOKUP(M681,コード!$A$2:$C$338,2,FALSE))</f>
      </c>
      <c r="O681" s="59">
        <f t="shared" si="68"/>
      </c>
      <c r="P681" s="59"/>
      <c r="Q681" s="34">
        <f t="shared" si="69"/>
      </c>
      <c r="R681" s="60">
        <f t="shared" si="70"/>
        <v>0</v>
      </c>
    </row>
    <row r="682" ht="19.5" customHeight="1" spans="1:18" x14ac:dyDescent="0.25">
      <c r="A682" s="51"/>
      <c r="B682" s="52"/>
      <c r="C682" s="53"/>
      <c r="D682" s="88">
        <f t="shared" si="67"/>
        <v>0</v>
      </c>
      <c r="E682" s="55"/>
      <c r="F682" s="55"/>
      <c r="G682" s="55"/>
      <c r="H682" s="55"/>
      <c r="I682" s="56"/>
      <c r="J682" s="86"/>
      <c r="K682" s="57"/>
      <c r="L682" s="55"/>
      <c r="M682" s="87"/>
      <c r="N682" s="58">
        <f>IF(M682="","",VLOOKUP(M682,コード!$A$2:$C$338,2,FALSE))</f>
      </c>
      <c r="O682" s="59">
        <f t="shared" si="68"/>
      </c>
      <c r="P682" s="59"/>
      <c r="Q682" s="34">
        <f t="shared" si="69"/>
      </c>
      <c r="R682" s="60">
        <f t="shared" si="70"/>
        <v>0</v>
      </c>
    </row>
    <row r="683" ht="19.5" customHeight="1" spans="1:18" x14ac:dyDescent="0.25">
      <c r="A683" s="51"/>
      <c r="B683" s="52"/>
      <c r="C683" s="53"/>
      <c r="D683" s="88">
        <f t="shared" si="67"/>
        <v>0</v>
      </c>
      <c r="E683" s="55"/>
      <c r="F683" s="55"/>
      <c r="G683" s="55"/>
      <c r="H683" s="55"/>
      <c r="I683" s="56"/>
      <c r="J683" s="86"/>
      <c r="K683" s="57"/>
      <c r="L683" s="55"/>
      <c r="M683" s="87"/>
      <c r="N683" s="58">
        <f>IF(M683="","",VLOOKUP(M683,コード!$A$2:$C$338,2,FALSE))</f>
      </c>
      <c r="O683" s="59">
        <f t="shared" si="68"/>
      </c>
      <c r="P683" s="59"/>
      <c r="Q683" s="34">
        <f t="shared" si="69"/>
      </c>
      <c r="R683" s="60">
        <f t="shared" si="70"/>
        <v>0</v>
      </c>
    </row>
    <row r="684" ht="19.5" customHeight="1" spans="1:18" x14ac:dyDescent="0.25">
      <c r="A684" s="51"/>
      <c r="B684" s="52"/>
      <c r="C684" s="53"/>
      <c r="D684" s="88">
        <f t="shared" si="67"/>
        <v>0</v>
      </c>
      <c r="E684" s="55"/>
      <c r="F684" s="55"/>
      <c r="G684" s="55"/>
      <c r="H684" s="55"/>
      <c r="I684" s="56"/>
      <c r="J684" s="86"/>
      <c r="K684" s="57"/>
      <c r="L684" s="55"/>
      <c r="M684" s="87"/>
      <c r="N684" s="58">
        <f>IF(M684="","",VLOOKUP(M684,コード!$A$2:$C$338,2,FALSE))</f>
      </c>
      <c r="O684" s="59">
        <f t="shared" si="68"/>
      </c>
      <c r="P684" s="59"/>
      <c r="Q684" s="34">
        <f t="shared" si="69"/>
      </c>
      <c r="R684" s="60">
        <f t="shared" si="70"/>
        <v>0</v>
      </c>
    </row>
    <row r="685" ht="19.5" customHeight="1" spans="1:18" x14ac:dyDescent="0.25">
      <c r="A685" s="51"/>
      <c r="B685" s="52"/>
      <c r="C685" s="53"/>
      <c r="D685" s="88">
        <f t="shared" si="67"/>
        <v>0</v>
      </c>
      <c r="E685" s="55"/>
      <c r="F685" s="55"/>
      <c r="G685" s="55"/>
      <c r="H685" s="55"/>
      <c r="I685" s="56"/>
      <c r="J685" s="86"/>
      <c r="K685" s="57"/>
      <c r="L685" s="55"/>
      <c r="M685" s="87"/>
      <c r="N685" s="58">
        <f>IF(M685="","",VLOOKUP(M685,コード!$A$2:$C$338,2,FALSE))</f>
      </c>
      <c r="O685" s="59">
        <f t="shared" si="68"/>
      </c>
      <c r="P685" s="59"/>
      <c r="Q685" s="34">
        <f t="shared" si="69"/>
      </c>
      <c r="R685" s="60">
        <f t="shared" si="70"/>
        <v>0</v>
      </c>
    </row>
    <row r="686" ht="19.5" customHeight="1" spans="1:18" x14ac:dyDescent="0.25">
      <c r="A686" s="51"/>
      <c r="B686" s="52"/>
      <c r="C686" s="53"/>
      <c r="D686" s="88">
        <f t="shared" si="67"/>
        <v>0</v>
      </c>
      <c r="E686" s="55"/>
      <c r="F686" s="55"/>
      <c r="G686" s="55"/>
      <c r="H686" s="55"/>
      <c r="I686" s="56"/>
      <c r="J686" s="86"/>
      <c r="K686" s="57"/>
      <c r="L686" s="55"/>
      <c r="M686" s="87"/>
      <c r="N686" s="58">
        <f>IF(M686="","",VLOOKUP(M686,コード!$A$2:$C$338,2,FALSE))</f>
      </c>
      <c r="O686" s="59">
        <f t="shared" si="68"/>
      </c>
      <c r="P686" s="59"/>
      <c r="Q686" s="34">
        <f t="shared" si="69"/>
      </c>
      <c r="R686" s="60">
        <f t="shared" si="70"/>
        <v>0</v>
      </c>
    </row>
    <row r="687" ht="19.5" customHeight="1" spans="1:18" x14ac:dyDescent="0.25">
      <c r="A687" s="51"/>
      <c r="B687" s="52"/>
      <c r="C687" s="53"/>
      <c r="D687" s="88">
        <f t="shared" si="67"/>
        <v>0</v>
      </c>
      <c r="E687" s="55"/>
      <c r="F687" s="55"/>
      <c r="G687" s="55"/>
      <c r="H687" s="55"/>
      <c r="I687" s="56"/>
      <c r="J687" s="86"/>
      <c r="K687" s="57"/>
      <c r="L687" s="55"/>
      <c r="M687" s="87"/>
      <c r="N687" s="58">
        <f>IF(M687="","",VLOOKUP(M687,コード!$A$2:$C$338,2,FALSE))</f>
      </c>
      <c r="O687" s="59">
        <f t="shared" si="68"/>
      </c>
      <c r="P687" s="59"/>
      <c r="Q687" s="34">
        <f t="shared" si="69"/>
      </c>
      <c r="R687" s="60">
        <f t="shared" si="70"/>
        <v>0</v>
      </c>
    </row>
    <row r="688" ht="19.5" customHeight="1" spans="1:18" x14ac:dyDescent="0.25">
      <c r="A688" s="51"/>
      <c r="B688" s="52"/>
      <c r="C688" s="53"/>
      <c r="D688" s="88">
        <f t="shared" si="67"/>
        <v>0</v>
      </c>
      <c r="E688" s="55"/>
      <c r="F688" s="55"/>
      <c r="G688" s="55"/>
      <c r="H688" s="55"/>
      <c r="I688" s="56"/>
      <c r="J688" s="86"/>
      <c r="K688" s="57"/>
      <c r="L688" s="55"/>
      <c r="M688" s="87"/>
      <c r="N688" s="58">
        <f>IF(M688="","",VLOOKUP(M688,コード!$A$2:$C$338,2,FALSE))</f>
      </c>
      <c r="O688" s="59">
        <f t="shared" si="68"/>
      </c>
      <c r="P688" s="59"/>
      <c r="Q688" s="34">
        <f t="shared" si="69"/>
      </c>
      <c r="R688" s="60">
        <f t="shared" si="70"/>
        <v>0</v>
      </c>
    </row>
    <row r="689" ht="19.5" customHeight="1" spans="1:18" x14ac:dyDescent="0.25">
      <c r="A689" s="51"/>
      <c r="B689" s="52"/>
      <c r="C689" s="53"/>
      <c r="D689" s="88">
        <f t="shared" si="67"/>
        <v>0</v>
      </c>
      <c r="E689" s="55"/>
      <c r="F689" s="55"/>
      <c r="G689" s="55"/>
      <c r="H689" s="55"/>
      <c r="I689" s="56"/>
      <c r="J689" s="86"/>
      <c r="K689" s="57"/>
      <c r="L689" s="55"/>
      <c r="M689" s="87"/>
      <c r="N689" s="58">
        <f>IF(M689="","",VLOOKUP(M689,コード!$A$2:$C$338,2,FALSE))</f>
      </c>
      <c r="O689" s="59">
        <f t="shared" si="68"/>
      </c>
      <c r="P689" s="59"/>
      <c r="Q689" s="34">
        <f t="shared" si="69"/>
      </c>
      <c r="R689" s="60">
        <f t="shared" si="70"/>
        <v>0</v>
      </c>
    </row>
    <row r="690" ht="19.5" customHeight="1" spans="1:18" x14ac:dyDescent="0.25">
      <c r="A690" s="51"/>
      <c r="B690" s="52"/>
      <c r="C690" s="53"/>
      <c r="D690" s="88">
        <f t="shared" si="67"/>
        <v>0</v>
      </c>
      <c r="E690" s="55"/>
      <c r="F690" s="55"/>
      <c r="G690" s="55"/>
      <c r="H690" s="55"/>
      <c r="I690" s="56"/>
      <c r="J690" s="86"/>
      <c r="K690" s="57"/>
      <c r="L690" s="55"/>
      <c r="M690" s="87"/>
      <c r="N690" s="58">
        <f>IF(M690="","",VLOOKUP(M690,コード!$A$2:$C$338,2,FALSE))</f>
      </c>
      <c r="O690" s="59">
        <f t="shared" si="68"/>
      </c>
      <c r="P690" s="59"/>
      <c r="Q690" s="34">
        <f t="shared" si="69"/>
      </c>
      <c r="R690" s="60">
        <f t="shared" si="70"/>
        <v>0</v>
      </c>
    </row>
    <row r="691" ht="19.5" customHeight="1" spans="1:18" x14ac:dyDescent="0.25">
      <c r="A691" s="51"/>
      <c r="B691" s="52"/>
      <c r="C691" s="53"/>
      <c r="D691" s="88">
        <f t="shared" si="67"/>
        <v>0</v>
      </c>
      <c r="E691" s="55"/>
      <c r="F691" s="55"/>
      <c r="G691" s="55"/>
      <c r="H691" s="55"/>
      <c r="I691" s="56"/>
      <c r="J691" s="86"/>
      <c r="K691" s="57"/>
      <c r="L691" s="55"/>
      <c r="M691" s="87"/>
      <c r="N691" s="58">
        <f>IF(M691="","",VLOOKUP(M691,コード!$A$2:$C$338,2,FALSE))</f>
      </c>
      <c r="O691" s="59">
        <f t="shared" si="68"/>
      </c>
      <c r="P691" s="59"/>
      <c r="Q691" s="34">
        <f t="shared" si="69"/>
      </c>
      <c r="R691" s="60">
        <f t="shared" si="70"/>
        <v>0</v>
      </c>
    </row>
    <row r="692" ht="19.5" customHeight="1" spans="1:18" x14ac:dyDescent="0.25">
      <c r="A692" s="51"/>
      <c r="B692" s="52"/>
      <c r="C692" s="53"/>
      <c r="D692" s="88">
        <f t="shared" si="67"/>
        <v>0</v>
      </c>
      <c r="E692" s="55"/>
      <c r="F692" s="55"/>
      <c r="G692" s="55"/>
      <c r="H692" s="55"/>
      <c r="I692" s="56"/>
      <c r="J692" s="86"/>
      <c r="K692" s="57"/>
      <c r="L692" s="55"/>
      <c r="M692" s="87"/>
      <c r="N692" s="58">
        <f>IF(M692="","",VLOOKUP(M692,コード!$A$2:$C$338,2,FALSE))</f>
      </c>
      <c r="O692" s="59">
        <f t="shared" si="68"/>
      </c>
      <c r="P692" s="59"/>
      <c r="Q692" s="34">
        <f t="shared" si="69"/>
      </c>
      <c r="R692" s="60">
        <f t="shared" si="70"/>
        <v>0</v>
      </c>
    </row>
    <row r="693" ht="19.5" customHeight="1" spans="1:18" x14ac:dyDescent="0.25">
      <c r="A693" s="51"/>
      <c r="B693" s="52"/>
      <c r="C693" s="53"/>
      <c r="D693" s="88">
        <f t="shared" si="67"/>
        <v>0</v>
      </c>
      <c r="E693" s="55"/>
      <c r="F693" s="55"/>
      <c r="G693" s="55"/>
      <c r="H693" s="55"/>
      <c r="I693" s="56"/>
      <c r="J693" s="86"/>
      <c r="K693" s="57"/>
      <c r="L693" s="55"/>
      <c r="M693" s="87"/>
      <c r="N693" s="58">
        <f>IF(M693="","",VLOOKUP(M693,コード!$A$2:$C$338,2,FALSE))</f>
      </c>
      <c r="O693" s="59">
        <f t="shared" si="68"/>
      </c>
      <c r="P693" s="59"/>
      <c r="Q693" s="34">
        <f t="shared" si="69"/>
      </c>
      <c r="R693" s="60">
        <f t="shared" si="70"/>
        <v>0</v>
      </c>
    </row>
    <row r="694" ht="19.5" customHeight="1" spans="1:18" x14ac:dyDescent="0.25">
      <c r="A694" s="51"/>
      <c r="B694" s="52"/>
      <c r="C694" s="53"/>
      <c r="D694" s="88">
        <f t="shared" si="67"/>
        <v>0</v>
      </c>
      <c r="E694" s="55"/>
      <c r="F694" s="55"/>
      <c r="G694" s="55"/>
      <c r="H694" s="55"/>
      <c r="I694" s="56"/>
      <c r="J694" s="86"/>
      <c r="K694" s="57"/>
      <c r="L694" s="55"/>
      <c r="M694" s="87"/>
      <c r="N694" s="58">
        <f>IF(M694="","",VLOOKUP(M694,コード!$A$2:$C$338,2,FALSE))</f>
      </c>
      <c r="O694" s="59">
        <f t="shared" si="68"/>
      </c>
      <c r="P694" s="59"/>
      <c r="Q694" s="34">
        <f t="shared" si="69"/>
      </c>
      <c r="R694" s="60">
        <f t="shared" si="70"/>
        <v>0</v>
      </c>
    </row>
    <row r="695" ht="19.5" customHeight="1" spans="1:18" x14ac:dyDescent="0.25">
      <c r="A695" s="51"/>
      <c r="B695" s="52"/>
      <c r="C695" s="53"/>
      <c r="D695" s="88">
        <f t="shared" si="67"/>
        <v>0</v>
      </c>
      <c r="E695" s="55"/>
      <c r="F695" s="55"/>
      <c r="G695" s="55"/>
      <c r="H695" s="55"/>
      <c r="I695" s="56"/>
      <c r="J695" s="86"/>
      <c r="K695" s="57"/>
      <c r="L695" s="55"/>
      <c r="M695" s="87"/>
      <c r="N695" s="58">
        <f>IF(M695="","",VLOOKUP(M695,コード!$A$2:$C$338,2,FALSE))</f>
      </c>
      <c r="O695" s="59">
        <f t="shared" si="68"/>
      </c>
      <c r="P695" s="59"/>
      <c r="Q695" s="34">
        <f t="shared" si="69"/>
      </c>
      <c r="R695" s="60">
        <f t="shared" si="70"/>
        <v>0</v>
      </c>
    </row>
    <row r="696" ht="19.5" customHeight="1" spans="1:18" x14ac:dyDescent="0.25">
      <c r="A696" s="51"/>
      <c r="B696" s="52"/>
      <c r="C696" s="53"/>
      <c r="D696" s="88">
        <f t="shared" si="67"/>
        <v>0</v>
      </c>
      <c r="E696" s="55"/>
      <c r="F696" s="55"/>
      <c r="G696" s="55"/>
      <c r="H696" s="55"/>
      <c r="I696" s="56"/>
      <c r="J696" s="86"/>
      <c r="K696" s="57"/>
      <c r="L696" s="55"/>
      <c r="M696" s="87"/>
      <c r="N696" s="58">
        <f>IF(M696="","",VLOOKUP(M696,コード!$A$2:$C$338,2,FALSE))</f>
      </c>
      <c r="O696" s="59">
        <f t="shared" si="68"/>
      </c>
      <c r="P696" s="59"/>
      <c r="Q696" s="34">
        <f t="shared" si="69"/>
      </c>
      <c r="R696" s="60">
        <f t="shared" si="70"/>
        <v>0</v>
      </c>
    </row>
    <row r="697" ht="19.5" customHeight="1" spans="1:18" x14ac:dyDescent="0.25">
      <c r="A697" s="51"/>
      <c r="B697" s="52"/>
      <c r="C697" s="53"/>
      <c r="D697" s="88">
        <f t="shared" si="67"/>
        <v>0</v>
      </c>
      <c r="E697" s="55"/>
      <c r="F697" s="55"/>
      <c r="G697" s="55"/>
      <c r="H697" s="55"/>
      <c r="I697" s="56"/>
      <c r="J697" s="86"/>
      <c r="K697" s="57"/>
      <c r="L697" s="55"/>
      <c r="M697" s="87"/>
      <c r="N697" s="58">
        <f>IF(M697="","",VLOOKUP(M697,コード!$A$2:$C$338,2,FALSE))</f>
      </c>
      <c r="O697" s="59">
        <f t="shared" si="68"/>
      </c>
      <c r="P697" s="59"/>
      <c r="Q697" s="34">
        <f t="shared" si="69"/>
      </c>
      <c r="R697" s="60">
        <f t="shared" si="70"/>
        <v>0</v>
      </c>
    </row>
    <row r="698" ht="19.5" customHeight="1" spans="1:18" x14ac:dyDescent="0.25">
      <c r="A698" s="51"/>
      <c r="B698" s="52"/>
      <c r="C698" s="53"/>
      <c r="D698" s="88">
        <f t="shared" si="67"/>
        <v>0</v>
      </c>
      <c r="E698" s="55"/>
      <c r="F698" s="55"/>
      <c r="G698" s="55"/>
      <c r="H698" s="55"/>
      <c r="I698" s="56"/>
      <c r="J698" s="86"/>
      <c r="K698" s="57"/>
      <c r="L698" s="55"/>
      <c r="M698" s="87"/>
      <c r="N698" s="58">
        <f>IF(M698="","",VLOOKUP(M698,コード!$A$2:$C$338,2,FALSE))</f>
      </c>
      <c r="O698" s="59">
        <f t="shared" si="68"/>
      </c>
      <c r="P698" s="59"/>
      <c r="Q698" s="34">
        <f t="shared" si="69"/>
      </c>
      <c r="R698" s="60">
        <f t="shared" si="70"/>
        <v>0</v>
      </c>
    </row>
    <row r="699" ht="19.5" customHeight="1" spans="1:18" x14ac:dyDescent="0.25">
      <c r="A699" s="51"/>
      <c r="B699" s="52"/>
      <c r="C699" s="53"/>
      <c r="D699" s="88">
        <f t="shared" si="67"/>
        <v>0</v>
      </c>
      <c r="E699" s="55"/>
      <c r="F699" s="55"/>
      <c r="G699" s="55"/>
      <c r="H699" s="55"/>
      <c r="I699" s="56"/>
      <c r="J699" s="86"/>
      <c r="K699" s="57"/>
      <c r="L699" s="55"/>
      <c r="M699" s="87"/>
      <c r="N699" s="58">
        <f>IF(M699="","",VLOOKUP(M699,コード!$A$2:$C$338,2,FALSE))</f>
      </c>
      <c r="O699" s="59">
        <f t="shared" si="68"/>
      </c>
      <c r="P699" s="59"/>
      <c r="Q699" s="34">
        <f t="shared" si="69"/>
      </c>
      <c r="R699" s="60">
        <f t="shared" si="70"/>
        <v>0</v>
      </c>
    </row>
    <row r="700" ht="19.5" customHeight="1" spans="1:18" x14ac:dyDescent="0.25">
      <c r="A700" s="51"/>
      <c r="B700" s="52"/>
      <c r="C700" s="53"/>
      <c r="D700" s="88">
        <f t="shared" si="67"/>
        <v>0</v>
      </c>
      <c r="E700" s="55"/>
      <c r="F700" s="55"/>
      <c r="G700" s="55"/>
      <c r="H700" s="55"/>
      <c r="I700" s="56"/>
      <c r="J700" s="86"/>
      <c r="K700" s="57"/>
      <c r="L700" s="55"/>
      <c r="M700" s="87"/>
      <c r="N700" s="58">
        <f>IF(M700="","",VLOOKUP(M700,コード!$A$2:$C$338,2,FALSE))</f>
      </c>
      <c r="O700" s="59">
        <f t="shared" si="68"/>
      </c>
      <c r="P700" s="59"/>
      <c r="Q700" s="34">
        <f t="shared" si="69"/>
      </c>
      <c r="R700" s="60">
        <f t="shared" si="70"/>
        <v>0</v>
      </c>
    </row>
    <row r="701" ht="19.5" customHeight="1" spans="1:18" x14ac:dyDescent="0.25">
      <c r="A701" s="51"/>
      <c r="B701" s="52"/>
      <c r="C701" s="53"/>
      <c r="D701" s="88">
        <f t="shared" si="67"/>
        <v>0</v>
      </c>
      <c r="E701" s="55"/>
      <c r="F701" s="55"/>
      <c r="G701" s="55"/>
      <c r="H701" s="55"/>
      <c r="I701" s="56"/>
      <c r="J701" s="86"/>
      <c r="K701" s="57"/>
      <c r="L701" s="55"/>
      <c r="M701" s="87"/>
      <c r="N701" s="58">
        <f>IF(M701="","",VLOOKUP(M701,コード!$A$2:$C$338,2,FALSE))</f>
      </c>
      <c r="O701" s="59">
        <f t="shared" si="68"/>
      </c>
      <c r="P701" s="59"/>
      <c r="Q701" s="34">
        <f t="shared" si="69"/>
      </c>
      <c r="R701" s="60">
        <f t="shared" si="70"/>
        <v>0</v>
      </c>
    </row>
    <row r="702" ht="19.5" customHeight="1" spans="1:18" x14ac:dyDescent="0.25">
      <c r="A702" s="51"/>
      <c r="B702" s="52"/>
      <c r="C702" s="53"/>
      <c r="D702" s="88">
        <f t="shared" si="67"/>
        <v>0</v>
      </c>
      <c r="E702" s="55"/>
      <c r="F702" s="55"/>
      <c r="G702" s="55"/>
      <c r="H702" s="55"/>
      <c r="I702" s="56"/>
      <c r="J702" s="86"/>
      <c r="K702" s="57"/>
      <c r="L702" s="55"/>
      <c r="M702" s="87"/>
      <c r="N702" s="58">
        <f>IF(M702="","",VLOOKUP(M702,コード!$A$2:$C$338,2,FALSE))</f>
      </c>
      <c r="O702" s="59">
        <f t="shared" si="68"/>
      </c>
      <c r="P702" s="59"/>
      <c r="Q702" s="34">
        <f t="shared" si="69"/>
      </c>
      <c r="R702" s="60">
        <f t="shared" si="70"/>
        <v>0</v>
      </c>
    </row>
    <row r="703" ht="19.5" customHeight="1" spans="1:18" x14ac:dyDescent="0.25">
      <c r="A703" s="51"/>
      <c r="B703" s="52"/>
      <c r="C703" s="53"/>
      <c r="D703" s="88">
        <f t="shared" si="67"/>
        <v>0</v>
      </c>
      <c r="E703" s="55"/>
      <c r="F703" s="55"/>
      <c r="G703" s="55"/>
      <c r="H703" s="55"/>
      <c r="I703" s="56"/>
      <c r="J703" s="86"/>
      <c r="K703" s="57"/>
      <c r="L703" s="55"/>
      <c r="M703" s="87"/>
      <c r="N703" s="58">
        <f>IF(M703="","",VLOOKUP(M703,コード!$A$2:$C$338,2,FALSE))</f>
      </c>
      <c r="O703" s="59">
        <f t="shared" si="68"/>
      </c>
      <c r="P703" s="59"/>
      <c r="Q703" s="34">
        <f t="shared" si="69"/>
      </c>
      <c r="R703" s="60">
        <f t="shared" si="70"/>
        <v>0</v>
      </c>
    </row>
    <row r="704" ht="19.5" customHeight="1" spans="1:18" x14ac:dyDescent="0.25">
      <c r="A704" s="51"/>
      <c r="B704" s="52"/>
      <c r="C704" s="53"/>
      <c r="D704" s="88">
        <f t="shared" si="67"/>
        <v>0</v>
      </c>
      <c r="E704" s="55"/>
      <c r="F704" s="55"/>
      <c r="G704" s="55"/>
      <c r="H704" s="55"/>
      <c r="I704" s="56"/>
      <c r="J704" s="86"/>
      <c r="K704" s="57"/>
      <c r="L704" s="55"/>
      <c r="M704" s="87"/>
      <c r="N704" s="58">
        <f>IF(M704="","",VLOOKUP(M704,コード!$A$2:$C$338,2,FALSE))</f>
      </c>
      <c r="O704" s="59">
        <f t="shared" si="68"/>
      </c>
      <c r="P704" s="59"/>
      <c r="Q704" s="34">
        <f t="shared" si="69"/>
      </c>
      <c r="R704" s="60">
        <f t="shared" si="70"/>
        <v>0</v>
      </c>
    </row>
    <row r="705" ht="19.5" customHeight="1" spans="1:18" x14ac:dyDescent="0.25">
      <c r="A705" s="51"/>
      <c r="B705" s="52"/>
      <c r="C705" s="53"/>
      <c r="D705" s="88">
        <f t="shared" si="67"/>
        <v>0</v>
      </c>
      <c r="E705" s="55"/>
      <c r="F705" s="55"/>
      <c r="G705" s="55"/>
      <c r="H705" s="55"/>
      <c r="I705" s="56"/>
      <c r="J705" s="86"/>
      <c r="K705" s="57"/>
      <c r="L705" s="55"/>
      <c r="M705" s="87"/>
      <c r="N705" s="58">
        <f>IF(M705="","",VLOOKUP(M705,コード!$A$2:$C$338,2,FALSE))</f>
      </c>
      <c r="O705" s="59">
        <f t="shared" si="68"/>
      </c>
      <c r="P705" s="59"/>
      <c r="Q705" s="34">
        <f t="shared" si="69"/>
      </c>
      <c r="R705" s="60">
        <f t="shared" si="70"/>
        <v>0</v>
      </c>
    </row>
    <row r="706" ht="19.5" customHeight="1" spans="1:18" x14ac:dyDescent="0.25">
      <c r="A706" s="51"/>
      <c r="B706" s="52"/>
      <c r="C706" s="53"/>
      <c r="D706" s="88">
        <f t="shared" si="67"/>
        <v>0</v>
      </c>
      <c r="E706" s="55"/>
      <c r="F706" s="55"/>
      <c r="G706" s="55"/>
      <c r="H706" s="55"/>
      <c r="I706" s="56"/>
      <c r="J706" s="86"/>
      <c r="K706" s="57"/>
      <c r="L706" s="55"/>
      <c r="M706" s="87"/>
      <c r="N706" s="58">
        <f>IF(M706="","",VLOOKUP(M706,コード!$A$2:$C$338,2,FALSE))</f>
      </c>
      <c r="O706" s="59">
        <f t="shared" si="68"/>
      </c>
      <c r="P706" s="59"/>
      <c r="Q706" s="34">
        <f t="shared" si="69"/>
      </c>
      <c r="R706" s="60">
        <f t="shared" si="70"/>
        <v>0</v>
      </c>
    </row>
    <row r="707" ht="19.5" customHeight="1" spans="1:18" x14ac:dyDescent="0.25">
      <c r="A707" s="51"/>
      <c r="B707" s="52"/>
      <c r="C707" s="53"/>
      <c r="D707" s="88">
        <f t="shared" si="67"/>
        <v>0</v>
      </c>
      <c r="E707" s="55"/>
      <c r="F707" s="55"/>
      <c r="G707" s="55"/>
      <c r="H707" s="55"/>
      <c r="I707" s="56"/>
      <c r="J707" s="86"/>
      <c r="K707" s="57"/>
      <c r="L707" s="55"/>
      <c r="M707" s="87"/>
      <c r="N707" s="58">
        <f>IF(M707="","",VLOOKUP(M707,コード!$A$2:$C$338,2,FALSE))</f>
      </c>
      <c r="O707" s="59">
        <f t="shared" si="68"/>
      </c>
      <c r="P707" s="59"/>
      <c r="Q707" s="34">
        <f t="shared" si="69"/>
      </c>
      <c r="R707" s="60">
        <f t="shared" si="70"/>
        <v>0</v>
      </c>
    </row>
    <row r="708" ht="19.5" customHeight="1" spans="1:18" x14ac:dyDescent="0.25">
      <c r="A708" s="51"/>
      <c r="B708" s="52"/>
      <c r="C708" s="53"/>
      <c r="D708" s="88">
        <f t="shared" si="67"/>
        <v>0</v>
      </c>
      <c r="E708" s="55"/>
      <c r="F708" s="55"/>
      <c r="G708" s="55"/>
      <c r="H708" s="55"/>
      <c r="I708" s="56"/>
      <c r="J708" s="86"/>
      <c r="K708" s="57"/>
      <c r="L708" s="55"/>
      <c r="M708" s="87"/>
      <c r="N708" s="58">
        <f>IF(M708="","",VLOOKUP(M708,コード!$A$2:$C$338,2,FALSE))</f>
      </c>
      <c r="O708" s="59">
        <f t="shared" si="68"/>
      </c>
      <c r="P708" s="59"/>
      <c r="Q708" s="34">
        <f t="shared" si="69"/>
      </c>
      <c r="R708" s="60">
        <f t="shared" si="70"/>
        <v>0</v>
      </c>
    </row>
    <row r="709" ht="19.5" customHeight="1" spans="1:18" x14ac:dyDescent="0.25">
      <c r="A709" s="51"/>
      <c r="B709" s="52"/>
      <c r="C709" s="53"/>
      <c r="D709" s="88">
        <f t="shared" si="67"/>
        <v>0</v>
      </c>
      <c r="E709" s="55"/>
      <c r="F709" s="55"/>
      <c r="G709" s="55"/>
      <c r="H709" s="55"/>
      <c r="I709" s="56"/>
      <c r="J709" s="86"/>
      <c r="K709" s="57"/>
      <c r="L709" s="55"/>
      <c r="M709" s="87"/>
      <c r="N709" s="58">
        <f>IF(M709="","",VLOOKUP(M709,コード!$A$2:$C$338,2,FALSE))</f>
      </c>
      <c r="O709" s="59">
        <f t="shared" si="68"/>
      </c>
      <c r="P709" s="59"/>
      <c r="Q709" s="34">
        <f t="shared" si="69"/>
      </c>
      <c r="R709" s="60">
        <f t="shared" si="70"/>
        <v>0</v>
      </c>
    </row>
    <row r="710" ht="19.5" customHeight="1" spans="1:18" x14ac:dyDescent="0.25">
      <c r="A710" s="51"/>
      <c r="B710" s="52"/>
      <c r="C710" s="53"/>
      <c r="D710" s="88">
        <f t="shared" si="67"/>
        <v>0</v>
      </c>
      <c r="E710" s="55"/>
      <c r="F710" s="55"/>
      <c r="G710" s="55"/>
      <c r="H710" s="55"/>
      <c r="I710" s="56"/>
      <c r="J710" s="86"/>
      <c r="K710" s="57"/>
      <c r="L710" s="55"/>
      <c r="M710" s="87"/>
      <c r="N710" s="58">
        <f>IF(M710="","",VLOOKUP(M710,コード!$A$2:$C$338,2,FALSE))</f>
      </c>
      <c r="O710" s="59">
        <f t="shared" si="68"/>
      </c>
      <c r="P710" s="59"/>
      <c r="Q710" s="34">
        <f t="shared" si="69"/>
      </c>
      <c r="R710" s="60">
        <f t="shared" si="70"/>
        <v>0</v>
      </c>
    </row>
    <row r="711" ht="19.5" customHeight="1" spans="1:18" x14ac:dyDescent="0.25">
      <c r="A711" s="51"/>
      <c r="B711" s="52"/>
      <c r="C711" s="53"/>
      <c r="D711" s="88">
        <f t="shared" si="67"/>
        <v>0</v>
      </c>
      <c r="E711" s="55"/>
      <c r="F711" s="55"/>
      <c r="G711" s="55"/>
      <c r="H711" s="55"/>
      <c r="I711" s="56"/>
      <c r="J711" s="86"/>
      <c r="K711" s="57"/>
      <c r="L711" s="55"/>
      <c r="M711" s="87"/>
      <c r="N711" s="58">
        <f>IF(M711="","",VLOOKUP(M711,コード!$A$2:$C$338,2,FALSE))</f>
      </c>
      <c r="O711" s="59">
        <f t="shared" si="68"/>
      </c>
      <c r="P711" s="59"/>
      <c r="Q711" s="34">
        <f t="shared" si="69"/>
      </c>
      <c r="R711" s="60">
        <f t="shared" si="70"/>
        <v>0</v>
      </c>
    </row>
    <row r="712" ht="19.5" customHeight="1" spans="1:18" x14ac:dyDescent="0.25">
      <c r="A712" s="51"/>
      <c r="B712" s="52"/>
      <c r="C712" s="53"/>
      <c r="D712" s="88">
        <f t="shared" si="67"/>
        <v>0</v>
      </c>
      <c r="E712" s="55"/>
      <c r="F712" s="55"/>
      <c r="G712" s="55"/>
      <c r="H712" s="55"/>
      <c r="I712" s="56"/>
      <c r="J712" s="86"/>
      <c r="K712" s="57"/>
      <c r="L712" s="55"/>
      <c r="M712" s="87"/>
      <c r="N712" s="58">
        <f>IF(M712="","",VLOOKUP(M712,コード!$A$2:$C$338,2,FALSE))</f>
      </c>
      <c r="O712" s="59">
        <f t="shared" si="68"/>
      </c>
      <c r="P712" s="59"/>
      <c r="Q712" s="34">
        <f t="shared" si="69"/>
      </c>
      <c r="R712" s="60">
        <f t="shared" si="70"/>
        <v>0</v>
      </c>
    </row>
    <row r="713" ht="19.5" customHeight="1" spans="1:18" x14ac:dyDescent="0.25">
      <c r="A713" s="51"/>
      <c r="B713" s="52"/>
      <c r="C713" s="53"/>
      <c r="D713" s="88">
        <f t="shared" si="67"/>
        <v>0</v>
      </c>
      <c r="E713" s="55"/>
      <c r="F713" s="55"/>
      <c r="G713" s="55"/>
      <c r="H713" s="55"/>
      <c r="I713" s="56"/>
      <c r="J713" s="86"/>
      <c r="K713" s="57"/>
      <c r="L713" s="55"/>
      <c r="M713" s="87"/>
      <c r="N713" s="58">
        <f>IF(M713="","",VLOOKUP(M713,コード!$A$2:$C$338,2,FALSE))</f>
      </c>
      <c r="O713" s="59">
        <f t="shared" si="68"/>
      </c>
      <c r="P713" s="59"/>
      <c r="Q713" s="34">
        <f t="shared" si="69"/>
      </c>
      <c r="R713" s="60">
        <f t="shared" si="70"/>
        <v>0</v>
      </c>
    </row>
    <row r="714" ht="19.5" customHeight="1" spans="1:18" x14ac:dyDescent="0.25">
      <c r="A714" s="51"/>
      <c r="B714" s="52"/>
      <c r="C714" s="53"/>
      <c r="D714" s="88">
        <f t="shared" si="67"/>
        <v>0</v>
      </c>
      <c r="E714" s="55"/>
      <c r="F714" s="55"/>
      <c r="G714" s="55"/>
      <c r="H714" s="55"/>
      <c r="I714" s="56"/>
      <c r="J714" s="86"/>
      <c r="K714" s="57"/>
      <c r="L714" s="55"/>
      <c r="M714" s="87"/>
      <c r="N714" s="58">
        <f>IF(M714="","",VLOOKUP(M714,コード!$A$2:$C$338,2,FALSE))</f>
      </c>
      <c r="O714" s="59">
        <f t="shared" si="68"/>
      </c>
      <c r="P714" s="59"/>
      <c r="Q714" s="34">
        <f t="shared" si="69"/>
      </c>
      <c r="R714" s="60">
        <f t="shared" si="70"/>
        <v>0</v>
      </c>
    </row>
    <row r="715" ht="19.5" customHeight="1" spans="1:18" x14ac:dyDescent="0.25">
      <c r="A715" s="51"/>
      <c r="B715" s="52"/>
      <c r="C715" s="53"/>
      <c r="D715" s="88">
        <f t="shared" si="67"/>
        <v>0</v>
      </c>
      <c r="E715" s="55"/>
      <c r="F715" s="55"/>
      <c r="G715" s="55"/>
      <c r="H715" s="55"/>
      <c r="I715" s="56"/>
      <c r="J715" s="86"/>
      <c r="K715" s="57"/>
      <c r="L715" s="55"/>
      <c r="M715" s="87"/>
      <c r="N715" s="58">
        <f>IF(M715="","",VLOOKUP(M715,コード!$A$2:$C$338,2,FALSE))</f>
      </c>
      <c r="O715" s="59">
        <f t="shared" si="68"/>
      </c>
      <c r="P715" s="59"/>
      <c r="Q715" s="34">
        <f t="shared" si="69"/>
      </c>
      <c r="R715" s="60">
        <f t="shared" si="70"/>
        <v>0</v>
      </c>
    </row>
    <row r="716" ht="19.5" customHeight="1" spans="1:18" x14ac:dyDescent="0.25">
      <c r="A716" s="51"/>
      <c r="B716" s="52"/>
      <c r="C716" s="53"/>
      <c r="D716" s="88">
        <f t="shared" si="67"/>
        <v>0</v>
      </c>
      <c r="E716" s="55"/>
      <c r="F716" s="55"/>
      <c r="G716" s="55"/>
      <c r="H716" s="55"/>
      <c r="I716" s="56"/>
      <c r="J716" s="86"/>
      <c r="K716" s="57"/>
      <c r="L716" s="55"/>
      <c r="M716" s="87"/>
      <c r="N716" s="58">
        <f>IF(M716="","",VLOOKUP(M716,コード!$A$2:$C$338,2,FALSE))</f>
      </c>
      <c r="O716" s="59">
        <f t="shared" si="68"/>
      </c>
      <c r="P716" s="59"/>
      <c r="Q716" s="34">
        <f t="shared" si="69"/>
      </c>
      <c r="R716" s="60">
        <f t="shared" si="70"/>
        <v>0</v>
      </c>
    </row>
    <row r="717" ht="19.5" customHeight="1" spans="1:18" x14ac:dyDescent="0.25">
      <c r="A717" s="51"/>
      <c r="B717" s="52"/>
      <c r="C717" s="53"/>
      <c r="D717" s="88">
        <f t="shared" si="67"/>
        <v>0</v>
      </c>
      <c r="E717" s="55"/>
      <c r="F717" s="55"/>
      <c r="G717" s="55"/>
      <c r="H717" s="55"/>
      <c r="I717" s="56"/>
      <c r="J717" s="86"/>
      <c r="K717" s="57"/>
      <c r="L717" s="55"/>
      <c r="M717" s="87"/>
      <c r="N717" s="58">
        <f>IF(M717="","",VLOOKUP(M717,コード!$A$2:$C$338,2,FALSE))</f>
      </c>
      <c r="O717" s="59">
        <f t="shared" si="68"/>
      </c>
      <c r="P717" s="59"/>
      <c r="Q717" s="34">
        <f t="shared" si="69"/>
      </c>
      <c r="R717" s="60">
        <f t="shared" si="70"/>
        <v>0</v>
      </c>
    </row>
    <row r="718" ht="19.5" customHeight="1" spans="1:18" x14ac:dyDescent="0.25">
      <c r="A718" s="51"/>
      <c r="B718" s="52"/>
      <c r="C718" s="53"/>
      <c r="D718" s="88">
        <f t="shared" si="67"/>
        <v>0</v>
      </c>
      <c r="E718" s="55"/>
      <c r="F718" s="55"/>
      <c r="G718" s="55"/>
      <c r="H718" s="55"/>
      <c r="I718" s="56"/>
      <c r="J718" s="86"/>
      <c r="K718" s="57"/>
      <c r="L718" s="55"/>
      <c r="M718" s="87"/>
      <c r="N718" s="58">
        <f>IF(M718="","",VLOOKUP(M718,コード!$A$2:$C$338,2,FALSE))</f>
      </c>
      <c r="O718" s="59">
        <f t="shared" si="68"/>
      </c>
      <c r="P718" s="59"/>
      <c r="Q718" s="34">
        <f t="shared" si="69"/>
      </c>
      <c r="R718" s="60">
        <f t="shared" si="70"/>
        <v>0</v>
      </c>
    </row>
    <row r="719" ht="19.5" customHeight="1" spans="1:18" x14ac:dyDescent="0.25">
      <c r="A719" s="51"/>
      <c r="B719" s="52"/>
      <c r="C719" s="53"/>
      <c r="D719" s="88">
        <f t="shared" si="67"/>
        <v>0</v>
      </c>
      <c r="E719" s="55"/>
      <c r="F719" s="55"/>
      <c r="G719" s="55"/>
      <c r="H719" s="55"/>
      <c r="I719" s="56"/>
      <c r="J719" s="86"/>
      <c r="K719" s="57"/>
      <c r="L719" s="55"/>
      <c r="M719" s="87"/>
      <c r="N719" s="58">
        <f>IF(M719="","",VLOOKUP(M719,コード!$A$2:$C$338,2,FALSE))</f>
      </c>
      <c r="O719" s="59">
        <f t="shared" si="68"/>
      </c>
      <c r="P719" s="59"/>
      <c r="Q719" s="34">
        <f t="shared" si="69"/>
      </c>
      <c r="R719" s="60">
        <f t="shared" si="70"/>
        <v>0</v>
      </c>
    </row>
    <row r="720" ht="19.5" customHeight="1" spans="1:18" x14ac:dyDescent="0.25">
      <c r="A720" s="51"/>
      <c r="B720" s="52"/>
      <c r="C720" s="53"/>
      <c r="D720" s="88">
        <f t="shared" si="67"/>
        <v>0</v>
      </c>
      <c r="E720" s="55"/>
      <c r="F720" s="55"/>
      <c r="G720" s="55"/>
      <c r="H720" s="55"/>
      <c r="I720" s="56"/>
      <c r="J720" s="86"/>
      <c r="K720" s="57"/>
      <c r="L720" s="55"/>
      <c r="M720" s="87"/>
      <c r="N720" s="58">
        <f>IF(M720="","",VLOOKUP(M720,コード!$A$2:$C$338,2,FALSE))</f>
      </c>
      <c r="O720" s="59">
        <f t="shared" si="68"/>
      </c>
      <c r="P720" s="59"/>
      <c r="Q720" s="34">
        <f t="shared" si="69"/>
      </c>
      <c r="R720" s="60">
        <f t="shared" si="70"/>
        <v>0</v>
      </c>
    </row>
    <row r="721" ht="19.5" customHeight="1" spans="1:18" x14ac:dyDescent="0.25">
      <c r="A721" s="51"/>
      <c r="B721" s="52"/>
      <c r="C721" s="53"/>
      <c r="D721" s="88">
        <f t="shared" si="67"/>
        <v>0</v>
      </c>
      <c r="E721" s="55"/>
      <c r="F721" s="55"/>
      <c r="G721" s="55"/>
      <c r="H721" s="55"/>
      <c r="I721" s="56"/>
      <c r="J721" s="86"/>
      <c r="K721" s="57"/>
      <c r="L721" s="55"/>
      <c r="M721" s="87"/>
      <c r="N721" s="58">
        <f>IF(M721="","",VLOOKUP(M721,コード!$A$2:$C$338,2,FALSE))</f>
      </c>
      <c r="O721" s="59">
        <f t="shared" si="68"/>
      </c>
      <c r="P721" s="59"/>
      <c r="Q721" s="34">
        <f t="shared" si="69"/>
      </c>
      <c r="R721" s="60">
        <f t="shared" si="70"/>
        <v>0</v>
      </c>
    </row>
    <row r="722" ht="19.5" customHeight="1" spans="1:18" x14ac:dyDescent="0.25">
      <c r="A722" s="51"/>
      <c r="B722" s="52"/>
      <c r="C722" s="53"/>
      <c r="D722" s="88">
        <f t="shared" si="67"/>
        <v>0</v>
      </c>
      <c r="E722" s="55"/>
      <c r="F722" s="55"/>
      <c r="G722" s="55"/>
      <c r="H722" s="55"/>
      <c r="I722" s="56"/>
      <c r="J722" s="86"/>
      <c r="K722" s="57"/>
      <c r="L722" s="55"/>
      <c r="M722" s="87"/>
      <c r="N722" s="58">
        <f>IF(M722="","",VLOOKUP(M722,コード!$A$2:$C$338,2,FALSE))</f>
      </c>
      <c r="O722" s="59">
        <f t="shared" si="68"/>
      </c>
      <c r="P722" s="59"/>
      <c r="Q722" s="34">
        <f t="shared" si="69"/>
      </c>
      <c r="R722" s="60">
        <f t="shared" si="70"/>
        <v>0</v>
      </c>
    </row>
    <row r="723" ht="19.5" customHeight="1" spans="1:18" x14ac:dyDescent="0.25">
      <c r="A723" s="51"/>
      <c r="B723" s="52"/>
      <c r="C723" s="53"/>
      <c r="D723" s="88">
        <f t="shared" si="67"/>
        <v>0</v>
      </c>
      <c r="E723" s="55"/>
      <c r="F723" s="55"/>
      <c r="G723" s="55"/>
      <c r="H723" s="55"/>
      <c r="I723" s="56"/>
      <c r="J723" s="86"/>
      <c r="K723" s="57"/>
      <c r="L723" s="55"/>
      <c r="M723" s="87"/>
      <c r="N723" s="58">
        <f>IF(M723="","",VLOOKUP(M723,コード!$A$2:$C$338,2,FALSE))</f>
      </c>
      <c r="O723" s="59">
        <f t="shared" si="68"/>
      </c>
      <c r="P723" s="59"/>
      <c r="Q723" s="34">
        <f t="shared" si="69"/>
      </c>
      <c r="R723" s="60">
        <f t="shared" si="70"/>
        <v>0</v>
      </c>
    </row>
    <row r="724" ht="19.5" customHeight="1" spans="1:18" x14ac:dyDescent="0.25">
      <c r="A724" s="51"/>
      <c r="B724" s="52"/>
      <c r="C724" s="53"/>
      <c r="D724" s="88">
        <f t="shared" si="67"/>
        <v>0</v>
      </c>
      <c r="E724" s="55"/>
      <c r="F724" s="55"/>
      <c r="G724" s="55"/>
      <c r="H724" s="55"/>
      <c r="I724" s="56"/>
      <c r="J724" s="86"/>
      <c r="K724" s="57"/>
      <c r="L724" s="55"/>
      <c r="M724" s="87"/>
      <c r="N724" s="58">
        <f>IF(M724="","",VLOOKUP(M724,コード!$A$2:$C$338,2,FALSE))</f>
      </c>
      <c r="O724" s="59">
        <f t="shared" si="68"/>
      </c>
      <c r="P724" s="59"/>
      <c r="Q724" s="34">
        <f t="shared" si="69"/>
      </c>
      <c r="R724" s="60">
        <f t="shared" si="70"/>
        <v>0</v>
      </c>
    </row>
    <row r="725" ht="19.5" customHeight="1" spans="1:18" x14ac:dyDescent="0.25">
      <c r="A725" s="51"/>
      <c r="B725" s="52"/>
      <c r="C725" s="53"/>
      <c r="D725" s="88">
        <f t="shared" si="67"/>
        <v>0</v>
      </c>
      <c r="E725" s="55"/>
      <c r="F725" s="55"/>
      <c r="G725" s="55"/>
      <c r="H725" s="55"/>
      <c r="I725" s="56"/>
      <c r="J725" s="86"/>
      <c r="K725" s="57"/>
      <c r="L725" s="55"/>
      <c r="M725" s="87"/>
      <c r="N725" s="58">
        <f>IF(M725="","",VLOOKUP(M725,コード!$A$2:$C$338,2,FALSE))</f>
      </c>
      <c r="O725" s="59">
        <f t="shared" si="68"/>
      </c>
      <c r="P725" s="59"/>
      <c r="Q725" s="34">
        <f t="shared" si="69"/>
      </c>
      <c r="R725" s="60">
        <f t="shared" si="70"/>
        <v>0</v>
      </c>
    </row>
    <row r="726" ht="19.5" customHeight="1" spans="1:18" x14ac:dyDescent="0.25">
      <c r="A726" s="51"/>
      <c r="B726" s="52"/>
      <c r="C726" s="53"/>
      <c r="D726" s="88">
        <f t="shared" si="67"/>
        <v>0</v>
      </c>
      <c r="E726" s="55"/>
      <c r="F726" s="55"/>
      <c r="G726" s="55"/>
      <c r="H726" s="55"/>
      <c r="I726" s="56"/>
      <c r="J726" s="86"/>
      <c r="K726" s="57"/>
      <c r="L726" s="55"/>
      <c r="M726" s="87"/>
      <c r="N726" s="58">
        <f>IF(M726="","",VLOOKUP(M726,コード!$A$2:$C$338,2,FALSE))</f>
      </c>
      <c r="O726" s="59">
        <f t="shared" si="68"/>
      </c>
      <c r="P726" s="59"/>
      <c r="Q726" s="34">
        <f t="shared" si="69"/>
      </c>
      <c r="R726" s="60">
        <f t="shared" si="70"/>
        <v>0</v>
      </c>
    </row>
    <row r="727" ht="19.5" customHeight="1" spans="1:18" x14ac:dyDescent="0.25">
      <c r="A727" s="51"/>
      <c r="B727" s="52"/>
      <c r="C727" s="53"/>
      <c r="D727" s="88">
        <f t="shared" si="67"/>
        <v>0</v>
      </c>
      <c r="E727" s="55"/>
      <c r="F727" s="55"/>
      <c r="G727" s="55"/>
      <c r="H727" s="55"/>
      <c r="I727" s="56"/>
      <c r="J727" s="86"/>
      <c r="K727" s="57"/>
      <c r="L727" s="55"/>
      <c r="M727" s="87"/>
      <c r="N727" s="58">
        <f>IF(M727="","",VLOOKUP(M727,コード!$A$2:$C$338,2,FALSE))</f>
      </c>
      <c r="O727" s="59">
        <f t="shared" si="68"/>
      </c>
      <c r="P727" s="59"/>
      <c r="Q727" s="34">
        <f t="shared" si="69"/>
      </c>
      <c r="R727" s="60">
        <f t="shared" si="70"/>
        <v>0</v>
      </c>
    </row>
    <row r="728" ht="19.5" customHeight="1" spans="1:18" x14ac:dyDescent="0.25">
      <c r="A728" s="51"/>
      <c r="B728" s="52"/>
      <c r="C728" s="53"/>
      <c r="D728" s="88">
        <f t="shared" si="67"/>
        <v>0</v>
      </c>
      <c r="E728" s="55"/>
      <c r="F728" s="55"/>
      <c r="G728" s="55"/>
      <c r="H728" s="55"/>
      <c r="I728" s="56"/>
      <c r="J728" s="86"/>
      <c r="K728" s="57"/>
      <c r="L728" s="55"/>
      <c r="M728" s="87"/>
      <c r="N728" s="58">
        <f>IF(M728="","",VLOOKUP(M728,コード!$A$2:$C$338,2,FALSE))</f>
      </c>
      <c r="O728" s="59">
        <f t="shared" si="68"/>
      </c>
      <c r="P728" s="59"/>
      <c r="Q728" s="34">
        <f t="shared" si="69"/>
      </c>
      <c r="R728" s="60">
        <f t="shared" si="70"/>
        <v>0</v>
      </c>
    </row>
    <row r="729" ht="19.5" customHeight="1" spans="1:18" x14ac:dyDescent="0.25">
      <c r="A729" s="51"/>
      <c r="B729" s="52"/>
      <c r="C729" s="53"/>
      <c r="D729" s="88">
        <f t="shared" si="67"/>
        <v>0</v>
      </c>
      <c r="E729" s="55"/>
      <c r="F729" s="55"/>
      <c r="G729" s="55"/>
      <c r="H729" s="55"/>
      <c r="I729" s="56"/>
      <c r="J729" s="86"/>
      <c r="K729" s="57"/>
      <c r="L729" s="55"/>
      <c r="M729" s="87"/>
      <c r="N729" s="58">
        <f>IF(M729="","",VLOOKUP(M729,コード!$A$2:$C$338,2,FALSE))</f>
      </c>
      <c r="O729" s="59">
        <f t="shared" si="68"/>
      </c>
      <c r="P729" s="59"/>
      <c r="Q729" s="34">
        <f t="shared" si="69"/>
      </c>
      <c r="R729" s="60">
        <f t="shared" si="70"/>
        <v>0</v>
      </c>
    </row>
    <row r="730" ht="19.5" customHeight="1" spans="1:18" x14ac:dyDescent="0.25">
      <c r="A730" s="51"/>
      <c r="B730" s="52"/>
      <c r="C730" s="53"/>
      <c r="D730" s="88">
        <f t="shared" si="67"/>
        <v>0</v>
      </c>
      <c r="E730" s="55"/>
      <c r="F730" s="55"/>
      <c r="G730" s="55"/>
      <c r="H730" s="55"/>
      <c r="I730" s="56"/>
      <c r="J730" s="86"/>
      <c r="K730" s="57"/>
      <c r="L730" s="55"/>
      <c r="M730" s="87"/>
      <c r="N730" s="58">
        <f>IF(M730="","",VLOOKUP(M730,コード!$A$2:$C$338,2,FALSE))</f>
      </c>
      <c r="O730" s="59">
        <f t="shared" si="68"/>
      </c>
      <c r="P730" s="59"/>
      <c r="Q730" s="34">
        <f t="shared" si="69"/>
      </c>
      <c r="R730" s="60">
        <f t="shared" si="70"/>
        <v>0</v>
      </c>
    </row>
    <row r="731" ht="19.5" customHeight="1" spans="1:18" x14ac:dyDescent="0.25">
      <c r="A731" s="51"/>
      <c r="B731" s="52"/>
      <c r="C731" s="53"/>
      <c r="D731" s="88">
        <f t="shared" si="67"/>
        <v>0</v>
      </c>
      <c r="E731" s="55"/>
      <c r="F731" s="55"/>
      <c r="G731" s="55"/>
      <c r="H731" s="55"/>
      <c r="I731" s="56"/>
      <c r="J731" s="86"/>
      <c r="K731" s="57"/>
      <c r="L731" s="55"/>
      <c r="M731" s="87"/>
      <c r="N731" s="58">
        <f>IF(M731="","",VLOOKUP(M731,コード!$A$2:$C$338,2,FALSE))</f>
      </c>
      <c r="O731" s="59">
        <f t="shared" si="68"/>
      </c>
      <c r="P731" s="59"/>
      <c r="Q731" s="34">
        <f t="shared" si="69"/>
      </c>
      <c r="R731" s="60">
        <f t="shared" si="70"/>
        <v>0</v>
      </c>
    </row>
    <row r="732" ht="19.5" customHeight="1" spans="1:18" x14ac:dyDescent="0.25">
      <c r="A732" s="51"/>
      <c r="B732" s="52"/>
      <c r="C732" s="53"/>
      <c r="D732" s="88">
        <f t="shared" si="67"/>
        <v>0</v>
      </c>
      <c r="E732" s="55"/>
      <c r="F732" s="55"/>
      <c r="G732" s="55"/>
      <c r="H732" s="55"/>
      <c r="I732" s="56"/>
      <c r="J732" s="86"/>
      <c r="K732" s="57"/>
      <c r="L732" s="55"/>
      <c r="M732" s="87"/>
      <c r="N732" s="58">
        <f>IF(M732="","",VLOOKUP(M732,コード!$A$2:$C$338,2,FALSE))</f>
      </c>
      <c r="O732" s="59">
        <f t="shared" si="68"/>
      </c>
      <c r="P732" s="59"/>
      <c r="Q732" s="34">
        <f t="shared" si="69"/>
      </c>
      <c r="R732" s="60">
        <f t="shared" si="70"/>
        <v>0</v>
      </c>
    </row>
    <row r="733" ht="19.5" customHeight="1" spans="1:18" x14ac:dyDescent="0.25">
      <c r="A733" s="51"/>
      <c r="B733" s="52"/>
      <c r="C733" s="53"/>
      <c r="D733" s="88">
        <f t="shared" si="67"/>
        <v>0</v>
      </c>
      <c r="E733" s="55"/>
      <c r="F733" s="55"/>
      <c r="G733" s="55"/>
      <c r="H733" s="55"/>
      <c r="I733" s="56"/>
      <c r="J733" s="86"/>
      <c r="K733" s="57"/>
      <c r="L733" s="55"/>
      <c r="M733" s="87"/>
      <c r="N733" s="58">
        <f>IF(M733="","",VLOOKUP(M733,コード!$A$2:$C$338,2,FALSE))</f>
      </c>
      <c r="O733" s="59">
        <f t="shared" si="68"/>
      </c>
      <c r="P733" s="59"/>
      <c r="Q733" s="34">
        <f t="shared" si="69"/>
      </c>
      <c r="R733" s="60">
        <f t="shared" si="70"/>
        <v>0</v>
      </c>
    </row>
    <row r="734" ht="19.5" customHeight="1" spans="1:18" x14ac:dyDescent="0.25">
      <c r="A734" s="51"/>
      <c r="B734" s="52"/>
      <c r="C734" s="53"/>
      <c r="D734" s="88">
        <f t="shared" si="67"/>
        <v>0</v>
      </c>
      <c r="E734" s="55"/>
      <c r="F734" s="55"/>
      <c r="G734" s="55"/>
      <c r="H734" s="55"/>
      <c r="I734" s="56"/>
      <c r="J734" s="86"/>
      <c r="K734" s="57"/>
      <c r="L734" s="55"/>
      <c r="M734" s="87"/>
      <c r="N734" s="58">
        <f>IF(M734="","",VLOOKUP(M734,コード!$A$2:$C$338,2,FALSE))</f>
      </c>
      <c r="O734" s="59">
        <f t="shared" si="68"/>
      </c>
      <c r="P734" s="59"/>
      <c r="Q734" s="34">
        <f t="shared" si="69"/>
      </c>
      <c r="R734" s="60">
        <f t="shared" si="70"/>
        <v>0</v>
      </c>
    </row>
    <row r="735" ht="19.5" customHeight="1" spans="1:18" x14ac:dyDescent="0.25">
      <c r="A735" s="51"/>
      <c r="B735" s="52"/>
      <c r="C735" s="53"/>
      <c r="D735" s="88">
        <f t="shared" si="67"/>
        <v>0</v>
      </c>
      <c r="E735" s="55"/>
      <c r="F735" s="55"/>
      <c r="G735" s="55"/>
      <c r="H735" s="55"/>
      <c r="I735" s="56"/>
      <c r="J735" s="86"/>
      <c r="K735" s="57"/>
      <c r="L735" s="55"/>
      <c r="M735" s="87"/>
      <c r="N735" s="58">
        <f>IF(M735="","",VLOOKUP(M735,コード!$A$2:$C$338,2,FALSE))</f>
      </c>
      <c r="O735" s="59">
        <f t="shared" si="68"/>
      </c>
      <c r="P735" s="59"/>
      <c r="Q735" s="34">
        <f t="shared" si="69"/>
      </c>
      <c r="R735" s="60">
        <f t="shared" si="70"/>
        <v>0</v>
      </c>
    </row>
    <row r="736" ht="19.5" customHeight="1" spans="1:18" x14ac:dyDescent="0.25">
      <c r="A736" s="51"/>
      <c r="B736" s="52"/>
      <c r="C736" s="53"/>
      <c r="D736" s="88">
        <f t="shared" si="67"/>
        <v>0</v>
      </c>
      <c r="E736" s="55"/>
      <c r="F736" s="55"/>
      <c r="G736" s="55"/>
      <c r="H736" s="55"/>
      <c r="I736" s="56"/>
      <c r="J736" s="86"/>
      <c r="K736" s="57"/>
      <c r="L736" s="55"/>
      <c r="M736" s="87"/>
      <c r="N736" s="58">
        <f>IF(M736="","",VLOOKUP(M736,コード!$A$2:$C$338,2,FALSE))</f>
      </c>
      <c r="O736" s="59">
        <f t="shared" si="68"/>
      </c>
      <c r="P736" s="59"/>
      <c r="Q736" s="34">
        <f t="shared" si="69"/>
      </c>
      <c r="R736" s="60">
        <f t="shared" si="70"/>
        <v>0</v>
      </c>
    </row>
    <row r="737" ht="19.5" customHeight="1" spans="1:18" x14ac:dyDescent="0.25">
      <c r="A737" s="51"/>
      <c r="B737" s="52"/>
      <c r="C737" s="53"/>
      <c r="D737" s="88">
        <f t="shared" si="67"/>
        <v>0</v>
      </c>
      <c r="E737" s="55"/>
      <c r="F737" s="55"/>
      <c r="G737" s="55"/>
      <c r="H737" s="55"/>
      <c r="I737" s="56"/>
      <c r="J737" s="86"/>
      <c r="K737" s="57"/>
      <c r="L737" s="55"/>
      <c r="M737" s="87"/>
      <c r="N737" s="58">
        <f>IF(M737="","",VLOOKUP(M737,コード!$A$2:$C$338,2,FALSE))</f>
      </c>
      <c r="O737" s="59">
        <f t="shared" si="68"/>
      </c>
      <c r="P737" s="59"/>
      <c r="Q737" s="34">
        <f t="shared" si="69"/>
      </c>
      <c r="R737" s="60">
        <f t="shared" si="70"/>
        <v>0</v>
      </c>
    </row>
    <row r="738" ht="19.5" customHeight="1" spans="1:18" x14ac:dyDescent="0.25">
      <c r="A738" s="51"/>
      <c r="B738" s="52"/>
      <c r="C738" s="53"/>
      <c r="D738" s="88">
        <f t="shared" si="67"/>
        <v>0</v>
      </c>
      <c r="E738" s="55"/>
      <c r="F738" s="55"/>
      <c r="G738" s="55"/>
      <c r="H738" s="55"/>
      <c r="I738" s="56"/>
      <c r="J738" s="86"/>
      <c r="K738" s="57"/>
      <c r="L738" s="55"/>
      <c r="M738" s="87"/>
      <c r="N738" s="58">
        <f>IF(M738="","",VLOOKUP(M738,コード!$A$2:$C$338,2,FALSE))</f>
      </c>
      <c r="O738" s="59">
        <f t="shared" si="68"/>
      </c>
      <c r="P738" s="59"/>
      <c r="Q738" s="34">
        <f t="shared" si="69"/>
      </c>
      <c r="R738" s="60">
        <f t="shared" si="70"/>
        <v>0</v>
      </c>
    </row>
    <row r="739" ht="19.5" customHeight="1" spans="1:18" x14ac:dyDescent="0.25">
      <c r="A739" s="51"/>
      <c r="B739" s="52"/>
      <c r="C739" s="53"/>
      <c r="D739" s="88">
        <f t="shared" si="67"/>
        <v>0</v>
      </c>
      <c r="E739" s="55"/>
      <c r="F739" s="55"/>
      <c r="G739" s="55"/>
      <c r="H739" s="55"/>
      <c r="I739" s="56"/>
      <c r="J739" s="86"/>
      <c r="K739" s="57"/>
      <c r="L739" s="55"/>
      <c r="M739" s="87"/>
      <c r="N739" s="58">
        <f>IF(M739="","",VLOOKUP(M739,コード!$A$2:$C$338,2,FALSE))</f>
      </c>
      <c r="O739" s="59">
        <f t="shared" si="68"/>
      </c>
      <c r="P739" s="59"/>
      <c r="Q739" s="34">
        <f t="shared" si="69"/>
      </c>
      <c r="R739" s="60">
        <f t="shared" si="70"/>
        <v>0</v>
      </c>
    </row>
    <row r="740" ht="19.5" customHeight="1" spans="1:18" x14ac:dyDescent="0.25">
      <c r="A740" s="51"/>
      <c r="B740" s="52"/>
      <c r="C740" s="53"/>
      <c r="D740" s="88">
        <f t="shared" si="67"/>
        <v>0</v>
      </c>
      <c r="E740" s="55"/>
      <c r="F740" s="55"/>
      <c r="G740" s="55"/>
      <c r="H740" s="55"/>
      <c r="I740" s="56"/>
      <c r="J740" s="86"/>
      <c r="K740" s="57"/>
      <c r="L740" s="55"/>
      <c r="M740" s="87"/>
      <c r="N740" s="58">
        <f>IF(M740="","",VLOOKUP(M740,コード!$A$2:$C$338,2,FALSE))</f>
      </c>
      <c r="O740" s="59">
        <f t="shared" si="68"/>
      </c>
      <c r="P740" s="59"/>
      <c r="Q740" s="34">
        <f t="shared" si="69"/>
      </c>
      <c r="R740" s="60">
        <f t="shared" si="70"/>
        <v>0</v>
      </c>
    </row>
    <row r="741" ht="19.5" customHeight="1" spans="1:18" x14ac:dyDescent="0.25">
      <c r="A741" s="51"/>
      <c r="B741" s="52"/>
      <c r="C741" s="53"/>
      <c r="D741" s="88">
        <f t="shared" si="67"/>
        <v>0</v>
      </c>
      <c r="E741" s="55"/>
      <c r="F741" s="55"/>
      <c r="G741" s="55"/>
      <c r="H741" s="55"/>
      <c r="I741" s="56"/>
      <c r="J741" s="86"/>
      <c r="K741" s="57"/>
      <c r="L741" s="55"/>
      <c r="M741" s="87"/>
      <c r="N741" s="58">
        <f>IF(M741="","",VLOOKUP(M741,コード!$A$2:$C$338,2,FALSE))</f>
      </c>
      <c r="O741" s="59">
        <f t="shared" si="68"/>
      </c>
      <c r="P741" s="59"/>
      <c r="Q741" s="34">
        <f t="shared" si="69"/>
      </c>
      <c r="R741" s="60">
        <f t="shared" si="70"/>
        <v>0</v>
      </c>
    </row>
    <row r="742" ht="19.5" customHeight="1" spans="1:18" x14ac:dyDescent="0.25">
      <c r="A742" s="51"/>
      <c r="B742" s="52"/>
      <c r="C742" s="53"/>
      <c r="D742" s="88">
        <f t="shared" si="67"/>
        <v>0</v>
      </c>
      <c r="E742" s="55"/>
      <c r="F742" s="55"/>
      <c r="G742" s="55"/>
      <c r="H742" s="55"/>
      <c r="I742" s="56"/>
      <c r="J742" s="86"/>
      <c r="K742" s="57"/>
      <c r="L742" s="55"/>
      <c r="M742" s="87"/>
      <c r="N742" s="58">
        <f>IF(M742="","",VLOOKUP(M742,コード!$A$2:$C$338,2,FALSE))</f>
      </c>
      <c r="O742" s="59">
        <f t="shared" si="68"/>
      </c>
      <c r="P742" s="59"/>
      <c r="Q742" s="34">
        <f t="shared" si="69"/>
      </c>
      <c r="R742" s="60">
        <f t="shared" si="70"/>
        <v>0</v>
      </c>
    </row>
    <row r="743" ht="19.5" customHeight="1" spans="1:18" x14ac:dyDescent="0.25">
      <c r="A743" s="51"/>
      <c r="B743" s="52"/>
      <c r="C743" s="53"/>
      <c r="D743" s="88">
        <f t="shared" si="67"/>
        <v>0</v>
      </c>
      <c r="E743" s="55"/>
      <c r="F743" s="55"/>
      <c r="G743" s="55"/>
      <c r="H743" s="55"/>
      <c r="I743" s="56"/>
      <c r="J743" s="86"/>
      <c r="K743" s="57"/>
      <c r="L743" s="55"/>
      <c r="M743" s="87"/>
      <c r="N743" s="58">
        <f>IF(M743="","",VLOOKUP(M743,コード!$A$2:$C$338,2,FALSE))</f>
      </c>
      <c r="O743" s="59">
        <f t="shared" si="68"/>
      </c>
      <c r="P743" s="59"/>
      <c r="Q743" s="34">
        <f t="shared" si="69"/>
      </c>
      <c r="R743" s="60">
        <f t="shared" si="70"/>
        <v>0</v>
      </c>
    </row>
    <row r="744" ht="19.5" customHeight="1" spans="1:18" x14ac:dyDescent="0.25">
      <c r="A744" s="51"/>
      <c r="B744" s="52"/>
      <c r="C744" s="53"/>
      <c r="D744" s="88">
        <f t="shared" si="67"/>
        <v>0</v>
      </c>
      <c r="E744" s="55"/>
      <c r="F744" s="55"/>
      <c r="G744" s="55"/>
      <c r="H744" s="55"/>
      <c r="I744" s="56"/>
      <c r="J744" s="86"/>
      <c r="K744" s="57"/>
      <c r="L744" s="55"/>
      <c r="M744" s="87"/>
      <c r="N744" s="58">
        <f>IF(M744="","",VLOOKUP(M744,コード!$A$2:$C$338,2,FALSE))</f>
      </c>
      <c r="O744" s="59">
        <f t="shared" si="68"/>
      </c>
      <c r="P744" s="59"/>
      <c r="Q744" s="34">
        <f t="shared" si="69"/>
      </c>
      <c r="R744" s="60">
        <f t="shared" si="70"/>
        <v>0</v>
      </c>
    </row>
    <row r="745" ht="19.5" customHeight="1" spans="1:18" x14ac:dyDescent="0.25">
      <c r="A745" s="51"/>
      <c r="B745" s="52"/>
      <c r="C745" s="53"/>
      <c r="D745" s="88">
        <f t="shared" si="67"/>
        <v>0</v>
      </c>
      <c r="E745" s="55"/>
      <c r="F745" s="55"/>
      <c r="G745" s="55"/>
      <c r="H745" s="55"/>
      <c r="I745" s="56"/>
      <c r="J745" s="86"/>
      <c r="K745" s="57"/>
      <c r="L745" s="55"/>
      <c r="M745" s="87"/>
      <c r="N745" s="58">
        <f>IF(M745="","",VLOOKUP(M745,コード!$A$2:$C$338,2,FALSE))</f>
      </c>
      <c r="O745" s="59">
        <f t="shared" si="68"/>
      </c>
      <c r="P745" s="59"/>
      <c r="Q745" s="34">
        <f t="shared" si="69"/>
      </c>
      <c r="R745" s="60">
        <f t="shared" si="70"/>
        <v>0</v>
      </c>
    </row>
    <row r="746" ht="19.5" customHeight="1" spans="1:18" x14ac:dyDescent="0.25">
      <c r="A746" s="51"/>
      <c r="B746" s="52"/>
      <c r="C746" s="53"/>
      <c r="D746" s="88">
        <f t="shared" si="67"/>
        <v>0</v>
      </c>
      <c r="E746" s="55"/>
      <c r="F746" s="55"/>
      <c r="G746" s="55"/>
      <c r="H746" s="55"/>
      <c r="I746" s="56"/>
      <c r="J746" s="86"/>
      <c r="K746" s="57"/>
      <c r="L746" s="55"/>
      <c r="M746" s="87"/>
      <c r="N746" s="58">
        <f>IF(M746="","",VLOOKUP(M746,コード!$A$2:$C$338,2,FALSE))</f>
      </c>
      <c r="O746" s="59">
        <f t="shared" si="68"/>
      </c>
      <c r="P746" s="59"/>
      <c r="Q746" s="34">
        <f t="shared" si="69"/>
      </c>
      <c r="R746" s="60">
        <f t="shared" si="70"/>
        <v>0</v>
      </c>
    </row>
    <row r="747" ht="19.5" customHeight="1" spans="1:18" x14ac:dyDescent="0.25">
      <c r="A747" s="51"/>
      <c r="B747" s="52"/>
      <c r="C747" s="53"/>
      <c r="D747" s="88">
        <f t="shared" si="67"/>
        <v>0</v>
      </c>
      <c r="E747" s="55"/>
      <c r="F747" s="55"/>
      <c r="G747" s="55"/>
      <c r="H747" s="55"/>
      <c r="I747" s="56"/>
      <c r="J747" s="86"/>
      <c r="K747" s="57"/>
      <c r="L747" s="55"/>
      <c r="M747" s="87"/>
      <c r="N747" s="58">
        <f>IF(M747="","",VLOOKUP(M747,コード!$A$2:$C$338,2,FALSE))</f>
      </c>
      <c r="O747" s="59">
        <f t="shared" si="68"/>
      </c>
      <c r="P747" s="59"/>
      <c r="Q747" s="34">
        <f t="shared" si="69"/>
      </c>
      <c r="R747" s="60">
        <f t="shared" si="70"/>
        <v>0</v>
      </c>
    </row>
    <row r="748" ht="19.5" customHeight="1" spans="1:18" x14ac:dyDescent="0.25">
      <c r="A748" s="51"/>
      <c r="B748" s="52"/>
      <c r="C748" s="53"/>
      <c r="D748" s="88">
        <f t="shared" si="67"/>
        <v>0</v>
      </c>
      <c r="E748" s="55"/>
      <c r="F748" s="55"/>
      <c r="G748" s="55"/>
      <c r="H748" s="55"/>
      <c r="I748" s="56"/>
      <c r="J748" s="86"/>
      <c r="K748" s="57"/>
      <c r="L748" s="55"/>
      <c r="M748" s="87"/>
      <c r="N748" s="58">
        <f>IF(M748="","",VLOOKUP(M748,コード!$A$2:$C$338,2,FALSE))</f>
      </c>
      <c r="O748" s="59">
        <f t="shared" si="68"/>
      </c>
      <c r="P748" s="59"/>
      <c r="Q748" s="34">
        <f t="shared" si="69"/>
      </c>
      <c r="R748" s="60">
        <f t="shared" si="70"/>
        <v>0</v>
      </c>
    </row>
    <row r="749" ht="19.5" customHeight="1" spans="1:18" x14ac:dyDescent="0.25">
      <c r="A749" s="51"/>
      <c r="B749" s="52"/>
      <c r="C749" s="53"/>
      <c r="D749" s="88">
        <f t="shared" si="67"/>
        <v>0</v>
      </c>
      <c r="E749" s="55"/>
      <c r="F749" s="55"/>
      <c r="G749" s="55"/>
      <c r="H749" s="55"/>
      <c r="I749" s="56"/>
      <c r="J749" s="86"/>
      <c r="K749" s="57"/>
      <c r="L749" s="55"/>
      <c r="M749" s="87"/>
      <c r="N749" s="58">
        <f>IF(M749="","",VLOOKUP(M749,コード!$A$2:$C$338,2,FALSE))</f>
      </c>
      <c r="O749" s="59">
        <f t="shared" si="68"/>
      </c>
      <c r="P749" s="59"/>
      <c r="Q749" s="34">
        <f t="shared" si="69"/>
      </c>
      <c r="R749" s="60">
        <f t="shared" si="70"/>
        <v>0</v>
      </c>
    </row>
    <row r="750" ht="19.5" customHeight="1" spans="1:18" x14ac:dyDescent="0.25">
      <c r="A750" s="51"/>
      <c r="B750" s="52"/>
      <c r="C750" s="53"/>
      <c r="D750" s="88">
        <f t="shared" si="67"/>
        <v>0</v>
      </c>
      <c r="E750" s="55"/>
      <c r="F750" s="55"/>
      <c r="G750" s="55"/>
      <c r="H750" s="55"/>
      <c r="I750" s="56"/>
      <c r="J750" s="86"/>
      <c r="K750" s="57"/>
      <c r="L750" s="55"/>
      <c r="M750" s="87"/>
      <c r="N750" s="58">
        <f>IF(M750="","",VLOOKUP(M750,コード!$A$2:$C$338,2,FALSE))</f>
      </c>
      <c r="O750" s="59">
        <f t="shared" si="68"/>
      </c>
      <c r="P750" s="59"/>
      <c r="Q750" s="34">
        <f t="shared" si="69"/>
      </c>
      <c r="R750" s="60">
        <f t="shared" si="70"/>
        <v>0</v>
      </c>
    </row>
    <row r="751" ht="19.5" customHeight="1" spans="1:18" x14ac:dyDescent="0.25">
      <c r="A751" s="51"/>
      <c r="B751" s="52"/>
      <c r="C751" s="53"/>
      <c r="D751" s="88">
        <f t="shared" si="67"/>
        <v>0</v>
      </c>
      <c r="E751" s="55"/>
      <c r="F751" s="55"/>
      <c r="G751" s="55"/>
      <c r="H751" s="55"/>
      <c r="I751" s="56"/>
      <c r="J751" s="86"/>
      <c r="K751" s="57"/>
      <c r="L751" s="55"/>
      <c r="M751" s="87"/>
      <c r="N751" s="58">
        <f>IF(M751="","",VLOOKUP(M751,コード!$A$2:$C$338,2,FALSE))</f>
      </c>
      <c r="O751" s="59">
        <f t="shared" si="68"/>
      </c>
      <c r="P751" s="59"/>
      <c r="Q751" s="34">
        <f t="shared" si="69"/>
      </c>
      <c r="R751" s="60">
        <f t="shared" si="70"/>
        <v>0</v>
      </c>
    </row>
    <row r="752" ht="19.5" customHeight="1" spans="1:18" x14ac:dyDescent="0.25">
      <c r="A752" s="51"/>
      <c r="B752" s="52"/>
      <c r="C752" s="53"/>
      <c r="D752" s="88">
        <f t="shared" si="67"/>
        <v>0</v>
      </c>
      <c r="E752" s="55"/>
      <c r="F752" s="55"/>
      <c r="G752" s="55"/>
      <c r="H752" s="55"/>
      <c r="I752" s="56"/>
      <c r="J752" s="86"/>
      <c r="K752" s="57"/>
      <c r="L752" s="55"/>
      <c r="M752" s="87"/>
      <c r="N752" s="58">
        <f>IF(M752="","",VLOOKUP(M752,コード!$A$2:$C$338,2,FALSE))</f>
      </c>
      <c r="O752" s="59">
        <f t="shared" si="68"/>
      </c>
      <c r="P752" s="59"/>
      <c r="Q752" s="34">
        <f t="shared" si="69"/>
      </c>
      <c r="R752" s="60">
        <f t="shared" si="70"/>
        <v>0</v>
      </c>
    </row>
    <row r="753" ht="19.5" customHeight="1" spans="1:18" x14ac:dyDescent="0.25">
      <c r="A753" s="51"/>
      <c r="B753" s="52"/>
      <c r="C753" s="53"/>
      <c r="D753" s="88">
        <f t="shared" si="67"/>
        <v>0</v>
      </c>
      <c r="E753" s="55"/>
      <c r="F753" s="55"/>
      <c r="G753" s="55"/>
      <c r="H753" s="55"/>
      <c r="I753" s="56"/>
      <c r="J753" s="86"/>
      <c r="K753" s="57"/>
      <c r="L753" s="55"/>
      <c r="M753" s="87"/>
      <c r="N753" s="58">
        <f>IF(M753="","",VLOOKUP(M753,コード!$A$2:$C$338,2,FALSE))</f>
      </c>
      <c r="O753" s="59">
        <f t="shared" si="68"/>
      </c>
      <c r="P753" s="59"/>
      <c r="Q753" s="34">
        <f t="shared" si="69"/>
      </c>
      <c r="R753" s="60">
        <f t="shared" si="70"/>
        <v>0</v>
      </c>
    </row>
    <row r="754" ht="19.5" customHeight="1" spans="1:18" x14ac:dyDescent="0.25">
      <c r="A754" s="51"/>
      <c r="B754" s="52"/>
      <c r="C754" s="53"/>
      <c r="D754" s="88">
        <f t="shared" si="67"/>
        <v>0</v>
      </c>
      <c r="E754" s="55"/>
      <c r="F754" s="55"/>
      <c r="G754" s="55"/>
      <c r="H754" s="55"/>
      <c r="I754" s="56"/>
      <c r="J754" s="86"/>
      <c r="K754" s="57"/>
      <c r="L754" s="55"/>
      <c r="M754" s="87"/>
      <c r="N754" s="58">
        <f>IF(M754="","",VLOOKUP(M754,コード!$A$2:$C$338,2,FALSE))</f>
      </c>
      <c r="O754" s="59">
        <f t="shared" si="68"/>
      </c>
      <c r="P754" s="59"/>
      <c r="Q754" s="34">
        <f t="shared" si="69"/>
      </c>
      <c r="R754" s="60">
        <f t="shared" si="70"/>
        <v>0</v>
      </c>
    </row>
    <row r="755" ht="19.5" customHeight="1" spans="1:18" x14ac:dyDescent="0.25">
      <c r="A755" s="51"/>
      <c r="B755" s="52"/>
      <c r="C755" s="53"/>
      <c r="D755" s="88">
        <f t="shared" si="67"/>
        <v>0</v>
      </c>
      <c r="E755" s="55"/>
      <c r="F755" s="55"/>
      <c r="G755" s="55"/>
      <c r="H755" s="55"/>
      <c r="I755" s="56"/>
      <c r="J755" s="86"/>
      <c r="K755" s="57"/>
      <c r="L755" s="55"/>
      <c r="M755" s="87"/>
      <c r="N755" s="58">
        <f>IF(M755="","",VLOOKUP(M755,コード!$A$2:$C$338,2,FALSE))</f>
      </c>
      <c r="O755" s="59">
        <f t="shared" si="68"/>
      </c>
      <c r="P755" s="59"/>
      <c r="Q755" s="34">
        <f t="shared" si="69"/>
      </c>
      <c r="R755" s="60">
        <f t="shared" si="70"/>
        <v>0</v>
      </c>
    </row>
    <row r="756" ht="19.5" customHeight="1" spans="1:18" x14ac:dyDescent="0.25">
      <c r="A756" s="51"/>
      <c r="B756" s="52"/>
      <c r="C756" s="53"/>
      <c r="D756" s="88">
        <f t="shared" si="67"/>
        <v>0</v>
      </c>
      <c r="E756" s="55"/>
      <c r="F756" s="55"/>
      <c r="G756" s="55"/>
      <c r="H756" s="55"/>
      <c r="I756" s="56"/>
      <c r="J756" s="86"/>
      <c r="K756" s="57"/>
      <c r="L756" s="55"/>
      <c r="M756" s="87"/>
      <c r="N756" s="58">
        <f>IF(M756="","",VLOOKUP(M756,コード!$A$2:$C$338,2,FALSE))</f>
      </c>
      <c r="O756" s="59">
        <f t="shared" si="68"/>
      </c>
      <c r="P756" s="59"/>
      <c r="Q756" s="34">
        <f t="shared" si="69"/>
      </c>
      <c r="R756" s="60">
        <f t="shared" si="70"/>
        <v>0</v>
      </c>
    </row>
    <row r="757" ht="19.5" customHeight="1" spans="1:18" x14ac:dyDescent="0.25">
      <c r="A757" s="51"/>
      <c r="B757" s="52"/>
      <c r="C757" s="53"/>
      <c r="D757" s="88">
        <f t="shared" si="67"/>
        <v>0</v>
      </c>
      <c r="E757" s="55"/>
      <c r="F757" s="55"/>
      <c r="G757" s="55"/>
      <c r="H757" s="55"/>
      <c r="I757" s="56"/>
      <c r="J757" s="86"/>
      <c r="K757" s="57"/>
      <c r="L757" s="55"/>
      <c r="M757" s="87"/>
      <c r="N757" s="58">
        <f>IF(M757="","",VLOOKUP(M757,コード!$A$2:$C$338,2,FALSE))</f>
      </c>
      <c r="O757" s="59">
        <f t="shared" si="68"/>
      </c>
      <c r="P757" s="59"/>
      <c r="Q757" s="34">
        <f t="shared" si="69"/>
      </c>
      <c r="R757" s="60">
        <f t="shared" si="70"/>
        <v>0</v>
      </c>
    </row>
    <row r="758" ht="19.5" customHeight="1" spans="1:18" x14ac:dyDescent="0.25">
      <c r="A758" s="51"/>
      <c r="B758" s="52"/>
      <c r="C758" s="53"/>
      <c r="D758" s="88">
        <f t="shared" si="67"/>
        <v>0</v>
      </c>
      <c r="E758" s="55"/>
      <c r="F758" s="55"/>
      <c r="G758" s="55"/>
      <c r="H758" s="55"/>
      <c r="I758" s="56"/>
      <c r="J758" s="86"/>
      <c r="K758" s="57"/>
      <c r="L758" s="55"/>
      <c r="M758" s="87"/>
      <c r="N758" s="58">
        <f>IF(M758="","",VLOOKUP(M758,コード!$A$2:$C$338,2,FALSE))</f>
      </c>
      <c r="O758" s="59">
        <f t="shared" si="68"/>
      </c>
      <c r="P758" s="59"/>
      <c r="Q758" s="34">
        <f t="shared" si="69"/>
      </c>
      <c r="R758" s="60">
        <f t="shared" si="70"/>
        <v>0</v>
      </c>
    </row>
    <row r="759" ht="19.5" customHeight="1" spans="1:18" x14ac:dyDescent="0.25">
      <c r="A759" s="51"/>
      <c r="B759" s="52"/>
      <c r="C759" s="53"/>
      <c r="D759" s="88">
        <f t="shared" si="67"/>
        <v>0</v>
      </c>
      <c r="E759" s="55"/>
      <c r="F759" s="55"/>
      <c r="G759" s="55"/>
      <c r="H759" s="55"/>
      <c r="I759" s="56"/>
      <c r="J759" s="86"/>
      <c r="K759" s="57"/>
      <c r="L759" s="55"/>
      <c r="M759" s="87"/>
      <c r="N759" s="58">
        <f>IF(M759="","",VLOOKUP(M759,コード!$A$2:$C$338,2,FALSE))</f>
      </c>
      <c r="O759" s="59">
        <f t="shared" si="68"/>
      </c>
      <c r="P759" s="59"/>
      <c r="Q759" s="34">
        <f t="shared" si="69"/>
      </c>
      <c r="R759" s="60">
        <f t="shared" si="70"/>
        <v>0</v>
      </c>
    </row>
    <row r="760" ht="19.5" customHeight="1" spans="1:18" x14ac:dyDescent="0.25">
      <c r="A760" s="51"/>
      <c r="B760" s="52"/>
      <c r="C760" s="53"/>
      <c r="D760" s="88">
        <f t="shared" si="67"/>
        <v>0</v>
      </c>
      <c r="E760" s="55"/>
      <c r="F760" s="55"/>
      <c r="G760" s="55"/>
      <c r="H760" s="55"/>
      <c r="I760" s="56"/>
      <c r="J760" s="86"/>
      <c r="K760" s="57"/>
      <c r="L760" s="55"/>
      <c r="M760" s="87"/>
      <c r="N760" s="58">
        <f>IF(M760="","",VLOOKUP(M760,コード!$A$2:$C$338,2,FALSE))</f>
      </c>
      <c r="O760" s="59">
        <f t="shared" si="68"/>
      </c>
      <c r="P760" s="59"/>
      <c r="Q760" s="34">
        <f t="shared" si="69"/>
      </c>
      <c r="R760" s="60">
        <f t="shared" si="70"/>
        <v>0</v>
      </c>
    </row>
    <row r="761" ht="19.5" customHeight="1" spans="1:18" x14ac:dyDescent="0.25">
      <c r="A761" s="51"/>
      <c r="B761" s="52"/>
      <c r="C761" s="53"/>
      <c r="D761" s="88">
        <f t="shared" si="67"/>
        <v>0</v>
      </c>
      <c r="E761" s="55"/>
      <c r="F761" s="55"/>
      <c r="G761" s="55"/>
      <c r="H761" s="55"/>
      <c r="I761" s="56"/>
      <c r="J761" s="86"/>
      <c r="K761" s="57"/>
      <c r="L761" s="55"/>
      <c r="M761" s="87"/>
      <c r="N761" s="58">
        <f>IF(M761="","",VLOOKUP(M761,コード!$A$2:$C$338,2,FALSE))</f>
      </c>
      <c r="O761" s="59">
        <f t="shared" si="68"/>
      </c>
      <c r="P761" s="59"/>
      <c r="Q761" s="34">
        <f t="shared" si="69"/>
      </c>
      <c r="R761" s="60">
        <f t="shared" si="70"/>
        <v>0</v>
      </c>
    </row>
    <row r="762" ht="19.5" customHeight="1" spans="1:18" x14ac:dyDescent="0.25">
      <c r="A762" s="51"/>
      <c r="B762" s="52"/>
      <c r="C762" s="53"/>
      <c r="D762" s="88">
        <f t="shared" si="67"/>
        <v>0</v>
      </c>
      <c r="E762" s="55"/>
      <c r="F762" s="55"/>
      <c r="G762" s="55"/>
      <c r="H762" s="55"/>
      <c r="I762" s="56"/>
      <c r="J762" s="86"/>
      <c r="K762" s="57"/>
      <c r="L762" s="55"/>
      <c r="M762" s="87"/>
      <c r="N762" s="58">
        <f>IF(M762="","",VLOOKUP(M762,コード!$A$2:$C$338,2,FALSE))</f>
      </c>
      <c r="O762" s="59">
        <f t="shared" si="68"/>
      </c>
      <c r="P762" s="59"/>
      <c r="Q762" s="34">
        <f t="shared" si="69"/>
      </c>
      <c r="R762" s="60">
        <f t="shared" si="70"/>
        <v>0</v>
      </c>
    </row>
    <row r="763" ht="19.5" customHeight="1" spans="1:18" x14ac:dyDescent="0.25">
      <c r="A763" s="51"/>
      <c r="B763" s="52"/>
      <c r="C763" s="53"/>
      <c r="D763" s="88">
        <f t="shared" si="67"/>
        <v>0</v>
      </c>
      <c r="E763" s="55"/>
      <c r="F763" s="55"/>
      <c r="G763" s="55"/>
      <c r="H763" s="55"/>
      <c r="I763" s="56"/>
      <c r="J763" s="86"/>
      <c r="K763" s="57"/>
      <c r="L763" s="55"/>
      <c r="M763" s="87"/>
      <c r="N763" s="58">
        <f>IF(M763="","",VLOOKUP(M763,コード!$A$2:$C$338,2,FALSE))</f>
      </c>
      <c r="O763" s="59">
        <f t="shared" si="68"/>
      </c>
      <c r="P763" s="59"/>
      <c r="Q763" s="34">
        <f t="shared" si="69"/>
      </c>
      <c r="R763" s="60">
        <f t="shared" si="70"/>
        <v>0</v>
      </c>
    </row>
    <row r="764" ht="19.5" customHeight="1" spans="1:18" x14ac:dyDescent="0.25">
      <c r="A764" s="51"/>
      <c r="B764" s="52"/>
      <c r="C764" s="53"/>
      <c r="D764" s="88">
        <f t="shared" si="67"/>
        <v>0</v>
      </c>
      <c r="E764" s="55"/>
      <c r="F764" s="55"/>
      <c r="G764" s="55"/>
      <c r="H764" s="55"/>
      <c r="I764" s="56"/>
      <c r="J764" s="86"/>
      <c r="K764" s="57"/>
      <c r="L764" s="55"/>
      <c r="M764" s="87"/>
      <c r="N764" s="58">
        <f>IF(M764="","",VLOOKUP(M764,コード!$A$2:$C$338,2,FALSE))</f>
      </c>
      <c r="O764" s="59">
        <f t="shared" si="68"/>
      </c>
      <c r="P764" s="59"/>
      <c r="Q764" s="34">
        <f t="shared" si="69"/>
      </c>
      <c r="R764" s="60">
        <f t="shared" si="70"/>
        <v>0</v>
      </c>
    </row>
    <row r="765" ht="19.5" customHeight="1" spans="1:18" x14ac:dyDescent="0.25">
      <c r="A765" s="51"/>
      <c r="B765" s="52"/>
      <c r="C765" s="53"/>
      <c r="D765" s="88">
        <f t="shared" si="67"/>
        <v>0</v>
      </c>
      <c r="E765" s="55"/>
      <c r="F765" s="55"/>
      <c r="G765" s="55"/>
      <c r="H765" s="55"/>
      <c r="I765" s="56"/>
      <c r="J765" s="86"/>
      <c r="K765" s="57"/>
      <c r="L765" s="55"/>
      <c r="M765" s="87"/>
      <c r="N765" s="58">
        <f>IF(M765="","",VLOOKUP(M765,コード!$A$2:$C$338,2,FALSE))</f>
      </c>
      <c r="O765" s="59">
        <f t="shared" si="68"/>
      </c>
      <c r="P765" s="59"/>
      <c r="Q765" s="34">
        <f t="shared" si="69"/>
      </c>
      <c r="R765" s="60">
        <f t="shared" si="70"/>
        <v>0</v>
      </c>
    </row>
    <row r="766" ht="19.5" customHeight="1" spans="1:18" x14ac:dyDescent="0.25">
      <c r="A766" s="51"/>
      <c r="B766" s="52"/>
      <c r="C766" s="53"/>
      <c r="D766" s="88">
        <f t="shared" si="67"/>
        <v>0</v>
      </c>
      <c r="E766" s="55"/>
      <c r="F766" s="55"/>
      <c r="G766" s="55"/>
      <c r="H766" s="55"/>
      <c r="I766" s="56"/>
      <c r="J766" s="86"/>
      <c r="K766" s="57"/>
      <c r="L766" s="55"/>
      <c r="M766" s="87"/>
      <c r="N766" s="58">
        <f>IF(M766="","",VLOOKUP(M766,コード!$A$2:$C$338,2,FALSE))</f>
      </c>
      <c r="O766" s="59">
        <f t="shared" si="68"/>
      </c>
      <c r="P766" s="59"/>
      <c r="Q766" s="34">
        <f t="shared" si="69"/>
      </c>
      <c r="R766" s="60">
        <f t="shared" si="70"/>
        <v>0</v>
      </c>
    </row>
    <row r="767" ht="19.5" customHeight="1" spans="1:18" x14ac:dyDescent="0.25">
      <c r="A767" s="51"/>
      <c r="B767" s="52"/>
      <c r="C767" s="53"/>
      <c r="D767" s="88">
        <f t="shared" si="67"/>
        <v>0</v>
      </c>
      <c r="E767" s="55"/>
      <c r="F767" s="55"/>
      <c r="G767" s="55"/>
      <c r="H767" s="55"/>
      <c r="I767" s="56"/>
      <c r="J767" s="86"/>
      <c r="K767" s="57"/>
      <c r="L767" s="55"/>
      <c r="M767" s="87"/>
      <c r="N767" s="58">
        <f>IF(M767="","",VLOOKUP(M767,コード!$A$2:$C$338,2,FALSE))</f>
      </c>
      <c r="O767" s="59">
        <f t="shared" si="68"/>
      </c>
      <c r="P767" s="59"/>
      <c r="Q767" s="34">
        <f t="shared" si="69"/>
      </c>
      <c r="R767" s="60">
        <f t="shared" si="70"/>
        <v>0</v>
      </c>
    </row>
    <row r="768" ht="19.5" customHeight="1" spans="1:18" x14ac:dyDescent="0.25">
      <c r="A768" s="51"/>
      <c r="B768" s="52"/>
      <c r="C768" s="53"/>
      <c r="D768" s="88">
        <f t="shared" si="67"/>
        <v>0</v>
      </c>
      <c r="E768" s="55"/>
      <c r="F768" s="55"/>
      <c r="G768" s="55"/>
      <c r="H768" s="55"/>
      <c r="I768" s="56"/>
      <c r="J768" s="86"/>
      <c r="K768" s="57"/>
      <c r="L768" s="55"/>
      <c r="M768" s="87"/>
      <c r="N768" s="58">
        <f>IF(M768="","",VLOOKUP(M768,コード!$A$2:$C$338,2,FALSE))</f>
      </c>
      <c r="O768" s="59">
        <f t="shared" si="68"/>
      </c>
      <c r="P768" s="59"/>
      <c r="Q768" s="34">
        <f t="shared" si="69"/>
      </c>
      <c r="R768" s="60">
        <f t="shared" si="70"/>
        <v>0</v>
      </c>
    </row>
    <row r="769" ht="19.5" customHeight="1" spans="1:18" x14ac:dyDescent="0.25">
      <c r="A769" s="51"/>
      <c r="B769" s="52"/>
      <c r="C769" s="53"/>
      <c r="D769" s="88">
        <f t="shared" si="67"/>
        <v>0</v>
      </c>
      <c r="E769" s="55"/>
      <c r="F769" s="55"/>
      <c r="G769" s="55"/>
      <c r="H769" s="55"/>
      <c r="I769" s="56"/>
      <c r="J769" s="86"/>
      <c r="K769" s="57"/>
      <c r="L769" s="55"/>
      <c r="M769" s="87"/>
      <c r="N769" s="58">
        <f>IF(M769="","",VLOOKUP(M769,コード!$A$2:$C$338,2,FALSE))</f>
      </c>
      <c r="O769" s="59">
        <f t="shared" si="68"/>
      </c>
      <c r="P769" s="59"/>
      <c r="Q769" s="34">
        <f t="shared" si="69"/>
      </c>
      <c r="R769" s="60">
        <f t="shared" si="70"/>
        <v>0</v>
      </c>
    </row>
    <row r="770" ht="19.5" customHeight="1" spans="1:18" x14ac:dyDescent="0.25">
      <c r="A770" s="51"/>
      <c r="B770" s="52"/>
      <c r="C770" s="53"/>
      <c r="D770" s="88">
        <f t="shared" si="67"/>
        <v>0</v>
      </c>
      <c r="E770" s="55"/>
      <c r="F770" s="55"/>
      <c r="G770" s="55"/>
      <c r="H770" s="55"/>
      <c r="I770" s="56"/>
      <c r="J770" s="86"/>
      <c r="K770" s="57"/>
      <c r="L770" s="55"/>
      <c r="M770" s="87"/>
      <c r="N770" s="58">
        <f>IF(M770="","",VLOOKUP(M770,コード!$A$2:$C$338,2,FALSE))</f>
      </c>
      <c r="O770" s="59">
        <f t="shared" si="68"/>
      </c>
      <c r="P770" s="59"/>
      <c r="Q770" s="34">
        <f t="shared" si="69"/>
      </c>
      <c r="R770" s="60">
        <f t="shared" si="70"/>
        <v>0</v>
      </c>
    </row>
    <row r="771" ht="19.5" customHeight="1" spans="1:18" x14ac:dyDescent="0.25">
      <c r="A771" s="51"/>
      <c r="B771" s="52"/>
      <c r="C771" s="53"/>
      <c r="D771" s="88">
        <f t="shared" si="67"/>
        <v>0</v>
      </c>
      <c r="E771" s="55"/>
      <c r="F771" s="55"/>
      <c r="G771" s="55"/>
      <c r="H771" s="55"/>
      <c r="I771" s="56"/>
      <c r="J771" s="86"/>
      <c r="K771" s="57"/>
      <c r="L771" s="55"/>
      <c r="M771" s="87"/>
      <c r="N771" s="58">
        <f>IF(M771="","",VLOOKUP(M771,コード!$A$2:$C$338,2,FALSE))</f>
      </c>
      <c r="O771" s="59">
        <f t="shared" si="68"/>
      </c>
      <c r="P771" s="59"/>
      <c r="Q771" s="34">
        <f t="shared" si="69"/>
      </c>
      <c r="R771" s="60">
        <f t="shared" si="70"/>
        <v>0</v>
      </c>
    </row>
    <row r="772" ht="19.5" customHeight="1" spans="1:18" x14ac:dyDescent="0.25">
      <c r="A772" s="51"/>
      <c r="B772" s="52"/>
      <c r="C772" s="53"/>
      <c r="D772" s="88">
        <f t="shared" si="67"/>
        <v>0</v>
      </c>
      <c r="E772" s="55"/>
      <c r="F772" s="55"/>
      <c r="G772" s="55"/>
      <c r="H772" s="55"/>
      <c r="I772" s="56"/>
      <c r="J772" s="86"/>
      <c r="K772" s="57"/>
      <c r="L772" s="55"/>
      <c r="M772" s="87"/>
      <c r="N772" s="58">
        <f>IF(M772="","",VLOOKUP(M772,コード!$A$2:$C$338,2,FALSE))</f>
      </c>
      <c r="O772" s="59">
        <f t="shared" si="68"/>
      </c>
      <c r="P772" s="59"/>
      <c r="Q772" s="34">
        <f t="shared" si="69"/>
      </c>
      <c r="R772" s="60">
        <f t="shared" si="70"/>
        <v>0</v>
      </c>
    </row>
    <row r="773" ht="19.5" customHeight="1" spans="1:18" x14ac:dyDescent="0.25">
      <c r="A773" s="51"/>
      <c r="B773" s="52"/>
      <c r="C773" s="53"/>
      <c r="D773" s="88">
        <f t="shared" si="67"/>
        <v>0</v>
      </c>
      <c r="E773" s="55"/>
      <c r="F773" s="55"/>
      <c r="G773" s="55"/>
      <c r="H773" s="55"/>
      <c r="I773" s="56"/>
      <c r="J773" s="86"/>
      <c r="K773" s="57"/>
      <c r="L773" s="55"/>
      <c r="M773" s="87"/>
      <c r="N773" s="58">
        <f>IF(M773="","",VLOOKUP(M773,コード!$A$2:$C$338,2,FALSE))</f>
      </c>
      <c r="O773" s="59">
        <f t="shared" si="68"/>
      </c>
      <c r="P773" s="59"/>
      <c r="Q773" s="34">
        <f t="shared" si="69"/>
      </c>
      <c r="R773" s="60">
        <f t="shared" si="70"/>
        <v>0</v>
      </c>
    </row>
    <row r="774" ht="19.5" customHeight="1" spans="1:18" x14ac:dyDescent="0.25">
      <c r="A774" s="51"/>
      <c r="B774" s="52"/>
      <c r="C774" s="53"/>
      <c r="D774" s="88">
        <f t="shared" si="67"/>
        <v>0</v>
      </c>
      <c r="E774" s="55"/>
      <c r="F774" s="55"/>
      <c r="G774" s="55"/>
      <c r="H774" s="55"/>
      <c r="I774" s="56"/>
      <c r="J774" s="86"/>
      <c r="K774" s="57"/>
      <c r="L774" s="55"/>
      <c r="M774" s="87"/>
      <c r="N774" s="58">
        <f>IF(M774="","",VLOOKUP(M774,コード!$A$2:$C$338,2,FALSE))</f>
      </c>
      <c r="O774" s="59">
        <f t="shared" si="68"/>
      </c>
      <c r="P774" s="59"/>
      <c r="Q774" s="34">
        <f t="shared" si="69"/>
      </c>
      <c r="R774" s="60">
        <f t="shared" si="70"/>
        <v>0</v>
      </c>
    </row>
    <row r="775" ht="19.5" customHeight="1" spans="1:18" x14ac:dyDescent="0.25">
      <c r="A775" s="51"/>
      <c r="B775" s="52"/>
      <c r="C775" s="53"/>
      <c r="D775" s="88">
        <f t="shared" si="67"/>
        <v>0</v>
      </c>
      <c r="E775" s="55"/>
      <c r="F775" s="55"/>
      <c r="G775" s="55"/>
      <c r="H775" s="55"/>
      <c r="J775" s="86"/>
      <c r="K775" s="57"/>
      <c r="L775" s="55"/>
      <c r="M775" s="87"/>
      <c r="N775" s="58">
        <f>IF(M775="","",VLOOKUP(M775,コード!$A$2:$C$338,2,FALSE))</f>
      </c>
      <c r="O775" s="59">
        <f>IF(E775="","","【" &amp;E775 &amp;"】") &amp; K775 &amp; IF(G775="","","［" &amp; G775 &amp;"］") &amp; I776</f>
      </c>
      <c r="P775" s="59"/>
      <c r="Q775" s="34">
        <f t="shared" si="69"/>
      </c>
      <c r="R775" s="60">
        <f t="shared" si="70"/>
        <v>0</v>
      </c>
    </row>
    <row r="776" ht="19.5" customHeight="1" spans="1:18" x14ac:dyDescent="0.25">
      <c r="A776" s="51"/>
      <c r="B776" s="52"/>
      <c r="C776" s="53"/>
      <c r="D776" s="88">
        <f t="shared" si="67"/>
        <v>0</v>
      </c>
      <c r="E776" s="55"/>
      <c r="F776" s="55"/>
      <c r="G776" s="55"/>
      <c r="H776" s="55"/>
      <c r="I776" s="56"/>
      <c r="J776" s="86"/>
      <c r="K776" s="57"/>
      <c r="L776" s="55"/>
      <c r="M776" s="87"/>
      <c r="N776" s="58">
        <f>IF(M776="","",VLOOKUP(M776,コード!$A$2:$C$338,2,FALSE))</f>
      </c>
      <c r="O776" s="59">
        <f t="shared" ref="O776:O792" si="71">IF(E776="","","【" &amp;E776 &amp;"】") &amp; K776 &amp; IF(G776="","","［" &amp; G776 &amp;"］") &amp; I776</f>
      </c>
      <c r="P776" s="59"/>
      <c r="Q776" s="34">
        <f t="shared" si="69"/>
      </c>
      <c r="R776" s="60">
        <f t="shared" si="70"/>
        <v>0</v>
      </c>
    </row>
    <row r="777" ht="19.5" customHeight="1" spans="1:18" x14ac:dyDescent="0.25">
      <c r="A777" s="51"/>
      <c r="B777" s="52"/>
      <c r="C777" s="53"/>
      <c r="D777" s="88">
        <f t="shared" si="67"/>
        <v>0</v>
      </c>
      <c r="E777" s="55"/>
      <c r="F777" s="55"/>
      <c r="G777" s="55"/>
      <c r="H777" s="55"/>
      <c r="I777" s="56"/>
      <c r="J777" s="86"/>
      <c r="K777" s="57"/>
      <c r="L777" s="55"/>
      <c r="M777" s="87"/>
      <c r="N777" s="58">
        <f>IF(M777="","",VLOOKUP(M777,コード!$A$2:$C$338,2,FALSE))</f>
      </c>
      <c r="O777" s="59">
        <f t="shared" si="71"/>
      </c>
      <c r="P777" s="59"/>
      <c r="Q777" s="34">
        <f t="shared" si="69"/>
      </c>
      <c r="R777" s="60">
        <f t="shared" si="70"/>
        <v>0</v>
      </c>
    </row>
    <row r="778" ht="19.5" customHeight="1" spans="1:18" x14ac:dyDescent="0.25">
      <c r="A778" s="51"/>
      <c r="B778" s="52"/>
      <c r="C778" s="53"/>
      <c r="D778" s="88">
        <f t="shared" si="67"/>
        <v>0</v>
      </c>
      <c r="E778" s="55"/>
      <c r="F778" s="55"/>
      <c r="G778" s="55"/>
      <c r="H778" s="55"/>
      <c r="I778" s="56"/>
      <c r="J778" s="86"/>
      <c r="K778" s="57"/>
      <c r="L778" s="55"/>
      <c r="M778" s="87"/>
      <c r="N778" s="58">
        <f>IF(M778="","",VLOOKUP(M778,コード!$A$2:$C$338,2,FALSE))</f>
      </c>
      <c r="O778" s="59">
        <f t="shared" si="71"/>
      </c>
      <c r="P778" s="59"/>
      <c r="Q778" s="34">
        <f t="shared" si="69"/>
      </c>
      <c r="R778" s="60">
        <f t="shared" si="70"/>
        <v>0</v>
      </c>
    </row>
    <row r="779" ht="19.5" customHeight="1" spans="1:18" x14ac:dyDescent="0.25">
      <c r="A779" s="51"/>
      <c r="B779" s="52"/>
      <c r="C779" s="53"/>
      <c r="D779" s="88">
        <f t="shared" si="67"/>
        <v>0</v>
      </c>
      <c r="E779" s="55"/>
      <c r="F779" s="55"/>
      <c r="G779" s="55"/>
      <c r="H779" s="55"/>
      <c r="I779" s="56"/>
      <c r="J779" s="86"/>
      <c r="K779" s="57"/>
      <c r="L779" s="55"/>
      <c r="M779" s="87"/>
      <c r="N779" s="58">
        <f>IF(M779="","",VLOOKUP(M779,コード!$A$2:$C$338,2,FALSE))</f>
      </c>
      <c r="O779" s="59">
        <f t="shared" si="71"/>
      </c>
      <c r="P779" s="59"/>
      <c r="Q779" s="34">
        <f t="shared" si="69"/>
      </c>
      <c r="R779" s="60">
        <f t="shared" si="70"/>
        <v>0</v>
      </c>
    </row>
    <row r="780" ht="19.5" customHeight="1" spans="1:18" x14ac:dyDescent="0.25">
      <c r="A780" s="51"/>
      <c r="B780" s="52"/>
      <c r="C780" s="53"/>
      <c r="D780" s="88">
        <f t="shared" si="67"/>
        <v>0</v>
      </c>
      <c r="E780" s="55"/>
      <c r="F780" s="55"/>
      <c r="G780" s="55"/>
      <c r="H780" s="55"/>
      <c r="I780" s="56"/>
      <c r="J780" s="86"/>
      <c r="K780" s="57"/>
      <c r="L780" s="55"/>
      <c r="M780" s="87"/>
      <c r="N780" s="58">
        <f>IF(M780="","",VLOOKUP(M780,コード!$A$2:$C$338,2,FALSE))</f>
      </c>
      <c r="O780" s="59">
        <f t="shared" si="71"/>
      </c>
      <c r="P780" s="59"/>
      <c r="Q780" s="34">
        <f t="shared" si="69"/>
      </c>
      <c r="R780" s="60">
        <f t="shared" si="70"/>
        <v>0</v>
      </c>
    </row>
    <row r="781" ht="19.5" customHeight="1" spans="1:18" x14ac:dyDescent="0.25">
      <c r="A781" s="51"/>
      <c r="B781" s="52"/>
      <c r="C781" s="53"/>
      <c r="D781" s="88">
        <f t="shared" si="67"/>
        <v>0</v>
      </c>
      <c r="E781" s="55"/>
      <c r="F781" s="55"/>
      <c r="G781" s="55"/>
      <c r="H781" s="55"/>
      <c r="I781" s="56"/>
      <c r="J781" s="86"/>
      <c r="K781" s="57"/>
      <c r="L781" s="55"/>
      <c r="M781" s="87"/>
      <c r="N781" s="58">
        <f>IF(M781="","",VLOOKUP(M781,コード!$A$2:$C$338,2,FALSE))</f>
      </c>
      <c r="O781" s="59">
        <f t="shared" si="71"/>
      </c>
      <c r="P781" s="59"/>
      <c r="Q781" s="34">
        <f t="shared" si="69"/>
      </c>
      <c r="R781" s="60">
        <f t="shared" si="70"/>
        <v>0</v>
      </c>
    </row>
    <row r="782" ht="19.5" customHeight="1" spans="1:18" x14ac:dyDescent="0.25">
      <c r="A782" s="51"/>
      <c r="B782" s="52"/>
      <c r="C782" s="53"/>
      <c r="D782" s="88">
        <f t="shared" si="67"/>
        <v>0</v>
      </c>
      <c r="E782" s="55"/>
      <c r="F782" s="55"/>
      <c r="G782" s="55"/>
      <c r="H782" s="55"/>
      <c r="I782" s="56"/>
      <c r="J782" s="86"/>
      <c r="K782" s="57"/>
      <c r="L782" s="55"/>
      <c r="M782" s="87"/>
      <c r="N782" s="58">
        <f>IF(M782="","",VLOOKUP(M782,コード!$A$2:$C$338,2,FALSE))</f>
      </c>
      <c r="O782" s="59">
        <f t="shared" si="71"/>
      </c>
      <c r="P782" s="59"/>
      <c r="Q782" s="34">
        <f t="shared" si="69"/>
      </c>
      <c r="R782" s="60">
        <f t="shared" si="70"/>
        <v>0</v>
      </c>
    </row>
    <row r="783" ht="19.5" customHeight="1" spans="1:18" x14ac:dyDescent="0.25">
      <c r="A783" s="51"/>
      <c r="B783" s="52"/>
      <c r="C783" s="53"/>
      <c r="D783" s="88">
        <f t="shared" si="67"/>
        <v>0</v>
      </c>
      <c r="E783" s="55"/>
      <c r="F783" s="55"/>
      <c r="G783" s="55"/>
      <c r="H783" s="55"/>
      <c r="I783" s="56"/>
      <c r="J783" s="86"/>
      <c r="K783" s="57"/>
      <c r="L783" s="55"/>
      <c r="M783" s="87"/>
      <c r="N783" s="58">
        <f>IF(M783="","",VLOOKUP(M783,コード!$A$2:$C$338,2,FALSE))</f>
      </c>
      <c r="O783" s="59">
        <f t="shared" si="71"/>
      </c>
      <c r="P783" s="59"/>
      <c r="Q783" s="34">
        <f t="shared" si="69"/>
      </c>
      <c r="R783" s="60">
        <f t="shared" si="70"/>
        <v>0</v>
      </c>
    </row>
    <row r="784" ht="19.5" customHeight="1" spans="1:18" x14ac:dyDescent="0.25">
      <c r="A784" s="51"/>
      <c r="B784" s="52"/>
      <c r="C784" s="53"/>
      <c r="D784" s="88">
        <f t="shared" si="67"/>
        <v>0</v>
      </c>
      <c r="E784" s="55"/>
      <c r="F784" s="55"/>
      <c r="G784" s="55"/>
      <c r="H784" s="55"/>
      <c r="I784" s="56"/>
      <c r="J784" s="86"/>
      <c r="K784" s="57"/>
      <c r="L784" s="55"/>
      <c r="M784" s="87"/>
      <c r="N784" s="58">
        <f>IF(M784="","",VLOOKUP(M784,コード!$A$2:$C$338,2,FALSE))</f>
      </c>
      <c r="O784" s="59">
        <f t="shared" si="71"/>
      </c>
      <c r="P784" s="59"/>
      <c r="Q784" s="34">
        <f t="shared" si="69"/>
      </c>
      <c r="R784" s="60">
        <f t="shared" si="70"/>
        <v>0</v>
      </c>
    </row>
    <row r="785" ht="19.5" customHeight="1" spans="1:18" x14ac:dyDescent="0.25">
      <c r="A785" s="51"/>
      <c r="B785" s="52"/>
      <c r="C785" s="53"/>
      <c r="D785" s="88">
        <f t="shared" si="67"/>
        <v>0</v>
      </c>
      <c r="E785" s="55"/>
      <c r="F785" s="55"/>
      <c r="G785" s="55"/>
      <c r="H785" s="55"/>
      <c r="I785" s="56"/>
      <c r="J785" s="86"/>
      <c r="K785" s="57"/>
      <c r="L785" s="55"/>
      <c r="M785" s="87"/>
      <c r="N785" s="58">
        <f>IF(M785="","",VLOOKUP(M785,コード!$A$2:$C$338,2,FALSE))</f>
      </c>
      <c r="O785" s="59">
        <f t="shared" si="71"/>
      </c>
      <c r="P785" s="59"/>
      <c r="Q785" s="34">
        <f t="shared" si="69"/>
      </c>
      <c r="R785" s="60">
        <f t="shared" si="70"/>
        <v>0</v>
      </c>
    </row>
    <row r="786" ht="19.5" customHeight="1" spans="1:18" x14ac:dyDescent="0.25">
      <c r="A786" s="51"/>
      <c r="B786" s="52"/>
      <c r="C786" s="53"/>
      <c r="D786" s="88">
        <f t="shared" si="67"/>
        <v>0</v>
      </c>
      <c r="E786" s="55"/>
      <c r="F786" s="55"/>
      <c r="G786" s="55"/>
      <c r="H786" s="55"/>
      <c r="I786" s="56"/>
      <c r="J786" s="86"/>
      <c r="K786" s="57"/>
      <c r="L786" s="55"/>
      <c r="M786" s="87"/>
      <c r="N786" s="58">
        <f>IF(M786="","",VLOOKUP(M786,コード!$A$2:$C$338,2,FALSE))</f>
      </c>
      <c r="O786" s="59">
        <f t="shared" si="71"/>
      </c>
      <c r="P786" s="59"/>
      <c r="Q786" s="34">
        <f t="shared" si="69"/>
      </c>
      <c r="R786" s="60">
        <f t="shared" si="70"/>
        <v>0</v>
      </c>
    </row>
    <row r="787" ht="19.5" customHeight="1" spans="1:18" x14ac:dyDescent="0.25">
      <c r="A787" s="51"/>
      <c r="B787" s="52"/>
      <c r="C787" s="53"/>
      <c r="D787" s="88">
        <f t="shared" si="67"/>
        <v>0</v>
      </c>
      <c r="E787" s="55"/>
      <c r="F787" s="55"/>
      <c r="G787" s="55"/>
      <c r="H787" s="55"/>
      <c r="I787" s="56"/>
      <c r="J787" s="86"/>
      <c r="K787" s="57"/>
      <c r="L787" s="55"/>
      <c r="M787" s="87"/>
      <c r="N787" s="58">
        <f>IF(M787="","",VLOOKUP(M787,コード!$A$2:$C$338,2,FALSE))</f>
      </c>
      <c r="O787" s="59">
        <f t="shared" si="71"/>
      </c>
      <c r="P787" s="59"/>
      <c r="Q787" s="34">
        <f t="shared" si="69"/>
      </c>
      <c r="R787" s="60">
        <f t="shared" si="70"/>
        <v>0</v>
      </c>
    </row>
    <row r="788" ht="19.5" customHeight="1" spans="1:18" x14ac:dyDescent="0.25">
      <c r="A788" s="51"/>
      <c r="B788" s="52"/>
      <c r="C788" s="53"/>
      <c r="D788" s="88">
        <f t="shared" si="67"/>
        <v>0</v>
      </c>
      <c r="E788" s="55"/>
      <c r="F788" s="55"/>
      <c r="G788" s="55"/>
      <c r="H788" s="55"/>
      <c r="I788" s="56"/>
      <c r="J788" s="86"/>
      <c r="K788" s="57"/>
      <c r="L788" s="55"/>
      <c r="M788" s="87"/>
      <c r="N788" s="58">
        <f>IF(M788="","",VLOOKUP(M788,コード!$A$2:$C$338,2,FALSE))</f>
      </c>
      <c r="O788" s="59">
        <f t="shared" si="71"/>
      </c>
      <c r="P788" s="59"/>
      <c r="Q788" s="34">
        <f t="shared" si="69"/>
      </c>
      <c r="R788" s="60">
        <f t="shared" si="70"/>
        <v>0</v>
      </c>
    </row>
    <row r="789" ht="19.5" customHeight="1" spans="1:18" x14ac:dyDescent="0.25">
      <c r="A789" s="51"/>
      <c r="B789" s="52"/>
      <c r="C789" s="53"/>
      <c r="D789" s="88">
        <f t="shared" si="67"/>
        <v>0</v>
      </c>
      <c r="E789" s="55"/>
      <c r="F789" s="55"/>
      <c r="G789" s="55"/>
      <c r="H789" s="55"/>
      <c r="I789" s="56"/>
      <c r="J789" s="86"/>
      <c r="K789" s="57"/>
      <c r="L789" s="55"/>
      <c r="M789" s="87"/>
      <c r="N789" s="58">
        <f>IF(M789="","",VLOOKUP(M789,コード!$A$2:$C$338,2,FALSE))</f>
      </c>
      <c r="O789" s="59">
        <f t="shared" si="71"/>
      </c>
      <c r="P789" s="59"/>
      <c r="Q789" s="34">
        <f t="shared" si="69"/>
      </c>
      <c r="R789" s="60">
        <f t="shared" si="70"/>
        <v>0</v>
      </c>
    </row>
    <row r="790" ht="19.5" customHeight="1" spans="1:18" x14ac:dyDescent="0.25">
      <c r="A790" s="51"/>
      <c r="B790" s="52"/>
      <c r="C790" s="53"/>
      <c r="D790" s="88">
        <f t="shared" si="67"/>
        <v>0</v>
      </c>
      <c r="E790" s="55"/>
      <c r="F790" s="55"/>
      <c r="G790" s="55"/>
      <c r="H790" s="55"/>
      <c r="I790" s="56"/>
      <c r="J790" s="86"/>
      <c r="K790" s="57"/>
      <c r="L790" s="55"/>
      <c r="M790" s="87"/>
      <c r="N790" s="58">
        <f>IF(M790="","",VLOOKUP(M790,コード!$A$2:$C$338,2,FALSE))</f>
      </c>
      <c r="O790" s="59">
        <f t="shared" si="71"/>
      </c>
      <c r="P790" s="59"/>
      <c r="Q790" s="34">
        <f t="shared" si="69"/>
      </c>
      <c r="R790" s="60">
        <f t="shared" si="70"/>
        <v>0</v>
      </c>
    </row>
    <row r="791" ht="19.5" customHeight="1" spans="1:18" x14ac:dyDescent="0.25">
      <c r="A791" s="51"/>
      <c r="B791" s="52"/>
      <c r="C791" s="53"/>
      <c r="D791" s="88">
        <f t="shared" si="67"/>
        <v>0</v>
      </c>
      <c r="E791" s="55"/>
      <c r="F791" s="55"/>
      <c r="G791" s="55"/>
      <c r="H791" s="55"/>
      <c r="I791" s="56"/>
      <c r="J791" s="86"/>
      <c r="K791" s="57"/>
      <c r="L791" s="55"/>
      <c r="M791" s="87"/>
      <c r="N791" s="58">
        <f>IF(M791="","",VLOOKUP(M791,コード!$A$2:$C$338,2,FALSE))</f>
      </c>
      <c r="O791" s="59">
        <f t="shared" si="71"/>
      </c>
      <c r="P791" s="59"/>
      <c r="Q791" s="34">
        <f t="shared" si="69"/>
      </c>
      <c r="R791" s="60">
        <f t="shared" si="70"/>
        <v>0</v>
      </c>
    </row>
    <row r="792" ht="19.5" customHeight="1" spans="1:18" x14ac:dyDescent="0.25">
      <c r="A792" s="51"/>
      <c r="B792" s="52"/>
      <c r="C792" s="53"/>
      <c r="D792" s="88">
        <f t="shared" si="67"/>
        <v>0</v>
      </c>
      <c r="E792" s="55"/>
      <c r="F792" s="55"/>
      <c r="G792" s="55"/>
      <c r="H792" s="55"/>
      <c r="I792" s="56"/>
      <c r="J792" s="86"/>
      <c r="K792" s="57"/>
      <c r="L792" s="55"/>
      <c r="M792" s="87"/>
      <c r="N792" s="58">
        <f>IF(M792="","",VLOOKUP(M792,コード!$A$2:$C$338,2,FALSE))</f>
      </c>
      <c r="O792" s="59">
        <f t="shared" si="71"/>
      </c>
      <c r="P792" s="59"/>
      <c r="Q792" s="34">
        <f t="shared" si="69"/>
      </c>
      <c r="R792" s="60">
        <f t="shared" si="70"/>
        <v>0</v>
      </c>
    </row>
    <row r="793" ht="19.5" customHeight="1" spans="1:18" x14ac:dyDescent="0.25">
      <c r="A793" s="51"/>
      <c r="B793" s="52"/>
      <c r="C793" s="53"/>
      <c r="D793" s="88">
        <f t="shared" si="40"/>
        <v>0</v>
      </c>
      <c r="E793" s="55"/>
      <c r="F793" s="55"/>
      <c r="G793" s="55"/>
      <c r="H793" s="55"/>
      <c r="I793" s="56"/>
      <c r="J793" s="86"/>
      <c r="K793" s="57"/>
      <c r="L793" s="55"/>
      <c r="M793" s="87"/>
      <c r="N793" s="58">
        <f>IF(M793="","",VLOOKUP(M793,コード!$A$2:$C$338,2,FALSE))</f>
      </c>
      <c r="O793" s="59">
        <f t="shared" si="20"/>
      </c>
      <c r="P793" s="59"/>
      <c r="Q793" s="34">
        <f t="shared" si="21"/>
      </c>
      <c r="R793" s="60">
        <f t="shared" si="22"/>
        <v>0</v>
      </c>
    </row>
    <row r="794" ht="19.5" customHeight="1" spans="1:18" x14ac:dyDescent="0.25">
      <c r="A794" s="51"/>
      <c r="B794" s="52"/>
      <c r="C794" s="53"/>
      <c r="D794" s="88">
        <f t="shared" si="40"/>
        <v>0</v>
      </c>
      <c r="E794" s="55"/>
      <c r="F794" s="55"/>
      <c r="G794" s="55"/>
      <c r="H794" s="55"/>
      <c r="I794" s="56"/>
      <c r="J794" s="86"/>
      <c r="K794" s="57"/>
      <c r="L794" s="55"/>
      <c r="M794" s="87"/>
      <c r="N794" s="58">
        <f>IF(M794="","",VLOOKUP(M794,コード!$A$2:$C$338,2,FALSE))</f>
      </c>
      <c r="O794" s="59">
        <f t="shared" si="20"/>
      </c>
      <c r="P794" s="59"/>
      <c r="Q794" s="34">
        <f t="shared" si="21"/>
      </c>
      <c r="R794" s="60">
        <f t="shared" si="22"/>
        <v>0</v>
      </c>
    </row>
    <row r="795" ht="19.5" customHeight="1" spans="1:18" x14ac:dyDescent="0.25">
      <c r="A795" s="51"/>
      <c r="B795" s="52"/>
      <c r="C795" s="53"/>
      <c r="D795" s="88">
        <f t="shared" si="40"/>
        <v>0</v>
      </c>
      <c r="E795" s="55"/>
      <c r="F795" s="55"/>
      <c r="G795" s="55"/>
      <c r="H795" s="55"/>
      <c r="I795" s="56"/>
      <c r="J795" s="86"/>
      <c r="K795" s="57"/>
      <c r="L795" s="55"/>
      <c r="M795" s="87"/>
      <c r="N795" s="58">
        <f>IF(M795="","",VLOOKUP(M795,コード!$A$2:$C$338,2,FALSE))</f>
      </c>
      <c r="O795" s="59">
        <f t="shared" si="20"/>
      </c>
      <c r="P795" s="59"/>
      <c r="Q795" s="34">
        <f t="shared" si="21"/>
      </c>
      <c r="R795" s="60">
        <f t="shared" si="22"/>
        <v>0</v>
      </c>
    </row>
    <row r="796" ht="19.5" customHeight="1" spans="1:18" x14ac:dyDescent="0.25">
      <c r="A796" s="51"/>
      <c r="B796" s="52"/>
      <c r="C796" s="53"/>
      <c r="D796" s="88">
        <f t="shared" si="40"/>
        <v>0</v>
      </c>
      <c r="E796" s="55"/>
      <c r="F796" s="55"/>
      <c r="G796" s="55"/>
      <c r="H796" s="55"/>
      <c r="I796" s="56"/>
      <c r="J796" s="86"/>
      <c r="K796" s="57"/>
      <c r="L796" s="55"/>
      <c r="M796" s="87"/>
      <c r="N796" s="58">
        <f>IF(M796="","",VLOOKUP(M796,コード!$A$2:$C$338,2,FALSE))</f>
      </c>
      <c r="O796" s="59">
        <f t="shared" si="20"/>
      </c>
      <c r="P796" s="59"/>
      <c r="Q796" s="34">
        <f t="shared" si="21"/>
      </c>
      <c r="R796" s="60">
        <f t="shared" si="22"/>
        <v>0</v>
      </c>
    </row>
    <row r="797" ht="19.5" customHeight="1" spans="1:18" x14ac:dyDescent="0.25">
      <c r="A797" s="51"/>
      <c r="B797" s="52"/>
      <c r="C797" s="53"/>
      <c r="D797" s="88">
        <f t="shared" si="40"/>
        <v>0</v>
      </c>
      <c r="E797" s="55"/>
      <c r="F797" s="55"/>
      <c r="G797" s="55"/>
      <c r="H797" s="55"/>
      <c r="I797" s="56"/>
      <c r="J797" s="86"/>
      <c r="K797" s="57"/>
      <c r="L797" s="55"/>
      <c r="M797" s="87"/>
      <c r="N797" s="58">
        <f>IF(M797="","",VLOOKUP(M797,コード!$A$2:$C$338,2,FALSE))</f>
      </c>
      <c r="O797" s="59">
        <f t="shared" si="20"/>
      </c>
      <c r="P797" s="59"/>
      <c r="Q797" s="34">
        <f t="shared" si="21"/>
      </c>
      <c r="R797" s="60">
        <f t="shared" si="22"/>
        <v>0</v>
      </c>
    </row>
    <row r="798" ht="19.5" customHeight="1" spans="1:18" x14ac:dyDescent="0.25">
      <c r="A798" s="51"/>
      <c r="B798" s="52"/>
      <c r="C798" s="53"/>
      <c r="D798" s="88">
        <f t="shared" si="40"/>
        <v>0</v>
      </c>
      <c r="E798" s="55"/>
      <c r="F798" s="55"/>
      <c r="G798" s="55"/>
      <c r="H798" s="55"/>
      <c r="I798" s="56"/>
      <c r="J798" s="86"/>
      <c r="K798" s="57"/>
      <c r="L798" s="55"/>
      <c r="M798" s="87"/>
      <c r="N798" s="58">
        <f>IF(M798="","",VLOOKUP(M798,コード!$A$2:$C$338,2,FALSE))</f>
      </c>
      <c r="O798" s="59">
        <f t="shared" si="20"/>
      </c>
      <c r="P798" s="59"/>
      <c r="Q798" s="34">
        <f t="shared" si="21"/>
      </c>
      <c r="R798" s="60">
        <f t="shared" si="22"/>
        <v>0</v>
      </c>
    </row>
    <row r="799" ht="19.5" customHeight="1" spans="1:18" x14ac:dyDescent="0.25">
      <c r="A799" s="51"/>
      <c r="B799" s="52"/>
      <c r="C799" s="53"/>
      <c r="D799" s="88">
        <f t="shared" si="40"/>
        <v>0</v>
      </c>
      <c r="E799" s="55"/>
      <c r="F799" s="55"/>
      <c r="G799" s="55"/>
      <c r="H799" s="55"/>
      <c r="I799" s="56"/>
      <c r="J799" s="86"/>
      <c r="K799" s="57"/>
      <c r="L799" s="55"/>
      <c r="M799" s="87"/>
      <c r="N799" s="58">
        <f>IF(M799="","",VLOOKUP(M799,コード!$A$2:$C$338,2,FALSE))</f>
      </c>
      <c r="O799" s="59">
        <f t="shared" si="20"/>
      </c>
      <c r="P799" s="59"/>
      <c r="Q799" s="34">
        <f t="shared" si="21"/>
      </c>
      <c r="R799" s="60">
        <f t="shared" si="22"/>
        <v>0</v>
      </c>
    </row>
    <row r="800" ht="19.5" customHeight="1" spans="1:18" x14ac:dyDescent="0.25">
      <c r="A800" s="51"/>
      <c r="B800" s="52"/>
      <c r="C800" s="53"/>
      <c r="D800" s="88">
        <f t="shared" si="40"/>
        <v>0</v>
      </c>
      <c r="E800" s="55"/>
      <c r="F800" s="55"/>
      <c r="G800" s="55"/>
      <c r="H800" s="55"/>
      <c r="I800" s="56"/>
      <c r="J800" s="86"/>
      <c r="K800" s="57"/>
      <c r="L800" s="55"/>
      <c r="M800" s="87"/>
      <c r="N800" s="58">
        <f>IF(M800="","",VLOOKUP(M800,コード!$A$2:$C$338,2,FALSE))</f>
      </c>
      <c r="O800" s="59">
        <f t="shared" si="20"/>
      </c>
      <c r="P800" s="59"/>
      <c r="Q800" s="34">
        <f t="shared" si="21"/>
      </c>
      <c r="R800" s="60">
        <f t="shared" si="22"/>
        <v>0</v>
      </c>
    </row>
    <row r="801" ht="19.5" customHeight="1" spans="1:18" x14ac:dyDescent="0.25">
      <c r="A801" s="51"/>
      <c r="B801" s="52"/>
      <c r="C801" s="53"/>
      <c r="D801" s="88">
        <f t="shared" si="40"/>
        <v>0</v>
      </c>
      <c r="E801" s="55"/>
      <c r="F801" s="55"/>
      <c r="G801" s="55"/>
      <c r="H801" s="55"/>
      <c r="I801" s="56"/>
      <c r="J801" s="86"/>
      <c r="K801" s="57"/>
      <c r="L801" s="55"/>
      <c r="M801" s="87"/>
      <c r="N801" s="58">
        <f>IF(M801="","",VLOOKUP(M801,コード!$A$2:$C$338,2,FALSE))</f>
      </c>
      <c r="O801" s="59">
        <f t="shared" si="20"/>
      </c>
      <c r="P801" s="59"/>
      <c r="Q801" s="34">
        <f t="shared" si="21"/>
      </c>
      <c r="R801" s="60">
        <f t="shared" si="22"/>
        <v>0</v>
      </c>
    </row>
    <row r="802" ht="19.5" customHeight="1" spans="1:18" x14ac:dyDescent="0.25">
      <c r="A802" s="51"/>
      <c r="B802" s="52"/>
      <c r="C802" s="53"/>
      <c r="D802" s="88">
        <f t="shared" si="40"/>
        <v>0</v>
      </c>
      <c r="E802" s="55"/>
      <c r="F802" s="55"/>
      <c r="G802" s="55"/>
      <c r="H802" s="55"/>
      <c r="I802" s="56"/>
      <c r="J802" s="86"/>
      <c r="K802" s="57"/>
      <c r="L802" s="55"/>
      <c r="M802" s="87"/>
      <c r="N802" s="58">
        <f>IF(M802="","",VLOOKUP(M802,コード!$A$2:$C$338,2,FALSE))</f>
      </c>
      <c r="O802" s="59">
        <f t="shared" si="20"/>
      </c>
      <c r="P802" s="59"/>
      <c r="Q802" s="34">
        <f t="shared" si="21"/>
      </c>
      <c r="R802" s="60">
        <f t="shared" si="22"/>
        <v>0</v>
      </c>
    </row>
    <row r="803" ht="19.5" customHeight="1" spans="1:18" x14ac:dyDescent="0.25">
      <c r="A803" s="51"/>
      <c r="B803" s="52"/>
      <c r="C803" s="53"/>
      <c r="D803" s="88">
        <f t="shared" si="40"/>
        <v>0</v>
      </c>
      <c r="E803" s="55"/>
      <c r="F803" s="55"/>
      <c r="G803" s="55"/>
      <c r="H803" s="55"/>
      <c r="I803" s="56"/>
      <c r="J803" s="86"/>
      <c r="K803" s="57"/>
      <c r="L803" s="55"/>
      <c r="M803" s="87"/>
      <c r="N803" s="58">
        <f>IF(M803="","",VLOOKUP(M803,コード!$A$2:$C$338,2,FALSE))</f>
      </c>
      <c r="O803" s="59">
        <f t="shared" si="20"/>
      </c>
      <c r="P803" s="59"/>
      <c r="Q803" s="34">
        <f t="shared" si="21"/>
      </c>
      <c r="R803" s="60">
        <f t="shared" si="22"/>
        <v>0</v>
      </c>
    </row>
    <row r="804" ht="19.5" customHeight="1" spans="1:18" x14ac:dyDescent="0.25">
      <c r="A804" s="51"/>
      <c r="B804" s="52"/>
      <c r="C804" s="53"/>
      <c r="D804" s="88">
        <f t="shared" si="40"/>
        <v>0</v>
      </c>
      <c r="E804" s="55"/>
      <c r="F804" s="55"/>
      <c r="G804" s="55"/>
      <c r="H804" s="55"/>
      <c r="I804" s="56"/>
      <c r="J804" s="86"/>
      <c r="K804" s="57"/>
      <c r="L804" s="55"/>
      <c r="M804" s="87"/>
      <c r="N804" s="58">
        <f>IF(M804="","",VLOOKUP(M804,コード!$A$2:$C$338,2,FALSE))</f>
      </c>
      <c r="O804" s="59">
        <f t="shared" si="20"/>
      </c>
      <c r="P804" s="59"/>
      <c r="Q804" s="34">
        <f t="shared" si="21"/>
      </c>
      <c r="R804" s="60">
        <f t="shared" si="22"/>
        <v>0</v>
      </c>
    </row>
    <row r="805" ht="19.5" customHeight="1" spans="1:18" x14ac:dyDescent="0.25">
      <c r="A805" s="51"/>
      <c r="B805" s="52"/>
      <c r="C805" s="53"/>
      <c r="D805" s="88">
        <f t="shared" si="40"/>
        <v>0</v>
      </c>
      <c r="E805" s="55"/>
      <c r="F805" s="55"/>
      <c r="G805" s="55"/>
      <c r="H805" s="55"/>
      <c r="I805" s="56"/>
      <c r="J805" s="86"/>
      <c r="K805" s="57"/>
      <c r="L805" s="55"/>
      <c r="M805" s="87"/>
      <c r="N805" s="58">
        <f>IF(M805="","",VLOOKUP(M805,コード!$A$2:$C$338,2,FALSE))</f>
      </c>
      <c r="O805" s="59">
        <f t="shared" si="20"/>
      </c>
      <c r="P805" s="59"/>
      <c r="Q805" s="34">
        <f t="shared" si="21"/>
      </c>
      <c r="R805" s="60">
        <f t="shared" si="22"/>
        <v>0</v>
      </c>
    </row>
    <row r="806" ht="19.5" customHeight="1" spans="1:18" x14ac:dyDescent="0.25">
      <c r="A806" s="51"/>
      <c r="B806" s="52"/>
      <c r="C806" s="53"/>
      <c r="D806" s="88">
        <f t="shared" si="40"/>
        <v>0</v>
      </c>
      <c r="E806" s="55"/>
      <c r="F806" s="55"/>
      <c r="G806" s="55"/>
      <c r="H806" s="55"/>
      <c r="I806" s="56"/>
      <c r="J806" s="86"/>
      <c r="K806" s="57"/>
      <c r="L806" s="55"/>
      <c r="M806" s="87"/>
      <c r="N806" s="58">
        <f>IF(M806="","",VLOOKUP(M806,コード!$A$2:$C$338,2,FALSE))</f>
      </c>
      <c r="O806" s="59">
        <f t="shared" si="20"/>
      </c>
      <c r="P806" s="59"/>
      <c r="Q806" s="34">
        <f t="shared" si="21"/>
      </c>
      <c r="R806" s="60">
        <f t="shared" si="22"/>
        <v>0</v>
      </c>
    </row>
    <row r="807" ht="19.5" customHeight="1" spans="1:18" x14ac:dyDescent="0.25">
      <c r="A807" s="51"/>
      <c r="B807" s="52"/>
      <c r="C807" s="53"/>
      <c r="D807" s="88">
        <f t="shared" si="40"/>
        <v>0</v>
      </c>
      <c r="E807" s="55"/>
      <c r="F807" s="55"/>
      <c r="G807" s="55"/>
      <c r="H807" s="55"/>
      <c r="I807" s="56"/>
      <c r="J807" s="86"/>
      <c r="K807" s="57"/>
      <c r="L807" s="55"/>
      <c r="M807" s="87"/>
      <c r="N807" s="58">
        <f>IF(M807="","",VLOOKUP(M807,コード!$A$2:$C$338,2,FALSE))</f>
      </c>
      <c r="O807" s="59">
        <f t="shared" si="20"/>
      </c>
      <c r="P807" s="59"/>
      <c r="Q807" s="34">
        <f t="shared" si="21"/>
      </c>
      <c r="R807" s="60">
        <f t="shared" si="22"/>
        <v>0</v>
      </c>
    </row>
    <row r="808" ht="19.5" customHeight="1" spans="1:18" x14ac:dyDescent="0.25">
      <c r="A808" s="51"/>
      <c r="B808" s="52"/>
      <c r="C808" s="53"/>
      <c r="D808" s="88">
        <f t="shared" si="40"/>
        <v>0</v>
      </c>
      <c r="E808" s="55"/>
      <c r="F808" s="55"/>
      <c r="G808" s="55"/>
      <c r="H808" s="55"/>
      <c r="I808" s="56"/>
      <c r="J808" s="86"/>
      <c r="K808" s="57"/>
      <c r="L808" s="55"/>
      <c r="M808" s="87"/>
      <c r="N808" s="58">
        <f>IF(M808="","",VLOOKUP(M808,コード!$A$2:$C$338,2,FALSE))</f>
      </c>
      <c r="O808" s="59">
        <f t="shared" si="20"/>
      </c>
      <c r="P808" s="59"/>
      <c r="Q808" s="34">
        <f t="shared" si="21"/>
      </c>
      <c r="R808" s="60">
        <f t="shared" si="22"/>
        <v>0</v>
      </c>
    </row>
    <row r="809" ht="19.5" customHeight="1" spans="1:18" x14ac:dyDescent="0.25">
      <c r="A809" s="51"/>
      <c r="B809" s="52"/>
      <c r="C809" s="53"/>
      <c r="D809" s="88">
        <f t="shared" si="40"/>
        <v>0</v>
      </c>
      <c r="E809" s="55"/>
      <c r="F809" s="55"/>
      <c r="G809" s="55"/>
      <c r="H809" s="55"/>
      <c r="I809" s="56"/>
      <c r="J809" s="86"/>
      <c r="K809" s="57"/>
      <c r="L809" s="55"/>
      <c r="M809" s="87"/>
      <c r="N809" s="58">
        <f>IF(M809="","",VLOOKUP(M809,コード!$A$2:$C$338,2,FALSE))</f>
      </c>
      <c r="O809" s="59">
        <f t="shared" si="20"/>
      </c>
      <c r="P809" s="59"/>
      <c r="Q809" s="34">
        <f t="shared" si="21"/>
      </c>
      <c r="R809" s="60">
        <f t="shared" si="22"/>
        <v>0</v>
      </c>
    </row>
    <row r="810" ht="19.5" customHeight="1" spans="1:18" x14ac:dyDescent="0.25">
      <c r="A810" s="51"/>
      <c r="B810" s="52"/>
      <c r="C810" s="53"/>
      <c r="D810" s="88">
        <f t="shared" si="40"/>
        <v>0</v>
      </c>
      <c r="E810" s="55"/>
      <c r="F810" s="55"/>
      <c r="G810" s="55"/>
      <c r="H810" s="55"/>
      <c r="I810" s="56"/>
      <c r="J810" s="86"/>
      <c r="K810" s="57"/>
      <c r="L810" s="55"/>
      <c r="M810" s="87"/>
      <c r="N810" s="58">
        <f>IF(M810="","",VLOOKUP(M810,コード!$A$2:$C$338,2,FALSE))</f>
      </c>
      <c r="O810" s="59">
        <f t="shared" si="20"/>
      </c>
      <c r="P810" s="59"/>
      <c r="Q810" s="34">
        <f t="shared" si="21"/>
      </c>
      <c r="R810" s="60">
        <f t="shared" si="22"/>
        <v>0</v>
      </c>
    </row>
    <row r="811" ht="19.5" customHeight="1" spans="1:18" x14ac:dyDescent="0.25">
      <c r="A811" s="51"/>
      <c r="B811" s="52"/>
      <c r="C811" s="53"/>
      <c r="D811" s="88">
        <f t="shared" si="40"/>
        <v>0</v>
      </c>
      <c r="E811" s="55"/>
      <c r="F811" s="55"/>
      <c r="G811" s="55"/>
      <c r="H811" s="55"/>
      <c r="I811" s="56"/>
      <c r="J811" s="86"/>
      <c r="K811" s="57"/>
      <c r="L811" s="55"/>
      <c r="M811" s="87"/>
      <c r="N811" s="58">
        <f>IF(M811="","",VLOOKUP(M811,コード!$A$2:$C$338,2,FALSE))</f>
      </c>
      <c r="O811" s="59">
        <f t="shared" si="20"/>
      </c>
      <c r="P811" s="59"/>
      <c r="Q811" s="34">
        <f t="shared" ref="Q811:Q817" si="72">M811&amp;J811</f>
      </c>
      <c r="R811" s="60">
        <f t="shared" ref="R811:R817" si="73">B811+C811</f>
        <v>0</v>
      </c>
    </row>
    <row r="812" ht="19.5" customHeight="1" spans="1:18" x14ac:dyDescent="0.25">
      <c r="A812" s="51"/>
      <c r="B812" s="52"/>
      <c r="C812" s="53"/>
      <c r="D812" s="88">
        <f t="shared" si="40"/>
        <v>0</v>
      </c>
      <c r="E812" s="55"/>
      <c r="F812" s="55"/>
      <c r="G812" s="55"/>
      <c r="H812" s="55"/>
      <c r="I812" s="56"/>
      <c r="J812" s="86"/>
      <c r="K812" s="57"/>
      <c r="L812" s="55"/>
      <c r="M812" s="87"/>
      <c r="N812" s="58">
        <f>IF(M812="","",VLOOKUP(M812,コード!$A$2:$C$338,2,FALSE))</f>
      </c>
      <c r="O812" s="59">
        <f t="shared" si="20"/>
      </c>
      <c r="P812" s="59"/>
      <c r="Q812" s="34">
        <f t="shared" si="72"/>
      </c>
      <c r="R812" s="60">
        <f t="shared" si="73"/>
        <v>0</v>
      </c>
    </row>
    <row r="813" ht="19.5" customHeight="1" spans="1:18" x14ac:dyDescent="0.25">
      <c r="A813" s="51"/>
      <c r="B813" s="52"/>
      <c r="C813" s="53"/>
      <c r="D813" s="88">
        <f t="shared" si="40"/>
        <v>0</v>
      </c>
      <c r="E813" s="55"/>
      <c r="F813" s="55"/>
      <c r="G813" s="55"/>
      <c r="H813" s="55"/>
      <c r="I813" s="56"/>
      <c r="J813" s="86"/>
      <c r="K813" s="57"/>
      <c r="L813" s="55"/>
      <c r="M813" s="87"/>
      <c r="N813" s="58">
        <f>IF(M813="","",VLOOKUP(M813,コード!$A$2:$C$338,2,FALSE))</f>
      </c>
      <c r="O813" s="59">
        <f t="shared" si="20"/>
      </c>
      <c r="P813" s="59"/>
      <c r="Q813" s="34">
        <f t="shared" si="72"/>
      </c>
      <c r="R813" s="60">
        <f t="shared" si="73"/>
        <v>0</v>
      </c>
    </row>
    <row r="814" ht="19.5" customHeight="1" spans="1:18" x14ac:dyDescent="0.25">
      <c r="A814" s="51"/>
      <c r="B814" s="52"/>
      <c r="C814" s="53"/>
      <c r="D814" s="88">
        <f t="shared" si="40"/>
        <v>0</v>
      </c>
      <c r="E814" s="55"/>
      <c r="F814" s="55"/>
      <c r="G814" s="55"/>
      <c r="H814" s="55"/>
      <c r="I814" s="56"/>
      <c r="J814" s="86"/>
      <c r="K814" s="57"/>
      <c r="L814" s="55"/>
      <c r="M814" s="87"/>
      <c r="N814" s="58">
        <f>IF(M814="","",VLOOKUP(M814,コード!$A$2:$C$338,2,FALSE))</f>
      </c>
      <c r="O814" s="59">
        <f t="shared" ref="O814:O817" si="74">IF(E814="","","【" &amp;E814 &amp;"】") &amp; K814 &amp; IF(G814="","","［" &amp; G814 &amp;"］") &amp; I814</f>
      </c>
      <c r="P814" s="59"/>
      <c r="Q814" s="34">
        <f t="shared" si="72"/>
      </c>
      <c r="R814" s="60">
        <f t="shared" si="73"/>
        <v>0</v>
      </c>
    </row>
    <row r="815" ht="19.5" customHeight="1" spans="1:18" x14ac:dyDescent="0.25">
      <c r="A815" s="51"/>
      <c r="B815" s="52"/>
      <c r="C815" s="53"/>
      <c r="D815" s="88">
        <f t="shared" si="40"/>
        <v>0</v>
      </c>
      <c r="E815" s="55"/>
      <c r="F815" s="55"/>
      <c r="G815" s="55"/>
      <c r="H815" s="55"/>
      <c r="I815" s="56"/>
      <c r="J815" s="86"/>
      <c r="K815" s="57"/>
      <c r="L815" s="55"/>
      <c r="M815" s="87"/>
      <c r="N815" s="58">
        <f>IF(M815="","",VLOOKUP(M815,コード!$A$2:$C$338,2,FALSE))</f>
      </c>
      <c r="O815" s="59">
        <f t="shared" si="74"/>
      </c>
      <c r="P815" s="59"/>
      <c r="Q815" s="34">
        <f t="shared" si="72"/>
      </c>
      <c r="R815" s="60">
        <f t="shared" si="73"/>
        <v>0</v>
      </c>
    </row>
    <row r="816" ht="19.5" customHeight="1" spans="1:18" x14ac:dyDescent="0.25">
      <c r="A816" s="51"/>
      <c r="B816" s="52"/>
      <c r="C816" s="53"/>
      <c r="D816" s="88">
        <f t="shared" si="40"/>
        <v>0</v>
      </c>
      <c r="E816" s="55"/>
      <c r="F816" s="55"/>
      <c r="G816" s="55"/>
      <c r="H816" s="55"/>
      <c r="I816" s="56"/>
      <c r="J816" s="86"/>
      <c r="K816" s="57"/>
      <c r="L816" s="55"/>
      <c r="M816" s="87"/>
      <c r="N816" s="58">
        <f>IF(M816="","",VLOOKUP(M816,コード!$A$2:$C$338,2,FALSE))</f>
      </c>
      <c r="O816" s="59">
        <f t="shared" si="74"/>
      </c>
      <c r="P816" s="59"/>
      <c r="Q816" s="34">
        <f t="shared" si="72"/>
      </c>
      <c r="R816" s="60">
        <f t="shared" si="73"/>
        <v>0</v>
      </c>
    </row>
    <row r="817" ht="19.5" customHeight="1" spans="1:18" x14ac:dyDescent="0.25">
      <c r="A817" s="51"/>
      <c r="B817" s="52"/>
      <c r="C817" s="53"/>
      <c r="D817" s="88">
        <f t="shared" si="40"/>
        <v>0</v>
      </c>
      <c r="E817" s="55"/>
      <c r="F817" s="55"/>
      <c r="G817" s="55"/>
      <c r="H817" s="55"/>
      <c r="I817" s="56"/>
      <c r="J817" s="86"/>
      <c r="K817" s="57"/>
      <c r="L817" s="55"/>
      <c r="M817" s="87"/>
      <c r="N817" s="58">
        <f>IF(M817="","",VLOOKUP(M817,コード!$A$2:$C$338,2,FALSE))</f>
      </c>
      <c r="O817" s="59">
        <f t="shared" si="74"/>
      </c>
      <c r="P817" s="59"/>
      <c r="Q817" s="34">
        <f t="shared" si="72"/>
      </c>
      <c r="R817" s="60">
        <f t="shared" si="73"/>
        <v>0</v>
      </c>
    </row>
    <row r="818" ht="19.5" customHeight="1" spans="1:18" x14ac:dyDescent="0.25">
      <c r="A818" s="51"/>
      <c r="B818" s="52"/>
      <c r="C818" s="53"/>
      <c r="D818" s="88">
        <f t="shared" si="23"/>
        <v>0</v>
      </c>
      <c r="E818" s="55"/>
      <c r="F818" s="55"/>
      <c r="G818" s="55"/>
      <c r="H818" s="55"/>
      <c r="I818" s="56"/>
      <c r="J818" s="86"/>
      <c r="K818" s="57"/>
      <c r="L818" s="55"/>
      <c r="M818" s="87"/>
      <c r="N818" s="58">
        <f>IF(M818="","",VLOOKUP(M818,コード!$A$2:$C$338,2,FALSE))</f>
      </c>
      <c r="O818" s="59">
        <f t="shared" si="20"/>
      </c>
      <c r="P818" s="59"/>
      <c r="Q818" s="34">
        <f t="shared" si="21"/>
      </c>
      <c r="R818" s="60">
        <f t="shared" si="22"/>
        <v>0</v>
      </c>
    </row>
    <row r="819" ht="19.5" customHeight="1" spans="1:18" x14ac:dyDescent="0.25">
      <c r="A819" s="51"/>
      <c r="B819" s="52"/>
      <c r="C819" s="53"/>
      <c r="D819" s="88">
        <f t="shared" si="23"/>
        <v>0</v>
      </c>
      <c r="E819" s="55"/>
      <c r="F819" s="55"/>
      <c r="G819" s="55"/>
      <c r="H819" s="55"/>
      <c r="I819" s="56"/>
      <c r="J819" s="86"/>
      <c r="K819" s="57"/>
      <c r="L819" s="55"/>
      <c r="M819" s="87"/>
      <c r="N819" s="58">
        <f>IF(M819="","",VLOOKUP(M819,コード!$A$2:$C$338,2,FALSE))</f>
      </c>
      <c r="O819" s="59">
        <f t="shared" si="20"/>
      </c>
      <c r="P819" s="59"/>
      <c r="Q819" s="34">
        <f t="shared" si="21"/>
      </c>
      <c r="R819" s="60">
        <f t="shared" si="22"/>
        <v>0</v>
      </c>
    </row>
    <row r="820" ht="19.5" customHeight="1" spans="1:18" x14ac:dyDescent="0.25">
      <c r="A820" s="51"/>
      <c r="B820" s="52"/>
      <c r="C820" s="53"/>
      <c r="D820" s="88">
        <f t="shared" si="23"/>
        <v>0</v>
      </c>
      <c r="E820" s="55"/>
      <c r="F820" s="55"/>
      <c r="G820" s="55"/>
      <c r="H820" s="55"/>
      <c r="I820" s="56"/>
      <c r="J820" s="86"/>
      <c r="K820" s="57"/>
      <c r="L820" s="55"/>
      <c r="M820" s="87"/>
      <c r="N820" s="58">
        <f>IF(M820="","",VLOOKUP(M820,コード!$A$2:$C$338,2,FALSE))</f>
      </c>
      <c r="O820" s="59">
        <f t="shared" si="20"/>
      </c>
      <c r="P820" s="59"/>
      <c r="Q820" s="34">
        <f t="shared" si="21"/>
      </c>
      <c r="R820" s="60">
        <f t="shared" si="22"/>
        <v>0</v>
      </c>
    </row>
    <row r="821" ht="19.5" customHeight="1" spans="1:18" x14ac:dyDescent="0.25">
      <c r="A821" s="51"/>
      <c r="B821" s="52"/>
      <c r="C821" s="53"/>
      <c r="D821" s="88">
        <f t="shared" si="23"/>
        <v>0</v>
      </c>
      <c r="E821" s="55"/>
      <c r="F821" s="55"/>
      <c r="G821" s="55"/>
      <c r="H821" s="55"/>
      <c r="I821" s="56"/>
      <c r="J821" s="86"/>
      <c r="K821" s="57"/>
      <c r="L821" s="55"/>
      <c r="M821" s="87"/>
      <c r="N821" s="58">
        <f>IF(M821="","",VLOOKUP(M821,コード!$A$2:$C$338,2,FALSE))</f>
      </c>
      <c r="O821" s="59">
        <f t="shared" si="20"/>
      </c>
      <c r="P821" s="59"/>
      <c r="Q821" s="34">
        <f t="shared" si="21"/>
      </c>
      <c r="R821" s="60">
        <f t="shared" si="22"/>
        <v>0</v>
      </c>
    </row>
    <row r="822" ht="19.5" customHeight="1" spans="1:18" x14ac:dyDescent="0.25">
      <c r="A822" s="51"/>
      <c r="B822" s="52"/>
      <c r="C822" s="53"/>
      <c r="D822" s="88">
        <f t="shared" si="23"/>
        <v>0</v>
      </c>
      <c r="E822" s="55"/>
      <c r="F822" s="55"/>
      <c r="G822" s="55"/>
      <c r="H822" s="55"/>
      <c r="I822" s="56"/>
      <c r="J822" s="86"/>
      <c r="K822" s="57"/>
      <c r="L822" s="55"/>
      <c r="M822" s="87"/>
      <c r="N822" s="58">
        <f>IF(M822="","",VLOOKUP(M822,コード!$A$2:$C$338,2,FALSE))</f>
      </c>
      <c r="O822" s="59">
        <f t="shared" si="20"/>
      </c>
      <c r="P822" s="59"/>
      <c r="Q822" s="34">
        <f t="shared" si="21"/>
      </c>
      <c r="R822" s="60">
        <f t="shared" si="22"/>
        <v>0</v>
      </c>
    </row>
    <row r="823" ht="19.5" customHeight="1" spans="1:18" x14ac:dyDescent="0.25">
      <c r="A823" s="51"/>
      <c r="B823" s="52"/>
      <c r="C823" s="53"/>
      <c r="D823" s="88">
        <f t="shared" si="23"/>
        <v>0</v>
      </c>
      <c r="E823" s="55"/>
      <c r="F823" s="55"/>
      <c r="G823" s="55"/>
      <c r="H823" s="55"/>
      <c r="I823" s="56"/>
      <c r="J823" s="86"/>
      <c r="K823" s="57"/>
      <c r="L823" s="55"/>
      <c r="M823" s="87"/>
      <c r="N823" s="58">
        <f>IF(M823="","",VLOOKUP(M823,コード!$A$2:$C$338,2,FALSE))</f>
      </c>
      <c r="O823" s="59">
        <f t="shared" si="20"/>
      </c>
      <c r="P823" s="59"/>
      <c r="Q823" s="34">
        <f t="shared" si="21"/>
      </c>
      <c r="R823" s="60">
        <f t="shared" si="22"/>
        <v>0</v>
      </c>
    </row>
    <row r="824" ht="19.5" customHeight="1" spans="1:18" x14ac:dyDescent="0.25">
      <c r="A824" s="51"/>
      <c r="B824" s="52"/>
      <c r="C824" s="53"/>
      <c r="D824" s="88">
        <f t="shared" si="23"/>
        <v>0</v>
      </c>
      <c r="E824" s="55"/>
      <c r="F824" s="55"/>
      <c r="G824" s="55"/>
      <c r="H824" s="55"/>
      <c r="I824" s="56"/>
      <c r="J824" s="86"/>
      <c r="K824" s="57"/>
      <c r="L824" s="55"/>
      <c r="M824" s="87"/>
      <c r="N824" s="58">
        <f>IF(M824="","",VLOOKUP(M824,コード!$A$2:$C$338,2,FALSE))</f>
      </c>
      <c r="O824" s="59">
        <f t="shared" si="20"/>
      </c>
      <c r="P824" s="59"/>
      <c r="Q824" s="34">
        <f t="shared" si="21"/>
      </c>
      <c r="R824" s="60">
        <f t="shared" si="22"/>
        <v>0</v>
      </c>
    </row>
    <row r="825" ht="19.5" customHeight="1" spans="1:18" x14ac:dyDescent="0.25">
      <c r="A825" s="51"/>
      <c r="B825" s="52"/>
      <c r="C825" s="53"/>
      <c r="D825" s="88">
        <f t="shared" si="23"/>
        <v>0</v>
      </c>
      <c r="E825" s="55"/>
      <c r="F825" s="55"/>
      <c r="G825" s="55"/>
      <c r="H825" s="55"/>
      <c r="I825" s="56"/>
      <c r="J825" s="86"/>
      <c r="K825" s="57"/>
      <c r="L825" s="55"/>
      <c r="M825" s="87"/>
      <c r="N825" s="58">
        <f>IF(M825="","",VLOOKUP(M825,コード!$A$2:$C$338,2,FALSE))</f>
      </c>
      <c r="O825" s="59">
        <f t="shared" si="20"/>
      </c>
      <c r="P825" s="59"/>
      <c r="Q825" s="34">
        <f t="shared" si="21"/>
      </c>
      <c r="R825" s="60">
        <f t="shared" si="22"/>
        <v>0</v>
      </c>
    </row>
    <row r="826" ht="19.5" customHeight="1" spans="1:18" x14ac:dyDescent="0.25">
      <c r="A826" s="51"/>
      <c r="B826" s="52"/>
      <c r="C826" s="53"/>
      <c r="D826" s="88">
        <f t="shared" si="23"/>
        <v>0</v>
      </c>
      <c r="E826" s="55"/>
      <c r="F826" s="55"/>
      <c r="G826" s="55"/>
      <c r="H826" s="55"/>
      <c r="I826" s="56"/>
      <c r="J826" s="86"/>
      <c r="K826" s="57"/>
      <c r="L826" s="55"/>
      <c r="M826" s="87"/>
      <c r="N826" s="58">
        <f>IF(M826="","",VLOOKUP(M826,コード!$A$2:$C$338,2,FALSE))</f>
      </c>
      <c r="O826" s="59">
        <f t="shared" si="20"/>
      </c>
      <c r="P826" s="59"/>
      <c r="Q826" s="34">
        <f t="shared" si="21"/>
      </c>
      <c r="R826" s="60">
        <f t="shared" si="22"/>
        <v>0</v>
      </c>
    </row>
    <row r="827" ht="19.5" customHeight="1" spans="1:18" x14ac:dyDescent="0.25">
      <c r="A827" s="51"/>
      <c r="B827" s="52"/>
      <c r="C827" s="53"/>
      <c r="D827" s="88">
        <f t="shared" si="23"/>
        <v>0</v>
      </c>
      <c r="E827" s="55"/>
      <c r="F827" s="55"/>
      <c r="G827" s="55"/>
      <c r="H827" s="55"/>
      <c r="I827" s="56"/>
      <c r="J827" s="86"/>
      <c r="K827" s="57"/>
      <c r="L827" s="55"/>
      <c r="M827" s="87"/>
      <c r="N827" s="58">
        <f>IF(M827="","",VLOOKUP(M827,コード!$A$2:$C$338,2,FALSE))</f>
      </c>
      <c r="O827" s="59">
        <f t="shared" si="20"/>
      </c>
      <c r="P827" s="59"/>
      <c r="Q827" s="34">
        <f t="shared" si="21"/>
      </c>
      <c r="R827" s="60">
        <f t="shared" si="22"/>
        <v>0</v>
      </c>
    </row>
    <row r="828" ht="19.5" customHeight="1" spans="1:18" x14ac:dyDescent="0.25">
      <c r="A828" s="51"/>
      <c r="B828" s="52"/>
      <c r="C828" s="53"/>
      <c r="D828" s="88">
        <f t="shared" si="23"/>
        <v>0</v>
      </c>
      <c r="E828" s="55"/>
      <c r="F828" s="55"/>
      <c r="G828" s="55"/>
      <c r="H828" s="55"/>
      <c r="I828" s="56"/>
      <c r="J828" s="86"/>
      <c r="K828" s="57"/>
      <c r="L828" s="55"/>
      <c r="M828" s="87"/>
      <c r="N828" s="58">
        <f>IF(M828="","",VLOOKUP(M828,コード!$A$2:$C$338,2,FALSE))</f>
      </c>
      <c r="O828" s="59">
        <f t="shared" si="20"/>
      </c>
      <c r="P828" s="59"/>
      <c r="Q828" s="34">
        <f t="shared" si="21"/>
      </c>
      <c r="R828" s="60">
        <f t="shared" si="22"/>
        <v>0</v>
      </c>
    </row>
    <row r="829" ht="19.5" customHeight="1" spans="1:18" x14ac:dyDescent="0.25">
      <c r="A829" s="51"/>
      <c r="B829" s="52"/>
      <c r="C829" s="53"/>
      <c r="D829" s="88">
        <f t="shared" si="23"/>
        <v>0</v>
      </c>
      <c r="E829" s="55"/>
      <c r="F829" s="55"/>
      <c r="G829" s="55"/>
      <c r="H829" s="55"/>
      <c r="I829" s="56"/>
      <c r="J829" s="86"/>
      <c r="K829" s="57"/>
      <c r="L829" s="55"/>
      <c r="M829" s="87"/>
      <c r="N829" s="58">
        <f>IF(M829="","",VLOOKUP(M829,コード!$A$2:$C$338,2,FALSE))</f>
      </c>
      <c r="O829" s="59">
        <f t="shared" si="20"/>
      </c>
      <c r="P829" s="59"/>
      <c r="Q829" s="34">
        <f t="shared" si="21"/>
      </c>
      <c r="R829" s="60">
        <f t="shared" si="22"/>
        <v>0</v>
      </c>
    </row>
    <row r="830" ht="19.5" customHeight="1" spans="1:18" x14ac:dyDescent="0.25">
      <c r="A830" s="51"/>
      <c r="B830" s="52"/>
      <c r="C830" s="53"/>
      <c r="D830" s="88">
        <f t="shared" si="23"/>
        <v>0</v>
      </c>
      <c r="E830" s="55"/>
      <c r="F830" s="55"/>
      <c r="G830" s="55"/>
      <c r="H830" s="55"/>
      <c r="I830" s="56"/>
      <c r="J830" s="86"/>
      <c r="K830" s="57"/>
      <c r="L830" s="55"/>
      <c r="M830" s="87"/>
      <c r="N830" s="58">
        <f>IF(M830="","",VLOOKUP(M830,コード!$A$2:$C$338,2,FALSE))</f>
      </c>
      <c r="O830" s="59">
        <f t="shared" si="20"/>
      </c>
      <c r="P830" s="59"/>
      <c r="Q830" s="34">
        <f t="shared" si="21"/>
      </c>
      <c r="R830" s="60">
        <f t="shared" si="22"/>
        <v>0</v>
      </c>
    </row>
    <row r="831" ht="19.5" customHeight="1" spans="1:18" x14ac:dyDescent="0.25">
      <c r="A831" s="51"/>
      <c r="B831" s="52"/>
      <c r="C831" s="53"/>
      <c r="D831" s="88">
        <f t="shared" si="23"/>
        <v>0</v>
      </c>
      <c r="E831" s="55"/>
      <c r="F831" s="55"/>
      <c r="G831" s="55"/>
      <c r="H831" s="55"/>
      <c r="I831" s="56"/>
      <c r="J831" s="86"/>
      <c r="K831" s="57"/>
      <c r="L831" s="55"/>
      <c r="M831" s="87"/>
      <c r="N831" s="58">
        <f>IF(M831="","",VLOOKUP(M831,コード!$A$2:$C$338,2,FALSE))</f>
      </c>
      <c r="O831" s="59">
        <f t="shared" si="20"/>
      </c>
      <c r="P831" s="59"/>
      <c r="Q831" s="34">
        <f t="shared" si="21"/>
      </c>
      <c r="R831" s="60">
        <f t="shared" si="22"/>
        <v>0</v>
      </c>
    </row>
    <row r="832" ht="19.5" customHeight="1" spans="1:18" x14ac:dyDescent="0.25">
      <c r="A832" s="51"/>
      <c r="B832" s="52"/>
      <c r="C832" s="53"/>
      <c r="D832" s="88">
        <f t="shared" si="23"/>
        <v>0</v>
      </c>
      <c r="E832" s="55"/>
      <c r="F832" s="55"/>
      <c r="G832" s="55"/>
      <c r="H832" s="55"/>
      <c r="I832" s="56"/>
      <c r="J832" s="86"/>
      <c r="K832" s="57"/>
      <c r="L832" s="55"/>
      <c r="M832" s="87"/>
      <c r="N832" s="58">
        <f>IF(M832="","",VLOOKUP(M832,コード!$A$2:$C$338,2,FALSE))</f>
      </c>
      <c r="O832" s="59">
        <f t="shared" si="20"/>
      </c>
      <c r="P832" s="59"/>
      <c r="Q832" s="34">
        <f t="shared" si="21"/>
      </c>
      <c r="R832" s="60">
        <f t="shared" si="22"/>
        <v>0</v>
      </c>
    </row>
    <row r="833" ht="19.5" customHeight="1" spans="1:18" x14ac:dyDescent="0.25">
      <c r="A833" s="51"/>
      <c r="B833" s="52"/>
      <c r="C833" s="53"/>
      <c r="D833" s="88">
        <f t="shared" si="23"/>
        <v>0</v>
      </c>
      <c r="E833" s="55"/>
      <c r="F833" s="55"/>
      <c r="G833" s="55"/>
      <c r="H833" s="55"/>
      <c r="I833" s="56"/>
      <c r="J833" s="86"/>
      <c r="K833" s="57"/>
      <c r="L833" s="55"/>
      <c r="M833" s="87"/>
      <c r="N833" s="58">
        <f>IF(M833="","",VLOOKUP(M833,コード!$A$2:$C$338,2,FALSE))</f>
      </c>
      <c r="O833" s="59">
        <f t="shared" si="20"/>
      </c>
      <c r="P833" s="59"/>
      <c r="Q833" s="34">
        <f t="shared" si="21"/>
      </c>
      <c r="R833" s="60">
        <f t="shared" si="22"/>
        <v>0</v>
      </c>
    </row>
    <row r="834" ht="19.5" customHeight="1" spans="1:18" x14ac:dyDescent="0.25">
      <c r="A834" s="51"/>
      <c r="B834" s="52"/>
      <c r="C834" s="53"/>
      <c r="D834" s="88">
        <f t="shared" si="23"/>
        <v>0</v>
      </c>
      <c r="E834" s="55"/>
      <c r="F834" s="55"/>
      <c r="G834" s="55"/>
      <c r="H834" s="55"/>
      <c r="I834" s="56"/>
      <c r="J834" s="86"/>
      <c r="K834" s="57"/>
      <c r="L834" s="55"/>
      <c r="M834" s="87"/>
      <c r="N834" s="58">
        <f>IF(M834="","",VLOOKUP(M834,コード!$A$2:$C$338,2,FALSE))</f>
      </c>
      <c r="O834" s="59">
        <f t="shared" si="20"/>
      </c>
      <c r="P834" s="59"/>
      <c r="Q834" s="34">
        <f t="shared" si="21"/>
      </c>
      <c r="R834" s="60">
        <f t="shared" si="22"/>
        <v>0</v>
      </c>
    </row>
    <row r="835" ht="19.5" customHeight="1" spans="1:18" x14ac:dyDescent="0.25">
      <c r="A835" s="51"/>
      <c r="B835" s="52"/>
      <c r="C835" s="53"/>
      <c r="D835" s="88">
        <f t="shared" si="23"/>
        <v>0</v>
      </c>
      <c r="E835" s="55"/>
      <c r="F835" s="55"/>
      <c r="G835" s="55"/>
      <c r="H835" s="55"/>
      <c r="I835" s="56"/>
      <c r="J835" s="86"/>
      <c r="K835" s="57"/>
      <c r="L835" s="55"/>
      <c r="M835" s="87"/>
      <c r="N835" s="58">
        <f>IF(M835="","",VLOOKUP(M835,コード!$A$2:$C$338,2,FALSE))</f>
      </c>
      <c r="O835" s="59">
        <f t="shared" si="20"/>
      </c>
      <c r="P835" s="59"/>
      <c r="Q835" s="34">
        <f t="shared" si="21"/>
      </c>
      <c r="R835" s="60">
        <f t="shared" si="22"/>
        <v>0</v>
      </c>
    </row>
    <row r="836" ht="19.5" customHeight="1" spans="1:18" x14ac:dyDescent="0.25">
      <c r="A836" s="51"/>
      <c r="B836" s="52"/>
      <c r="C836" s="53"/>
      <c r="D836" s="88">
        <f t="shared" si="23"/>
        <v>0</v>
      </c>
      <c r="E836" s="55"/>
      <c r="F836" s="55"/>
      <c r="G836" s="55"/>
      <c r="H836" s="55"/>
      <c r="I836" s="56"/>
      <c r="J836" s="86"/>
      <c r="K836" s="57"/>
      <c r="L836" s="55"/>
      <c r="M836" s="87"/>
      <c r="N836" s="58">
        <f>IF(M836="","",VLOOKUP(M836,コード!$A$2:$C$338,2,FALSE))</f>
      </c>
      <c r="O836" s="59">
        <f t="shared" si="20"/>
      </c>
      <c r="P836" s="59"/>
      <c r="Q836" s="34">
        <f t="shared" si="21"/>
      </c>
      <c r="R836" s="60">
        <f t="shared" si="22"/>
        <v>0</v>
      </c>
    </row>
    <row r="837" ht="19.5" customHeight="1" spans="1:18" x14ac:dyDescent="0.25">
      <c r="A837" s="51"/>
      <c r="B837" s="52"/>
      <c r="C837" s="53"/>
      <c r="D837" s="88">
        <f t="shared" si="23"/>
        <v>0</v>
      </c>
      <c r="E837" s="55"/>
      <c r="F837" s="55"/>
      <c r="G837" s="55"/>
      <c r="H837" s="55"/>
      <c r="I837" s="56"/>
      <c r="J837" s="86"/>
      <c r="K837" s="57"/>
      <c r="L837" s="55"/>
      <c r="M837" s="87"/>
      <c r="N837" s="58">
        <f>IF(M837="","",VLOOKUP(M837,コード!$A$2:$C$338,2,FALSE))</f>
      </c>
      <c r="O837" s="59">
        <f t="shared" si="20"/>
      </c>
      <c r="P837" s="59"/>
      <c r="Q837" s="34">
        <f t="shared" si="21"/>
      </c>
      <c r="R837" s="60">
        <f t="shared" si="22"/>
        <v>0</v>
      </c>
    </row>
    <row r="838" ht="19.5" customHeight="1" spans="1:18" x14ac:dyDescent="0.25">
      <c r="A838" s="51"/>
      <c r="B838" s="52"/>
      <c r="C838" s="53"/>
      <c r="D838" s="88">
        <f t="shared" si="23"/>
        <v>0</v>
      </c>
      <c r="E838" s="55"/>
      <c r="F838" s="55"/>
      <c r="G838" s="55"/>
      <c r="H838" s="55"/>
      <c r="I838" s="56"/>
      <c r="J838" s="86"/>
      <c r="K838" s="57"/>
      <c r="L838" s="55"/>
      <c r="M838" s="87"/>
      <c r="N838" s="58">
        <f>IF(M838="","",VLOOKUP(M838,コード!$A$2:$C$338,2,FALSE))</f>
      </c>
      <c r="O838" s="59">
        <f t="shared" si="20"/>
      </c>
      <c r="P838" s="59"/>
      <c r="Q838" s="34">
        <f t="shared" si="21"/>
      </c>
      <c r="R838" s="60">
        <f t="shared" si="22"/>
        <v>0</v>
      </c>
    </row>
    <row r="839" ht="19.5" customHeight="1" spans="1:18" x14ac:dyDescent="0.25">
      <c r="A839" s="51"/>
      <c r="B839" s="52"/>
      <c r="C839" s="53"/>
      <c r="D839" s="88">
        <f t="shared" si="23"/>
        <v>0</v>
      </c>
      <c r="E839" s="55"/>
      <c r="F839" s="55"/>
      <c r="G839" s="55"/>
      <c r="H839" s="55"/>
      <c r="I839" s="56"/>
      <c r="J839" s="86"/>
      <c r="K839" s="57"/>
      <c r="L839" s="55"/>
      <c r="M839" s="87"/>
      <c r="N839" s="58">
        <f>IF(M839="","",VLOOKUP(M839,コード!$A$2:$C$338,2,FALSE))</f>
      </c>
      <c r="O839" s="59">
        <f t="shared" si="20"/>
      </c>
      <c r="P839" s="59"/>
      <c r="Q839" s="34">
        <f t="shared" si="21"/>
      </c>
      <c r="R839" s="60">
        <f t="shared" si="22"/>
        <v>0</v>
      </c>
    </row>
    <row r="840" ht="19.5" customHeight="1" spans="1:18" x14ac:dyDescent="0.25">
      <c r="A840" s="51"/>
      <c r="B840" s="52"/>
      <c r="C840" s="53"/>
      <c r="D840" s="88">
        <f t="shared" si="23"/>
        <v>0</v>
      </c>
      <c r="E840" s="55"/>
      <c r="F840" s="55"/>
      <c r="G840" s="55"/>
      <c r="H840" s="55"/>
      <c r="I840" s="56"/>
      <c r="J840" s="86"/>
      <c r="K840" s="57"/>
      <c r="L840" s="55"/>
      <c r="M840" s="87"/>
      <c r="N840" s="58">
        <f>IF(M840="","",VLOOKUP(M840,コード!$A$2:$C$338,2,FALSE))</f>
      </c>
      <c r="O840" s="59">
        <f t="shared" si="20"/>
      </c>
      <c r="P840" s="59"/>
      <c r="Q840" s="34">
        <f t="shared" si="21"/>
      </c>
      <c r="R840" s="60">
        <f t="shared" si="22"/>
        <v>0</v>
      </c>
    </row>
    <row r="841" ht="19.5" customHeight="1" spans="1:18" x14ac:dyDescent="0.25">
      <c r="A841" s="51"/>
      <c r="B841" s="52"/>
      <c r="C841" s="53"/>
      <c r="D841" s="88">
        <f t="shared" si="23"/>
        <v>0</v>
      </c>
      <c r="E841" s="55"/>
      <c r="F841" s="55"/>
      <c r="G841" s="55"/>
      <c r="H841" s="55"/>
      <c r="I841" s="56"/>
      <c r="J841" s="86"/>
      <c r="K841" s="57"/>
      <c r="L841" s="55"/>
      <c r="M841" s="87"/>
      <c r="N841" s="58">
        <f>IF(M841="","",VLOOKUP(M841,コード!$A$2:$C$338,2,FALSE))</f>
      </c>
      <c r="O841" s="59">
        <f t="shared" si="20"/>
      </c>
      <c r="P841" s="59"/>
      <c r="Q841" s="34">
        <f t="shared" si="21"/>
      </c>
      <c r="R841" s="60">
        <f t="shared" si="22"/>
        <v>0</v>
      </c>
    </row>
    <row r="842" ht="19.5" customHeight="1" spans="1:18" x14ac:dyDescent="0.25">
      <c r="A842" s="51"/>
      <c r="B842" s="52"/>
      <c r="C842" s="53"/>
      <c r="D842" s="88">
        <f t="shared" si="23"/>
        <v>0</v>
      </c>
      <c r="E842" s="55"/>
      <c r="F842" s="55"/>
      <c r="G842" s="55"/>
      <c r="H842" s="55"/>
      <c r="I842" s="56"/>
      <c r="J842" s="86"/>
      <c r="K842" s="57"/>
      <c r="L842" s="55"/>
      <c r="M842" s="87"/>
      <c r="N842" s="58">
        <f>IF(M842="","",VLOOKUP(M842,コード!$A$2:$C$338,2,FALSE))</f>
      </c>
      <c r="O842" s="59">
        <f t="shared" si="20"/>
      </c>
      <c r="P842" s="59"/>
      <c r="Q842" s="34">
        <f t="shared" si="21"/>
      </c>
      <c r="R842" s="60">
        <f t="shared" si="22"/>
        <v>0</v>
      </c>
    </row>
    <row r="843" ht="19.5" customHeight="1" spans="1:18" x14ac:dyDescent="0.25">
      <c r="A843" s="51"/>
      <c r="B843" s="52"/>
      <c r="C843" s="53"/>
      <c r="D843" s="88">
        <f t="shared" si="23"/>
        <v>0</v>
      </c>
      <c r="E843" s="55"/>
      <c r="F843" s="55"/>
      <c r="G843" s="55"/>
      <c r="H843" s="55"/>
      <c r="I843" s="56"/>
      <c r="J843" s="86"/>
      <c r="K843" s="57"/>
      <c r="L843" s="55"/>
      <c r="M843" s="87"/>
      <c r="N843" s="58">
        <f>IF(M843="","",VLOOKUP(M843,コード!$A$2:$C$338,2,FALSE))</f>
      </c>
      <c r="O843" s="59">
        <f t="shared" si="20"/>
      </c>
      <c r="P843" s="59"/>
      <c r="Q843" s="34">
        <f t="shared" si="21"/>
      </c>
      <c r="R843" s="60">
        <f t="shared" si="22"/>
        <v>0</v>
      </c>
    </row>
    <row r="844" ht="19.5" customHeight="1" spans="1:18" x14ac:dyDescent="0.25">
      <c r="A844" s="51"/>
      <c r="B844" s="52"/>
      <c r="C844" s="53"/>
      <c r="D844" s="88">
        <f t="shared" si="23"/>
        <v>0</v>
      </c>
      <c r="E844" s="55"/>
      <c r="F844" s="55"/>
      <c r="G844" s="55"/>
      <c r="H844" s="55"/>
      <c r="I844" s="56"/>
      <c r="J844" s="86"/>
      <c r="K844" s="57"/>
      <c r="L844" s="55"/>
      <c r="M844" s="87"/>
      <c r="N844" s="58">
        <f>IF(M844="","",VLOOKUP(M844,コード!$A$2:$C$338,2,FALSE))</f>
      </c>
      <c r="O844" s="59">
        <f t="shared" si="20"/>
      </c>
      <c r="P844" s="59"/>
      <c r="Q844" s="34">
        <f t="shared" si="21"/>
      </c>
      <c r="R844" s="60">
        <f t="shared" si="22"/>
        <v>0</v>
      </c>
    </row>
    <row r="845" ht="19.5" customHeight="1" spans="1:18" x14ac:dyDescent="0.25">
      <c r="A845" s="51"/>
      <c r="B845" s="52"/>
      <c r="C845" s="53"/>
      <c r="D845" s="88">
        <f t="shared" si="23"/>
        <v>0</v>
      </c>
      <c r="E845" s="55"/>
      <c r="F845" s="55"/>
      <c r="G845" s="55"/>
      <c r="H845" s="55"/>
      <c r="I845" s="56"/>
      <c r="J845" s="86"/>
      <c r="K845" s="57"/>
      <c r="L845" s="55"/>
      <c r="M845" s="87"/>
      <c r="N845" s="58">
        <f>IF(M845="","",VLOOKUP(M845,コード!$A$2:$C$338,2,FALSE))</f>
      </c>
      <c r="O845" s="59">
        <f t="shared" si="20"/>
      </c>
      <c r="P845" s="59"/>
      <c r="Q845" s="34">
        <f t="shared" si="21"/>
      </c>
      <c r="R845" s="60">
        <f t="shared" si="22"/>
        <v>0</v>
      </c>
    </row>
    <row r="846" ht="19.5" customHeight="1" spans="1:18" x14ac:dyDescent="0.25">
      <c r="A846" s="51"/>
      <c r="B846" s="52"/>
      <c r="C846" s="53"/>
      <c r="D846" s="88">
        <f t="shared" si="23"/>
        <v>0</v>
      </c>
      <c r="E846" s="55"/>
      <c r="F846" s="55"/>
      <c r="G846" s="55"/>
      <c r="H846" s="55"/>
      <c r="I846" s="56"/>
      <c r="J846" s="86"/>
      <c r="K846" s="57"/>
      <c r="L846" s="55"/>
      <c r="M846" s="87"/>
      <c r="N846" s="58">
        <f>IF(M846="","",VLOOKUP(M846,コード!$A$2:$C$338,2,FALSE))</f>
      </c>
      <c r="O846" s="59">
        <f t="shared" si="20"/>
      </c>
      <c r="P846" s="59"/>
      <c r="Q846" s="34">
        <f t="shared" si="21"/>
      </c>
      <c r="R846" s="60">
        <f t="shared" si="22"/>
        <v>0</v>
      </c>
    </row>
    <row r="847" ht="19.5" customHeight="1" spans="1:18" x14ac:dyDescent="0.25">
      <c r="A847" s="51"/>
      <c r="B847" s="52"/>
      <c r="C847" s="53"/>
      <c r="D847" s="88">
        <f t="shared" si="23"/>
        <v>0</v>
      </c>
      <c r="E847" s="55"/>
      <c r="F847" s="55"/>
      <c r="G847" s="55"/>
      <c r="H847" s="55"/>
      <c r="I847" s="56"/>
      <c r="J847" s="86"/>
      <c r="K847" s="57"/>
      <c r="L847" s="55"/>
      <c r="M847" s="87"/>
      <c r="N847" s="58">
        <f>IF(M847="","",VLOOKUP(M847,コード!$A$2:$C$338,2,FALSE))</f>
      </c>
      <c r="O847" s="59">
        <f t="shared" si="20"/>
      </c>
      <c r="P847" s="59"/>
      <c r="Q847" s="34">
        <f t="shared" si="21"/>
      </c>
      <c r="R847" s="60">
        <f t="shared" si="22"/>
        <v>0</v>
      </c>
    </row>
    <row r="848" ht="19.5" customHeight="1" spans="1:18" x14ac:dyDescent="0.25">
      <c r="A848" s="51"/>
      <c r="B848" s="52"/>
      <c r="C848" s="53"/>
      <c r="D848" s="88">
        <f t="shared" si="23"/>
        <v>0</v>
      </c>
      <c r="E848" s="55"/>
      <c r="F848" s="55"/>
      <c r="G848" s="55"/>
      <c r="H848" s="55"/>
      <c r="I848" s="56"/>
      <c r="J848" s="86"/>
      <c r="K848" s="57"/>
      <c r="L848" s="55"/>
      <c r="M848" s="87"/>
      <c r="N848" s="58">
        <f>IF(M848="","",VLOOKUP(M848,コード!$A$2:$C$338,2,FALSE))</f>
      </c>
      <c r="O848" s="59">
        <f t="shared" si="20"/>
      </c>
      <c r="P848" s="59"/>
      <c r="Q848" s="34">
        <f t="shared" si="21"/>
      </c>
      <c r="R848" s="60">
        <f t="shared" si="22"/>
        <v>0</v>
      </c>
    </row>
    <row r="849" ht="19.5" customHeight="1" spans="1:18" x14ac:dyDescent="0.25">
      <c r="A849" s="51"/>
      <c r="B849" s="52"/>
      <c r="C849" s="53"/>
      <c r="D849" s="88">
        <f t="shared" si="23"/>
        <v>0</v>
      </c>
      <c r="E849" s="55"/>
      <c r="F849" s="55"/>
      <c r="G849" s="55"/>
      <c r="H849" s="55"/>
      <c r="I849" s="56"/>
      <c r="J849" s="86"/>
      <c r="K849" s="57"/>
      <c r="L849" s="55"/>
      <c r="M849" s="87"/>
      <c r="N849" s="58">
        <f>IF(M849="","",VLOOKUP(M849,コード!$A$2:$C$338,2,FALSE))</f>
      </c>
      <c r="O849" s="59">
        <f t="shared" si="20"/>
      </c>
      <c r="P849" s="59"/>
      <c r="Q849" s="34">
        <f t="shared" si="21"/>
      </c>
      <c r="R849" s="60">
        <f t="shared" si="22"/>
        <v>0</v>
      </c>
    </row>
    <row r="850" ht="19.5" customHeight="1" spans="1:18" x14ac:dyDescent="0.25">
      <c r="A850" s="51"/>
      <c r="B850" s="52"/>
      <c r="C850" s="53"/>
      <c r="D850" s="88">
        <f t="shared" si="23"/>
        <v>0</v>
      </c>
      <c r="E850" s="55"/>
      <c r="F850" s="55"/>
      <c r="G850" s="55"/>
      <c r="H850" s="55"/>
      <c r="I850" s="56"/>
      <c r="J850" s="86"/>
      <c r="K850" s="57"/>
      <c r="L850" s="55"/>
      <c r="M850" s="87"/>
      <c r="N850" s="58">
        <f>IF(M850="","",VLOOKUP(M850,コード!$A$2:$C$338,2,FALSE))</f>
      </c>
      <c r="O850" s="59">
        <f t="shared" si="20"/>
      </c>
      <c r="P850" s="59"/>
      <c r="Q850" s="34">
        <f t="shared" si="21"/>
      </c>
      <c r="R850" s="60">
        <f t="shared" si="22"/>
        <v>0</v>
      </c>
    </row>
    <row r="851" ht="19.5" customHeight="1" spans="1:18" x14ac:dyDescent="0.25">
      <c r="A851" s="51"/>
      <c r="B851" s="52"/>
      <c r="C851" s="53"/>
      <c r="D851" s="88">
        <f t="shared" si="23"/>
        <v>0</v>
      </c>
      <c r="E851" s="55"/>
      <c r="F851" s="55"/>
      <c r="G851" s="55"/>
      <c r="H851" s="55"/>
      <c r="I851" s="56"/>
      <c r="J851" s="86"/>
      <c r="K851" s="57"/>
      <c r="L851" s="55"/>
      <c r="M851" s="87"/>
      <c r="N851" s="58">
        <f>IF(M851="","",VLOOKUP(M851,コード!$A$2:$C$338,2,FALSE))</f>
      </c>
      <c r="O851" s="59">
        <f t="shared" si="20"/>
      </c>
      <c r="P851" s="59"/>
      <c r="Q851" s="34">
        <f t="shared" si="21"/>
      </c>
      <c r="R851" s="60">
        <f t="shared" si="22"/>
        <v>0</v>
      </c>
    </row>
    <row r="852" ht="19.5" customHeight="1" spans="1:18" x14ac:dyDescent="0.25">
      <c r="A852" s="51"/>
      <c r="B852" s="52"/>
      <c r="C852" s="53"/>
      <c r="D852" s="88">
        <f t="shared" ref="D852:D915" si="75">ROUNDUP((B852+C852)/8,3)</f>
        <v>0</v>
      </c>
      <c r="E852" s="55"/>
      <c r="F852" s="55"/>
      <c r="G852" s="55"/>
      <c r="H852" s="55"/>
      <c r="I852" s="56"/>
      <c r="J852" s="86"/>
      <c r="K852" s="57"/>
      <c r="L852" s="55"/>
      <c r="M852" s="87"/>
      <c r="N852" s="58">
        <f>IF(M852="","",VLOOKUP(M852,コード!$A$2:$C$338,2,FALSE))</f>
      </c>
      <c r="O852" s="59">
        <f t="shared" si="20"/>
      </c>
      <c r="P852" s="59"/>
      <c r="Q852" s="34">
        <f t="shared" si="21"/>
      </c>
      <c r="R852" s="60">
        <f t="shared" si="22"/>
        <v>0</v>
      </c>
    </row>
    <row r="853" ht="19.5" customHeight="1" spans="1:18" x14ac:dyDescent="0.25">
      <c r="A853" s="51"/>
      <c r="B853" s="52"/>
      <c r="C853" s="53"/>
      <c r="D853" s="88">
        <f t="shared" si="75"/>
        <v>0</v>
      </c>
      <c r="E853" s="55"/>
      <c r="F853" s="55"/>
      <c r="G853" s="55"/>
      <c r="H853" s="55"/>
      <c r="I853" s="56"/>
      <c r="J853" s="86"/>
      <c r="K853" s="57"/>
      <c r="L853" s="55"/>
      <c r="M853" s="87"/>
      <c r="N853" s="58">
        <f>IF(M853="","",VLOOKUP(M853,コード!$A$2:$C$338,2,FALSE))</f>
      </c>
      <c r="O853" s="59">
        <f t="shared" si="20"/>
      </c>
      <c r="P853" s="59"/>
      <c r="Q853" s="34">
        <f t="shared" si="21"/>
      </c>
      <c r="R853" s="60">
        <f t="shared" si="22"/>
        <v>0</v>
      </c>
    </row>
    <row r="854" ht="19.5" customHeight="1" spans="1:18" x14ac:dyDescent="0.25">
      <c r="A854" s="51"/>
      <c r="B854" s="52"/>
      <c r="C854" s="53"/>
      <c r="D854" s="88">
        <f t="shared" si="75"/>
        <v>0</v>
      </c>
      <c r="E854" s="55"/>
      <c r="F854" s="55"/>
      <c r="G854" s="55"/>
      <c r="H854" s="55"/>
      <c r="I854" s="56"/>
      <c r="J854" s="86"/>
      <c r="K854" s="57"/>
      <c r="L854" s="55"/>
      <c r="M854" s="87"/>
      <c r="N854" s="58">
        <f>IF(M854="","",VLOOKUP(M854,コード!$A$2:$C$338,2,FALSE))</f>
      </c>
      <c r="O854" s="59">
        <f t="shared" si="20"/>
      </c>
      <c r="P854" s="59"/>
      <c r="Q854" s="34">
        <f t="shared" si="21"/>
      </c>
      <c r="R854" s="60">
        <f t="shared" si="22"/>
        <v>0</v>
      </c>
    </row>
    <row r="855" ht="19.5" customHeight="1" spans="1:18" x14ac:dyDescent="0.25">
      <c r="A855" s="51"/>
      <c r="B855" s="52"/>
      <c r="C855" s="53"/>
      <c r="D855" s="88">
        <f t="shared" si="75"/>
        <v>0</v>
      </c>
      <c r="E855" s="55"/>
      <c r="F855" s="55"/>
      <c r="G855" s="55"/>
      <c r="H855" s="55"/>
      <c r="I855" s="56"/>
      <c r="J855" s="86"/>
      <c r="K855" s="57"/>
      <c r="L855" s="55"/>
      <c r="M855" s="87"/>
      <c r="N855" s="58">
        <f>IF(M855="","",VLOOKUP(M855,コード!$A$2:$C$338,2,FALSE))</f>
      </c>
      <c r="O855" s="59">
        <f t="shared" si="20"/>
      </c>
      <c r="P855" s="59"/>
      <c r="Q855" s="34">
        <f t="shared" si="21"/>
      </c>
      <c r="R855" s="60">
        <f t="shared" si="22"/>
        <v>0</v>
      </c>
    </row>
    <row r="856" ht="19.5" customHeight="1" spans="1:18" x14ac:dyDescent="0.25">
      <c r="A856" s="51"/>
      <c r="B856" s="52"/>
      <c r="C856" s="53"/>
      <c r="D856" s="88">
        <f t="shared" si="75"/>
        <v>0</v>
      </c>
      <c r="E856" s="55"/>
      <c r="F856" s="55"/>
      <c r="G856" s="55"/>
      <c r="H856" s="55"/>
      <c r="I856" s="56"/>
      <c r="J856" s="86"/>
      <c r="K856" s="57"/>
      <c r="L856" s="55"/>
      <c r="M856" s="87"/>
      <c r="N856" s="58">
        <f>IF(M856="","",VLOOKUP(M856,コード!$A$2:$C$338,2,FALSE))</f>
      </c>
      <c r="O856" s="59">
        <f t="shared" si="20"/>
      </c>
      <c r="P856" s="59"/>
      <c r="Q856" s="34">
        <f t="shared" si="21"/>
      </c>
      <c r="R856" s="60">
        <f t="shared" si="22"/>
        <v>0</v>
      </c>
    </row>
    <row r="857" ht="19.5" customHeight="1" spans="1:18" x14ac:dyDescent="0.25">
      <c r="A857" s="51"/>
      <c r="B857" s="52"/>
      <c r="C857" s="53"/>
      <c r="D857" s="88">
        <f t="shared" si="75"/>
        <v>0</v>
      </c>
      <c r="E857" s="55"/>
      <c r="F857" s="55"/>
      <c r="G857" s="55"/>
      <c r="H857" s="55"/>
      <c r="I857" s="56"/>
      <c r="J857" s="86"/>
      <c r="K857" s="57"/>
      <c r="L857" s="55"/>
      <c r="M857" s="87"/>
      <c r="N857" s="58">
        <f>IF(M857="","",VLOOKUP(M857,コード!$A$2:$C$338,2,FALSE))</f>
      </c>
      <c r="O857" s="59">
        <f t="shared" si="20"/>
      </c>
      <c r="P857" s="59"/>
      <c r="Q857" s="34">
        <f t="shared" si="21"/>
      </c>
      <c r="R857" s="60">
        <f t="shared" si="22"/>
        <v>0</v>
      </c>
    </row>
    <row r="858" ht="19.5" customHeight="1" spans="1:18" x14ac:dyDescent="0.25">
      <c r="A858" s="51"/>
      <c r="B858" s="52"/>
      <c r="C858" s="53"/>
      <c r="D858" s="88">
        <f t="shared" si="75"/>
        <v>0</v>
      </c>
      <c r="E858" s="55"/>
      <c r="F858" s="55"/>
      <c r="G858" s="55"/>
      <c r="H858" s="55"/>
      <c r="I858" s="56"/>
      <c r="J858" s="86"/>
      <c r="K858" s="57"/>
      <c r="L858" s="55"/>
      <c r="M858" s="87"/>
      <c r="N858" s="58">
        <f>IF(M858="","",VLOOKUP(M858,コード!$A$2:$C$338,2,FALSE))</f>
      </c>
      <c r="O858" s="59">
        <f t="shared" si="20"/>
      </c>
      <c r="P858" s="59"/>
      <c r="Q858" s="34">
        <f t="shared" si="21"/>
      </c>
      <c r="R858" s="60">
        <f t="shared" si="22"/>
        <v>0</v>
      </c>
    </row>
    <row r="859" ht="19.5" customHeight="1" spans="1:18" x14ac:dyDescent="0.25">
      <c r="A859" s="51"/>
      <c r="B859" s="52"/>
      <c r="C859" s="53"/>
      <c r="D859" s="88">
        <f t="shared" si="75"/>
        <v>0</v>
      </c>
      <c r="E859" s="55"/>
      <c r="F859" s="55"/>
      <c r="G859" s="55"/>
      <c r="H859" s="55"/>
      <c r="I859" s="56"/>
      <c r="J859" s="86"/>
      <c r="K859" s="57"/>
      <c r="L859" s="55"/>
      <c r="M859" s="87"/>
      <c r="N859" s="58">
        <f>IF(M859="","",VLOOKUP(M859,コード!$A$2:$C$338,2,FALSE))</f>
      </c>
      <c r="O859" s="59">
        <f t="shared" si="20"/>
      </c>
      <c r="P859" s="59"/>
      <c r="Q859" s="34">
        <f t="shared" si="21"/>
      </c>
      <c r="R859" s="60">
        <f t="shared" si="22"/>
        <v>0</v>
      </c>
    </row>
    <row r="860" ht="19.5" customHeight="1" spans="1:18" x14ac:dyDescent="0.25">
      <c r="A860" s="51"/>
      <c r="B860" s="52"/>
      <c r="C860" s="53"/>
      <c r="D860" s="88">
        <f t="shared" si="75"/>
        <v>0</v>
      </c>
      <c r="E860" s="55"/>
      <c r="F860" s="55"/>
      <c r="G860" s="55"/>
      <c r="H860" s="55"/>
      <c r="I860" s="56"/>
      <c r="J860" s="86"/>
      <c r="K860" s="57"/>
      <c r="L860" s="55"/>
      <c r="M860" s="87"/>
      <c r="N860" s="58">
        <f>IF(M860="","",VLOOKUP(M860,コード!$A$2:$C$338,2,FALSE))</f>
      </c>
      <c r="O860" s="59">
        <f t="shared" si="20"/>
      </c>
      <c r="P860" s="59"/>
      <c r="Q860" s="34">
        <f t="shared" si="21"/>
      </c>
      <c r="R860" s="60">
        <f t="shared" si="22"/>
        <v>0</v>
      </c>
    </row>
    <row r="861" ht="19.5" customHeight="1" spans="1:18" x14ac:dyDescent="0.25">
      <c r="A861" s="51"/>
      <c r="B861" s="52"/>
      <c r="C861" s="53"/>
      <c r="D861" s="88">
        <f t="shared" si="75"/>
        <v>0</v>
      </c>
      <c r="E861" s="55"/>
      <c r="F861" s="55"/>
      <c r="G861" s="55"/>
      <c r="H861" s="55"/>
      <c r="I861" s="56"/>
      <c r="J861" s="86"/>
      <c r="K861" s="57"/>
      <c r="L861" s="55"/>
      <c r="M861" s="87"/>
      <c r="N861" s="58">
        <f>IF(M861="","",VLOOKUP(M861,コード!$A$2:$C$338,2,FALSE))</f>
      </c>
      <c r="O861" s="59">
        <f t="shared" si="20"/>
      </c>
      <c r="P861" s="59"/>
      <c r="Q861" s="34">
        <f t="shared" si="21"/>
      </c>
      <c r="R861" s="60">
        <f t="shared" si="22"/>
        <v>0</v>
      </c>
    </row>
    <row r="862" ht="19.5" customHeight="1" spans="1:18" x14ac:dyDescent="0.25">
      <c r="A862" s="51"/>
      <c r="B862" s="52"/>
      <c r="C862" s="53"/>
      <c r="D862" s="88">
        <f t="shared" si="75"/>
        <v>0</v>
      </c>
      <c r="E862" s="55"/>
      <c r="F862" s="55"/>
      <c r="G862" s="55"/>
      <c r="H862" s="55"/>
      <c r="I862" s="56"/>
      <c r="J862" s="86"/>
      <c r="K862" s="57"/>
      <c r="L862" s="55"/>
      <c r="M862" s="87"/>
      <c r="N862" s="58">
        <f>IF(M862="","",VLOOKUP(M862,コード!$A$2:$C$338,2,FALSE))</f>
      </c>
      <c r="O862" s="59">
        <f t="shared" si="20"/>
      </c>
      <c r="P862" s="59"/>
      <c r="Q862" s="34">
        <f t="shared" si="21"/>
      </c>
      <c r="R862" s="60">
        <f t="shared" si="22"/>
        <v>0</v>
      </c>
    </row>
    <row r="863" ht="19.5" customHeight="1" spans="1:18" x14ac:dyDescent="0.25">
      <c r="A863" s="51"/>
      <c r="B863" s="52"/>
      <c r="C863" s="53"/>
      <c r="D863" s="88">
        <f t="shared" si="75"/>
        <v>0</v>
      </c>
      <c r="E863" s="55"/>
      <c r="F863" s="55"/>
      <c r="G863" s="55"/>
      <c r="H863" s="55"/>
      <c r="I863" s="56"/>
      <c r="J863" s="86"/>
      <c r="K863" s="57"/>
      <c r="L863" s="55"/>
      <c r="M863" s="87"/>
      <c r="N863" s="58">
        <f>IF(M863="","",VLOOKUP(M863,コード!$A$2:$C$338,2,FALSE))</f>
      </c>
      <c r="O863" s="59">
        <f t="shared" si="20"/>
      </c>
      <c r="P863" s="59"/>
      <c r="Q863" s="34">
        <f t="shared" si="21"/>
      </c>
      <c r="R863" s="60">
        <f t="shared" si="22"/>
        <v>0</v>
      </c>
    </row>
    <row r="864" ht="19.5" customHeight="1" spans="1:18" x14ac:dyDescent="0.25">
      <c r="A864" s="51"/>
      <c r="B864" s="52"/>
      <c r="C864" s="53"/>
      <c r="D864" s="88">
        <f t="shared" si="75"/>
        <v>0</v>
      </c>
      <c r="E864" s="55"/>
      <c r="F864" s="55"/>
      <c r="G864" s="55"/>
      <c r="H864" s="55"/>
      <c r="I864" s="56"/>
      <c r="J864" s="86"/>
      <c r="K864" s="57"/>
      <c r="L864" s="55"/>
      <c r="M864" s="87"/>
      <c r="N864" s="58">
        <f>IF(M864="","",VLOOKUP(M864,コード!$A$2:$C$338,2,FALSE))</f>
      </c>
      <c r="O864" s="59">
        <f t="shared" si="20"/>
      </c>
      <c r="P864" s="59"/>
      <c r="Q864" s="34">
        <f t="shared" si="21"/>
      </c>
      <c r="R864" s="60">
        <f t="shared" si="22"/>
        <v>0</v>
      </c>
    </row>
    <row r="865" ht="19.5" customHeight="1" spans="1:18" x14ac:dyDescent="0.25">
      <c r="A865" s="51"/>
      <c r="B865" s="52"/>
      <c r="C865" s="53"/>
      <c r="D865" s="88">
        <f t="shared" si="75"/>
        <v>0</v>
      </c>
      <c r="E865" s="55"/>
      <c r="F865" s="55"/>
      <c r="G865" s="55"/>
      <c r="H865" s="55"/>
      <c r="I865" s="56"/>
      <c r="J865" s="86"/>
      <c r="K865" s="57"/>
      <c r="L865" s="55"/>
      <c r="M865" s="87"/>
      <c r="N865" s="58">
        <f>IF(M865="","",VLOOKUP(M865,コード!$A$2:$C$338,2,FALSE))</f>
      </c>
      <c r="O865" s="59">
        <f t="shared" si="20"/>
      </c>
      <c r="P865" s="59"/>
      <c r="Q865" s="34">
        <f t="shared" si="21"/>
      </c>
      <c r="R865" s="60">
        <f t="shared" si="22"/>
        <v>0</v>
      </c>
    </row>
    <row r="866" ht="19.5" customHeight="1" spans="1:18" x14ac:dyDescent="0.25">
      <c r="A866" s="51"/>
      <c r="B866" s="52"/>
      <c r="C866" s="53"/>
      <c r="D866" s="88">
        <f t="shared" si="75"/>
        <v>0</v>
      </c>
      <c r="E866" s="55"/>
      <c r="F866" s="55"/>
      <c r="G866" s="55"/>
      <c r="H866" s="55"/>
      <c r="I866" s="56"/>
      <c r="J866" s="86"/>
      <c r="K866" s="57"/>
      <c r="L866" s="55"/>
      <c r="M866" s="87"/>
      <c r="N866" s="58">
        <f>IF(M866="","",VLOOKUP(M866,コード!$A$2:$C$338,2,FALSE))</f>
      </c>
      <c r="O866" s="59">
        <f t="shared" si="20"/>
      </c>
      <c r="P866" s="59"/>
      <c r="Q866" s="34">
        <f t="shared" si="21"/>
      </c>
      <c r="R866" s="60">
        <f t="shared" si="22"/>
        <v>0</v>
      </c>
    </row>
    <row r="867" ht="19.5" customHeight="1" spans="1:18" x14ac:dyDescent="0.25">
      <c r="A867" s="51"/>
      <c r="B867" s="52"/>
      <c r="C867" s="53"/>
      <c r="D867" s="88">
        <f t="shared" si="75"/>
        <v>0</v>
      </c>
      <c r="E867" s="55"/>
      <c r="F867" s="55"/>
      <c r="G867" s="55"/>
      <c r="H867" s="55"/>
      <c r="I867" s="56"/>
      <c r="J867" s="86"/>
      <c r="K867" s="57"/>
      <c r="L867" s="55"/>
      <c r="M867" s="87"/>
      <c r="N867" s="58">
        <f>IF(M867="","",VLOOKUP(M867,コード!$A$2:$C$338,2,FALSE))</f>
      </c>
      <c r="O867" s="59">
        <f t="shared" si="20"/>
      </c>
      <c r="P867" s="59"/>
      <c r="Q867" s="34">
        <f t="shared" si="21"/>
      </c>
      <c r="R867" s="60">
        <f t="shared" si="22"/>
        <v>0</v>
      </c>
    </row>
    <row r="868" ht="19.5" customHeight="1" spans="1:18" x14ac:dyDescent="0.25">
      <c r="A868" s="51"/>
      <c r="B868" s="52"/>
      <c r="C868" s="53"/>
      <c r="D868" s="88">
        <f t="shared" si="75"/>
        <v>0</v>
      </c>
      <c r="E868" s="55"/>
      <c r="F868" s="55"/>
      <c r="G868" s="55"/>
      <c r="H868" s="55"/>
      <c r="I868" s="56"/>
      <c r="J868" s="86"/>
      <c r="K868" s="57"/>
      <c r="L868" s="55"/>
      <c r="M868" s="87"/>
      <c r="N868" s="58">
        <f>IF(M868="","",VLOOKUP(M868,コード!$A$2:$C$338,2,FALSE))</f>
      </c>
      <c r="O868" s="59">
        <f t="shared" si="20"/>
      </c>
      <c r="P868" s="59"/>
      <c r="Q868" s="34">
        <f t="shared" si="21"/>
      </c>
      <c r="R868" s="60">
        <f t="shared" si="22"/>
        <v>0</v>
      </c>
    </row>
    <row r="869" ht="19.5" customHeight="1" spans="1:18" x14ac:dyDescent="0.25">
      <c r="A869" s="51"/>
      <c r="B869" s="52"/>
      <c r="C869" s="53"/>
      <c r="D869" s="88">
        <f t="shared" si="75"/>
        <v>0</v>
      </c>
      <c r="E869" s="55"/>
      <c r="F869" s="55"/>
      <c r="G869" s="55"/>
      <c r="H869" s="55"/>
      <c r="I869" s="56"/>
      <c r="J869" s="86"/>
      <c r="K869" s="57"/>
      <c r="L869" s="55"/>
      <c r="M869" s="87"/>
      <c r="N869" s="58">
        <f>IF(M869="","",VLOOKUP(M869,コード!$A$2:$C$338,2,FALSE))</f>
      </c>
      <c r="O869" s="59">
        <f t="shared" si="20"/>
      </c>
      <c r="P869" s="59"/>
      <c r="Q869" s="34">
        <f t="shared" si="21"/>
      </c>
      <c r="R869" s="60">
        <f t="shared" si="22"/>
        <v>0</v>
      </c>
    </row>
    <row r="870" ht="19.5" customHeight="1" spans="1:18" x14ac:dyDescent="0.25">
      <c r="A870" s="51"/>
      <c r="B870" s="52"/>
      <c r="C870" s="53"/>
      <c r="D870" s="88">
        <f t="shared" si="75"/>
        <v>0</v>
      </c>
      <c r="E870" s="55"/>
      <c r="F870" s="55"/>
      <c r="G870" s="55"/>
      <c r="H870" s="55"/>
      <c r="I870" s="56"/>
      <c r="J870" s="86"/>
      <c r="K870" s="57"/>
      <c r="L870" s="55"/>
      <c r="M870" s="87"/>
      <c r="N870" s="58">
        <f>IF(M870="","",VLOOKUP(M870,コード!$A$2:$C$338,2,FALSE))</f>
      </c>
      <c r="O870" s="59">
        <f t="shared" si="20"/>
      </c>
      <c r="P870" s="59"/>
      <c r="Q870" s="34">
        <f t="shared" si="21"/>
      </c>
      <c r="R870" s="60">
        <f t="shared" si="22"/>
        <v>0</v>
      </c>
    </row>
    <row r="871" ht="19.5" customHeight="1" spans="1:18" x14ac:dyDescent="0.25">
      <c r="A871" s="51"/>
      <c r="B871" s="52"/>
      <c r="C871" s="53"/>
      <c r="D871" s="88">
        <f t="shared" si="75"/>
        <v>0</v>
      </c>
      <c r="E871" s="55"/>
      <c r="F871" s="55"/>
      <c r="G871" s="55"/>
      <c r="H871" s="55"/>
      <c r="I871" s="56"/>
      <c r="J871" s="86"/>
      <c r="K871" s="57"/>
      <c r="L871" s="55"/>
      <c r="M871" s="87"/>
      <c r="N871" s="58">
        <f>IF(M871="","",VLOOKUP(M871,コード!$A$2:$C$338,2,FALSE))</f>
      </c>
      <c r="O871" s="59">
        <f t="shared" si="20"/>
      </c>
      <c r="P871" s="59"/>
      <c r="Q871" s="34">
        <f t="shared" si="21"/>
      </c>
      <c r="R871" s="60">
        <f t="shared" si="22"/>
        <v>0</v>
      </c>
    </row>
    <row r="872" ht="19.5" customHeight="1" spans="1:18" x14ac:dyDescent="0.25">
      <c r="A872" s="51"/>
      <c r="B872" s="52"/>
      <c r="C872" s="53"/>
      <c r="D872" s="88">
        <f t="shared" si="75"/>
        <v>0</v>
      </c>
      <c r="E872" s="55"/>
      <c r="F872" s="55"/>
      <c r="G872" s="55"/>
      <c r="H872" s="55"/>
      <c r="I872" s="56"/>
      <c r="J872" s="86"/>
      <c r="K872" s="57"/>
      <c r="L872" s="55"/>
      <c r="M872" s="87"/>
      <c r="N872" s="58">
        <f>IF(M872="","",VLOOKUP(M872,コード!$A$2:$C$338,2,FALSE))</f>
      </c>
      <c r="O872" s="59">
        <f t="shared" si="20"/>
      </c>
      <c r="P872" s="59"/>
      <c r="Q872" s="34">
        <f t="shared" si="21"/>
      </c>
      <c r="R872" s="60">
        <f t="shared" si="22"/>
        <v>0</v>
      </c>
    </row>
    <row r="873" ht="19.5" customHeight="1" spans="1:18" x14ac:dyDescent="0.25">
      <c r="A873" s="51"/>
      <c r="B873" s="52"/>
      <c r="C873" s="53"/>
      <c r="D873" s="88">
        <f t="shared" si="75"/>
        <v>0</v>
      </c>
      <c r="E873" s="55"/>
      <c r="F873" s="55"/>
      <c r="G873" s="55"/>
      <c r="H873" s="55"/>
      <c r="I873" s="56"/>
      <c r="J873" s="86"/>
      <c r="K873" s="57"/>
      <c r="L873" s="55"/>
      <c r="M873" s="87"/>
      <c r="N873" s="58">
        <f>IF(M873="","",VLOOKUP(M873,コード!$A$2:$C$338,2,FALSE))</f>
      </c>
      <c r="O873" s="59">
        <f t="shared" si="20"/>
      </c>
      <c r="P873" s="59"/>
      <c r="Q873" s="34">
        <f t="shared" si="21"/>
      </c>
      <c r="R873" s="60">
        <f t="shared" si="22"/>
        <v>0</v>
      </c>
    </row>
    <row r="874" ht="19.5" customHeight="1" spans="1:18" x14ac:dyDescent="0.25">
      <c r="A874" s="51"/>
      <c r="B874" s="52"/>
      <c r="C874" s="53"/>
      <c r="D874" s="88">
        <f t="shared" si="75"/>
        <v>0</v>
      </c>
      <c r="E874" s="55"/>
      <c r="F874" s="55"/>
      <c r="G874" s="55"/>
      <c r="H874" s="55"/>
      <c r="I874" s="56"/>
      <c r="J874" s="86"/>
      <c r="K874" s="57"/>
      <c r="L874" s="55"/>
      <c r="M874" s="87"/>
      <c r="N874" s="58">
        <f>IF(M874="","",VLOOKUP(M874,コード!$A$2:$C$338,2,FALSE))</f>
      </c>
      <c r="O874" s="59">
        <f t="shared" si="20"/>
      </c>
      <c r="P874" s="59"/>
      <c r="Q874" s="34">
        <f t="shared" si="21"/>
      </c>
      <c r="R874" s="60">
        <f t="shared" si="22"/>
        <v>0</v>
      </c>
    </row>
    <row r="875" ht="19.5" customHeight="1" spans="1:18" x14ac:dyDescent="0.25">
      <c r="A875" s="51"/>
      <c r="B875" s="52"/>
      <c r="C875" s="53"/>
      <c r="D875" s="88">
        <f t="shared" si="75"/>
        <v>0</v>
      </c>
      <c r="E875" s="55"/>
      <c r="F875" s="55"/>
      <c r="G875" s="55"/>
      <c r="H875" s="55"/>
      <c r="I875" s="56"/>
      <c r="J875" s="86"/>
      <c r="K875" s="57"/>
      <c r="L875" s="55"/>
      <c r="M875" s="87"/>
      <c r="N875" s="58">
        <f>IF(M875="","",VLOOKUP(M875,コード!$A$2:$C$338,2,FALSE))</f>
      </c>
      <c r="O875" s="59">
        <f t="shared" si="20"/>
      </c>
      <c r="P875" s="59"/>
      <c r="Q875" s="34">
        <f t="shared" si="21"/>
      </c>
      <c r="R875" s="60">
        <f t="shared" si="22"/>
        <v>0</v>
      </c>
    </row>
    <row r="876" ht="19.5" customHeight="1" spans="1:18" x14ac:dyDescent="0.25">
      <c r="A876" s="51"/>
      <c r="B876" s="52"/>
      <c r="C876" s="53"/>
      <c r="D876" s="88">
        <f t="shared" si="75"/>
        <v>0</v>
      </c>
      <c r="E876" s="55"/>
      <c r="F876" s="55"/>
      <c r="G876" s="55"/>
      <c r="H876" s="55"/>
      <c r="I876" s="56"/>
      <c r="J876" s="86"/>
      <c r="K876" s="57"/>
      <c r="L876" s="55"/>
      <c r="M876" s="87"/>
      <c r="N876" s="58">
        <f>IF(M876="","",VLOOKUP(M876,コード!$A$2:$C$338,2,FALSE))</f>
      </c>
      <c r="O876" s="59">
        <f t="shared" si="20"/>
      </c>
      <c r="P876" s="59"/>
      <c r="Q876" s="34">
        <f t="shared" si="21"/>
      </c>
      <c r="R876" s="60">
        <f t="shared" si="22"/>
        <v>0</v>
      </c>
    </row>
    <row r="877" ht="19.5" customHeight="1" spans="1:18" x14ac:dyDescent="0.25">
      <c r="A877" s="51"/>
      <c r="B877" s="52"/>
      <c r="C877" s="53"/>
      <c r="D877" s="88">
        <f t="shared" si="75"/>
        <v>0</v>
      </c>
      <c r="E877" s="55"/>
      <c r="F877" s="55"/>
      <c r="G877" s="55"/>
      <c r="H877" s="55"/>
      <c r="I877" s="56"/>
      <c r="J877" s="86"/>
      <c r="K877" s="57"/>
      <c r="L877" s="55"/>
      <c r="M877" s="87"/>
      <c r="N877" s="58">
        <f>IF(M877="","",VLOOKUP(M877,コード!$A$2:$C$338,2,FALSE))</f>
      </c>
      <c r="O877" s="59">
        <f t="shared" si="20"/>
      </c>
      <c r="P877" s="59"/>
      <c r="Q877" s="34">
        <f t="shared" si="21"/>
      </c>
      <c r="R877" s="60">
        <f t="shared" si="22"/>
        <v>0</v>
      </c>
    </row>
    <row r="878" ht="19.5" customHeight="1" spans="1:18" x14ac:dyDescent="0.25">
      <c r="A878" s="51"/>
      <c r="B878" s="52"/>
      <c r="C878" s="53"/>
      <c r="D878" s="88">
        <f t="shared" si="75"/>
        <v>0</v>
      </c>
      <c r="E878" s="55"/>
      <c r="F878" s="55"/>
      <c r="G878" s="55"/>
      <c r="H878" s="55"/>
      <c r="I878" s="56"/>
      <c r="J878" s="86"/>
      <c r="K878" s="57"/>
      <c r="L878" s="55"/>
      <c r="M878" s="87"/>
      <c r="N878" s="58">
        <f>IF(M878="","",VLOOKUP(M878,コード!$A$2:$C$338,2,FALSE))</f>
      </c>
      <c r="O878" s="59">
        <f t="shared" si="20"/>
      </c>
      <c r="P878" s="59"/>
      <c r="Q878" s="34">
        <f t="shared" si="21"/>
      </c>
      <c r="R878" s="60">
        <f t="shared" si="22"/>
        <v>0</v>
      </c>
    </row>
    <row r="879" ht="19.5" customHeight="1" spans="1:18" x14ac:dyDescent="0.25">
      <c r="A879" s="51"/>
      <c r="B879" s="52"/>
      <c r="C879" s="53"/>
      <c r="D879" s="88">
        <f t="shared" si="75"/>
        <v>0</v>
      </c>
      <c r="E879" s="55"/>
      <c r="F879" s="55"/>
      <c r="G879" s="55"/>
      <c r="H879" s="55"/>
      <c r="I879" s="56"/>
      <c r="J879" s="86"/>
      <c r="K879" s="57"/>
      <c r="L879" s="55"/>
      <c r="M879" s="87"/>
      <c r="N879" s="58">
        <f>IF(M879="","",VLOOKUP(M879,コード!$A$2:$C$338,2,FALSE))</f>
      </c>
      <c r="O879" s="59">
        <f t="shared" si="20"/>
      </c>
      <c r="P879" s="59"/>
      <c r="Q879" s="34">
        <f t="shared" si="21"/>
      </c>
      <c r="R879" s="60">
        <f t="shared" si="22"/>
        <v>0</v>
      </c>
    </row>
    <row r="880" ht="19.5" customHeight="1" spans="1:18" x14ac:dyDescent="0.25">
      <c r="A880" s="51"/>
      <c r="B880" s="52"/>
      <c r="C880" s="53"/>
      <c r="D880" s="88">
        <f t="shared" si="75"/>
        <v>0</v>
      </c>
      <c r="E880" s="55"/>
      <c r="F880" s="55"/>
      <c r="G880" s="55"/>
      <c r="H880" s="55"/>
      <c r="I880" s="56"/>
      <c r="J880" s="86"/>
      <c r="K880" s="57"/>
      <c r="L880" s="55"/>
      <c r="M880" s="87"/>
      <c r="N880" s="58">
        <f>IF(M880="","",VLOOKUP(M880,コード!$A$2:$C$338,2,FALSE))</f>
      </c>
      <c r="O880" s="59">
        <f t="shared" si="20"/>
      </c>
      <c r="P880" s="59"/>
      <c r="Q880" s="34">
        <f t="shared" si="21"/>
      </c>
      <c r="R880" s="60">
        <f t="shared" si="22"/>
        <v>0</v>
      </c>
    </row>
    <row r="881" ht="19.5" customHeight="1" spans="1:18" x14ac:dyDescent="0.25">
      <c r="A881" s="51"/>
      <c r="B881" s="52"/>
      <c r="C881" s="53"/>
      <c r="D881" s="88">
        <f t="shared" si="75"/>
        <v>0</v>
      </c>
      <c r="E881" s="55"/>
      <c r="F881" s="55"/>
      <c r="G881" s="55"/>
      <c r="H881" s="55"/>
      <c r="I881" s="56"/>
      <c r="J881" s="86"/>
      <c r="K881" s="57"/>
      <c r="L881" s="55"/>
      <c r="M881" s="87"/>
      <c r="N881" s="58">
        <f>IF(M881="","",VLOOKUP(M881,コード!$A$2:$C$338,2,FALSE))</f>
      </c>
      <c r="O881" s="59">
        <f t="shared" si="20"/>
      </c>
      <c r="P881" s="59"/>
      <c r="Q881" s="34">
        <f t="shared" si="21"/>
      </c>
      <c r="R881" s="60">
        <f t="shared" si="22"/>
        <v>0</v>
      </c>
    </row>
    <row r="882" ht="19.5" customHeight="1" spans="1:18" x14ac:dyDescent="0.25">
      <c r="A882" s="51"/>
      <c r="B882" s="52"/>
      <c r="C882" s="53"/>
      <c r="D882" s="88">
        <f t="shared" si="75"/>
        <v>0</v>
      </c>
      <c r="E882" s="55"/>
      <c r="F882" s="55"/>
      <c r="G882" s="55"/>
      <c r="H882" s="55"/>
      <c r="I882" s="56"/>
      <c r="J882" s="86"/>
      <c r="K882" s="57"/>
      <c r="L882" s="55"/>
      <c r="M882" s="87"/>
      <c r="N882" s="58">
        <f>IF(M882="","",VLOOKUP(M882,コード!$A$2:$C$338,2,FALSE))</f>
      </c>
      <c r="O882" s="59">
        <f t="shared" si="20"/>
      </c>
      <c r="P882" s="59"/>
      <c r="Q882" s="34">
        <f t="shared" si="21"/>
      </c>
      <c r="R882" s="60">
        <f t="shared" si="22"/>
        <v>0</v>
      </c>
    </row>
    <row r="883" ht="19.5" customHeight="1" spans="1:18" x14ac:dyDescent="0.25">
      <c r="A883" s="51"/>
      <c r="B883" s="52"/>
      <c r="C883" s="53"/>
      <c r="D883" s="88">
        <f t="shared" si="75"/>
        <v>0</v>
      </c>
      <c r="E883" s="55"/>
      <c r="F883" s="55"/>
      <c r="G883" s="55"/>
      <c r="H883" s="55"/>
      <c r="I883" s="56"/>
      <c r="J883" s="86"/>
      <c r="K883" s="57"/>
      <c r="L883" s="55"/>
      <c r="M883" s="87"/>
      <c r="N883" s="58">
        <f>IF(M883="","",VLOOKUP(M883,コード!$A$2:$C$338,2,FALSE))</f>
      </c>
      <c r="O883" s="59">
        <f t="shared" si="20"/>
      </c>
      <c r="P883" s="59"/>
      <c r="Q883" s="34">
        <f t="shared" si="21"/>
      </c>
      <c r="R883" s="60">
        <f t="shared" si="22"/>
        <v>0</v>
      </c>
    </row>
    <row r="884" ht="19.5" customHeight="1" spans="1:18" x14ac:dyDescent="0.25">
      <c r="A884" s="51"/>
      <c r="B884" s="52"/>
      <c r="C884" s="53"/>
      <c r="D884" s="88">
        <f t="shared" si="75"/>
        <v>0</v>
      </c>
      <c r="E884" s="55"/>
      <c r="F884" s="55"/>
      <c r="G884" s="55"/>
      <c r="H884" s="55"/>
      <c r="I884" s="56"/>
      <c r="J884" s="86"/>
      <c r="K884" s="57"/>
      <c r="L884" s="55"/>
      <c r="M884" s="87"/>
      <c r="N884" s="58">
        <f>IF(M884="","",VLOOKUP(M884,コード!$A$2:$C$338,2,FALSE))</f>
      </c>
      <c r="O884" s="59">
        <f t="shared" si="20"/>
      </c>
      <c r="P884" s="59"/>
      <c r="Q884" s="34">
        <f t="shared" si="21"/>
      </c>
      <c r="R884" s="60">
        <f t="shared" si="22"/>
        <v>0</v>
      </c>
    </row>
    <row r="885" ht="19.5" customHeight="1" spans="1:18" x14ac:dyDescent="0.25">
      <c r="A885" s="51"/>
      <c r="B885" s="52"/>
      <c r="C885" s="53"/>
      <c r="D885" s="88">
        <f t="shared" si="75"/>
        <v>0</v>
      </c>
      <c r="E885" s="55"/>
      <c r="F885" s="55"/>
      <c r="G885" s="55"/>
      <c r="H885" s="55"/>
      <c r="I885" s="56"/>
      <c r="J885" s="86"/>
      <c r="K885" s="57"/>
      <c r="L885" s="55"/>
      <c r="M885" s="87"/>
      <c r="N885" s="58">
        <f>IF(M885="","",VLOOKUP(M885,コード!$A$2:$C$338,2,FALSE))</f>
      </c>
      <c r="O885" s="59">
        <f t="shared" si="20"/>
      </c>
      <c r="P885" s="59"/>
      <c r="Q885" s="34">
        <f t="shared" si="21"/>
      </c>
      <c r="R885" s="60">
        <f t="shared" si="22"/>
        <v>0</v>
      </c>
    </row>
    <row r="886" ht="19.5" customHeight="1" spans="1:18" x14ac:dyDescent="0.25">
      <c r="A886" s="51"/>
      <c r="B886" s="52"/>
      <c r="C886" s="53"/>
      <c r="D886" s="88">
        <f t="shared" si="75"/>
        <v>0</v>
      </c>
      <c r="E886" s="55"/>
      <c r="F886" s="55"/>
      <c r="G886" s="55"/>
      <c r="H886" s="55"/>
      <c r="I886" s="56"/>
      <c r="J886" s="86"/>
      <c r="K886" s="57"/>
      <c r="L886" s="55"/>
      <c r="M886" s="87"/>
      <c r="N886" s="58">
        <f>IF(M886="","",VLOOKUP(M886,コード!$A$2:$C$338,2,FALSE))</f>
      </c>
      <c r="O886" s="59">
        <f t="shared" si="20"/>
      </c>
      <c r="P886" s="59"/>
      <c r="Q886" s="34">
        <f t="shared" si="21"/>
      </c>
      <c r="R886" s="60">
        <f t="shared" si="22"/>
        <v>0</v>
      </c>
    </row>
    <row r="887" ht="19.5" customHeight="1" spans="1:18" x14ac:dyDescent="0.25">
      <c r="A887" s="51"/>
      <c r="B887" s="52"/>
      <c r="C887" s="53"/>
      <c r="D887" s="88">
        <f t="shared" si="75"/>
        <v>0</v>
      </c>
      <c r="E887" s="55"/>
      <c r="F887" s="55"/>
      <c r="G887" s="55"/>
      <c r="H887" s="55"/>
      <c r="I887" s="56"/>
      <c r="J887" s="86"/>
      <c r="K887" s="57"/>
      <c r="L887" s="55"/>
      <c r="M887" s="87"/>
      <c r="N887" s="58">
        <f>IF(M887="","",VLOOKUP(M887,コード!$A$2:$C$338,2,FALSE))</f>
      </c>
      <c r="O887" s="59">
        <f t="shared" si="20"/>
      </c>
      <c r="P887" s="59"/>
      <c r="Q887" s="34">
        <f t="shared" si="21"/>
      </c>
      <c r="R887" s="60">
        <f t="shared" si="22"/>
        <v>0</v>
      </c>
    </row>
    <row r="888" ht="19.5" customHeight="1" spans="1:18" x14ac:dyDescent="0.25">
      <c r="A888" s="51"/>
      <c r="B888" s="52"/>
      <c r="C888" s="53"/>
      <c r="D888" s="88">
        <f t="shared" si="75"/>
        <v>0</v>
      </c>
      <c r="E888" s="55"/>
      <c r="F888" s="55"/>
      <c r="G888" s="55"/>
      <c r="H888" s="55"/>
      <c r="I888" s="56"/>
      <c r="J888" s="86"/>
      <c r="K888" s="57"/>
      <c r="L888" s="55"/>
      <c r="M888" s="87"/>
      <c r="N888" s="58">
        <f>IF(M888="","",VLOOKUP(M888,コード!$A$2:$C$338,2,FALSE))</f>
      </c>
      <c r="O888" s="59">
        <f t="shared" si="20"/>
      </c>
      <c r="P888" s="59"/>
      <c r="Q888" s="34">
        <f t="shared" si="21"/>
      </c>
      <c r="R888" s="60">
        <f t="shared" si="22"/>
        <v>0</v>
      </c>
    </row>
    <row r="889" ht="19.5" customHeight="1" spans="1:18" x14ac:dyDescent="0.25">
      <c r="A889" s="51"/>
      <c r="B889" s="52"/>
      <c r="C889" s="53"/>
      <c r="D889" s="88">
        <f t="shared" si="75"/>
        <v>0</v>
      </c>
      <c r="E889" s="55"/>
      <c r="F889" s="55"/>
      <c r="G889" s="55"/>
      <c r="H889" s="55"/>
      <c r="I889" s="56"/>
      <c r="J889" s="86"/>
      <c r="K889" s="57"/>
      <c r="L889" s="55"/>
      <c r="M889" s="87"/>
      <c r="N889" s="58">
        <f>IF(M889="","",VLOOKUP(M889,コード!$A$2:$C$338,2,FALSE))</f>
      </c>
      <c r="O889" s="59">
        <f t="shared" si="20"/>
      </c>
      <c r="P889" s="59"/>
      <c r="Q889" s="34">
        <f t="shared" si="21"/>
      </c>
      <c r="R889" s="60">
        <f t="shared" si="22"/>
        <v>0</v>
      </c>
    </row>
    <row r="890" ht="19.5" customHeight="1" spans="1:18" x14ac:dyDescent="0.25">
      <c r="A890" s="51"/>
      <c r="B890" s="52"/>
      <c r="C890" s="53"/>
      <c r="D890" s="88">
        <f t="shared" si="75"/>
        <v>0</v>
      </c>
      <c r="E890" s="55"/>
      <c r="F890" s="55"/>
      <c r="G890" s="55"/>
      <c r="H890" s="55"/>
      <c r="I890" s="56"/>
      <c r="J890" s="86"/>
      <c r="K890" s="57"/>
      <c r="L890" s="55"/>
      <c r="M890" s="87"/>
      <c r="N890" s="58">
        <f>IF(M890="","",VLOOKUP(M890,コード!$A$2:$C$338,2,FALSE))</f>
      </c>
      <c r="O890" s="59">
        <f t="shared" si="20"/>
      </c>
      <c r="P890" s="59"/>
      <c r="Q890" s="34">
        <f t="shared" si="21"/>
      </c>
      <c r="R890" s="60">
        <f t="shared" si="22"/>
        <v>0</v>
      </c>
    </row>
    <row r="891" ht="19.5" customHeight="1" spans="1:18" x14ac:dyDescent="0.25">
      <c r="A891" s="51"/>
      <c r="B891" s="52"/>
      <c r="C891" s="53"/>
      <c r="D891" s="88">
        <f t="shared" si="75"/>
        <v>0</v>
      </c>
      <c r="E891" s="55"/>
      <c r="F891" s="55"/>
      <c r="G891" s="55"/>
      <c r="H891" s="55"/>
      <c r="I891" s="56"/>
      <c r="J891" s="86"/>
      <c r="K891" s="57"/>
      <c r="L891" s="55"/>
      <c r="M891" s="87"/>
      <c r="N891" s="58">
        <f>IF(M891="","",VLOOKUP(M891,コード!$A$2:$C$338,2,FALSE))</f>
      </c>
      <c r="O891" s="59">
        <f t="shared" si="20"/>
      </c>
      <c r="P891" s="59"/>
      <c r="Q891" s="34">
        <f t="shared" si="21"/>
      </c>
      <c r="R891" s="60">
        <f t="shared" si="22"/>
        <v>0</v>
      </c>
    </row>
    <row r="892" ht="19.5" customHeight="1" spans="1:18" x14ac:dyDescent="0.25">
      <c r="A892" s="51"/>
      <c r="B892" s="52"/>
      <c r="C892" s="53"/>
      <c r="D892" s="88">
        <f t="shared" si="75"/>
        <v>0</v>
      </c>
      <c r="E892" s="55"/>
      <c r="F892" s="55"/>
      <c r="G892" s="55"/>
      <c r="H892" s="55"/>
      <c r="I892" s="56"/>
      <c r="J892" s="86"/>
      <c r="K892" s="57"/>
      <c r="L892" s="55"/>
      <c r="M892" s="87"/>
      <c r="N892" s="58">
        <f>IF(M892="","",VLOOKUP(M892,コード!$A$2:$C$338,2,FALSE))</f>
      </c>
      <c r="O892" s="59">
        <f t="shared" si="20"/>
      </c>
      <c r="P892" s="59"/>
      <c r="Q892" s="34">
        <f t="shared" si="21"/>
      </c>
      <c r="R892" s="60">
        <f t="shared" si="22"/>
        <v>0</v>
      </c>
    </row>
    <row r="893" ht="19.5" customHeight="1" spans="1:18" x14ac:dyDescent="0.25">
      <c r="A893" s="51"/>
      <c r="B893" s="52"/>
      <c r="C893" s="53"/>
      <c r="D893" s="88">
        <f t="shared" si="75"/>
        <v>0</v>
      </c>
      <c r="E893" s="55"/>
      <c r="F893" s="55"/>
      <c r="G893" s="55"/>
      <c r="H893" s="55"/>
      <c r="I893" s="56"/>
      <c r="J893" s="86"/>
      <c r="K893" s="57"/>
      <c r="L893" s="55"/>
      <c r="M893" s="87"/>
      <c r="N893" s="58">
        <f>IF(M893="","",VLOOKUP(M893,コード!$A$2:$C$338,2,FALSE))</f>
      </c>
      <c r="O893" s="59">
        <f t="shared" si="20"/>
      </c>
      <c r="P893" s="59"/>
      <c r="Q893" s="34">
        <f t="shared" si="21"/>
      </c>
      <c r="R893" s="60">
        <f t="shared" si="22"/>
        <v>0</v>
      </c>
    </row>
    <row r="894" ht="19.5" customHeight="1" spans="1:18" x14ac:dyDescent="0.25">
      <c r="A894" s="51"/>
      <c r="B894" s="52"/>
      <c r="C894" s="53"/>
      <c r="D894" s="88">
        <f t="shared" si="75"/>
        <v>0</v>
      </c>
      <c r="E894" s="55"/>
      <c r="F894" s="55"/>
      <c r="G894" s="55"/>
      <c r="H894" s="55"/>
      <c r="I894" s="56"/>
      <c r="J894" s="86"/>
      <c r="K894" s="57"/>
      <c r="L894" s="55"/>
      <c r="M894" s="87"/>
      <c r="N894" s="58">
        <f>IF(M894="","",VLOOKUP(M894,コード!$A$2:$C$338,2,FALSE))</f>
      </c>
      <c r="O894" s="59">
        <f t="shared" si="20"/>
      </c>
      <c r="P894" s="59"/>
      <c r="Q894" s="34">
        <f t="shared" si="21"/>
      </c>
      <c r="R894" s="60">
        <f t="shared" si="22"/>
        <v>0</v>
      </c>
    </row>
    <row r="895" ht="19.5" customHeight="1" spans="1:18" x14ac:dyDescent="0.25">
      <c r="A895" s="51"/>
      <c r="B895" s="52"/>
      <c r="C895" s="53"/>
      <c r="D895" s="88">
        <f t="shared" si="75"/>
        <v>0</v>
      </c>
      <c r="E895" s="55"/>
      <c r="F895" s="55"/>
      <c r="G895" s="55"/>
      <c r="H895" s="55"/>
      <c r="I895" s="56"/>
      <c r="J895" s="86"/>
      <c r="K895" s="57"/>
      <c r="L895" s="55"/>
      <c r="M895" s="87"/>
      <c r="N895" s="58">
        <f>IF(M895="","",VLOOKUP(M895,コード!$A$2:$C$338,2,FALSE))</f>
      </c>
      <c r="O895" s="59">
        <f t="shared" si="20"/>
      </c>
      <c r="P895" s="59"/>
      <c r="Q895" s="34">
        <f t="shared" si="21"/>
      </c>
      <c r="R895" s="60">
        <f t="shared" si="22"/>
        <v>0</v>
      </c>
    </row>
    <row r="896" ht="19.5" customHeight="1" spans="1:18" x14ac:dyDescent="0.25">
      <c r="A896" s="51"/>
      <c r="B896" s="52"/>
      <c r="C896" s="53"/>
      <c r="D896" s="88">
        <f t="shared" si="75"/>
        <v>0</v>
      </c>
      <c r="E896" s="55"/>
      <c r="F896" s="55"/>
      <c r="G896" s="55"/>
      <c r="H896" s="55"/>
      <c r="I896" s="56"/>
      <c r="J896" s="86"/>
      <c r="K896" s="57"/>
      <c r="L896" s="55"/>
      <c r="M896" s="87"/>
      <c r="N896" s="58">
        <f>IF(M896="","",VLOOKUP(M896,コード!$A$2:$C$338,2,FALSE))</f>
      </c>
      <c r="O896" s="59">
        <f t="shared" si="20"/>
      </c>
      <c r="P896" s="59"/>
      <c r="Q896" s="34">
        <f t="shared" si="21"/>
      </c>
      <c r="R896" s="60">
        <f t="shared" si="22"/>
        <v>0</v>
      </c>
    </row>
    <row r="897" ht="19.5" customHeight="1" spans="1:18" x14ac:dyDescent="0.25">
      <c r="A897" s="51"/>
      <c r="B897" s="52"/>
      <c r="C897" s="53"/>
      <c r="D897" s="88">
        <f t="shared" si="75"/>
        <v>0</v>
      </c>
      <c r="E897" s="55"/>
      <c r="F897" s="55"/>
      <c r="G897" s="55"/>
      <c r="H897" s="55"/>
      <c r="I897" s="56"/>
      <c r="J897" s="86"/>
      <c r="K897" s="57"/>
      <c r="L897" s="55"/>
      <c r="M897" s="87"/>
      <c r="N897" s="58">
        <f>IF(M897="","",VLOOKUP(M897,コード!$A$2:$C$338,2,FALSE))</f>
      </c>
      <c r="O897" s="59">
        <f t="shared" si="20"/>
      </c>
      <c r="P897" s="59"/>
      <c r="Q897" s="34">
        <f t="shared" si="21"/>
      </c>
      <c r="R897" s="60">
        <f t="shared" si="22"/>
        <v>0</v>
      </c>
    </row>
    <row r="898" ht="19.5" customHeight="1" spans="1:18" x14ac:dyDescent="0.25">
      <c r="A898" s="51"/>
      <c r="B898" s="52"/>
      <c r="C898" s="53"/>
      <c r="D898" s="88">
        <f t="shared" si="75"/>
        <v>0</v>
      </c>
      <c r="E898" s="55"/>
      <c r="F898" s="55"/>
      <c r="G898" s="55"/>
      <c r="H898" s="55"/>
      <c r="I898" s="56"/>
      <c r="J898" s="86"/>
      <c r="K898" s="57"/>
      <c r="L898" s="55"/>
      <c r="M898" s="87"/>
      <c r="N898" s="58">
        <f>IF(M898="","",VLOOKUP(M898,コード!$A$2:$C$338,2,FALSE))</f>
      </c>
      <c r="O898" s="59">
        <f t="shared" si="20"/>
      </c>
      <c r="P898" s="59"/>
      <c r="Q898" s="34">
        <f t="shared" si="21"/>
      </c>
      <c r="R898" s="60">
        <f t="shared" si="22"/>
        <v>0</v>
      </c>
    </row>
    <row r="899" ht="19.5" customHeight="1" spans="1:18" x14ac:dyDescent="0.25">
      <c r="A899" s="51"/>
      <c r="B899" s="52"/>
      <c r="C899" s="53"/>
      <c r="D899" s="88">
        <f t="shared" si="75"/>
        <v>0</v>
      </c>
      <c r="E899" s="55"/>
      <c r="F899" s="55"/>
      <c r="G899" s="55"/>
      <c r="H899" s="55"/>
      <c r="I899" s="56"/>
      <c r="J899" s="86"/>
      <c r="K899" s="57"/>
      <c r="L899" s="55"/>
      <c r="M899" s="87"/>
      <c r="N899" s="58">
        <f>IF(M899="","",VLOOKUP(M899,コード!$A$2:$C$338,2,FALSE))</f>
      </c>
      <c r="O899" s="59">
        <f t="shared" si="20"/>
      </c>
      <c r="P899" s="59"/>
      <c r="Q899" s="34">
        <f t="shared" si="21"/>
      </c>
      <c r="R899" s="60">
        <f t="shared" si="22"/>
        <v>0</v>
      </c>
    </row>
    <row r="900" ht="19.5" customHeight="1" spans="1:18" x14ac:dyDescent="0.25">
      <c r="A900" s="51"/>
      <c r="B900" s="52"/>
      <c r="C900" s="53"/>
      <c r="D900" s="88">
        <f t="shared" si="75"/>
        <v>0</v>
      </c>
      <c r="E900" s="55"/>
      <c r="F900" s="55"/>
      <c r="G900" s="55"/>
      <c r="H900" s="55"/>
      <c r="I900" s="56"/>
      <c r="J900" s="86"/>
      <c r="K900" s="57"/>
      <c r="L900" s="55"/>
      <c r="M900" s="87"/>
      <c r="N900" s="58">
        <f>IF(M900="","",VLOOKUP(M900,コード!$A$2:$C$338,2,FALSE))</f>
      </c>
      <c r="O900" s="59">
        <f t="shared" si="20"/>
      </c>
      <c r="P900" s="59"/>
      <c r="Q900" s="34">
        <f t="shared" si="21"/>
      </c>
      <c r="R900" s="60">
        <f t="shared" si="22"/>
        <v>0</v>
      </c>
    </row>
    <row r="901" ht="19.5" customHeight="1" spans="1:18" x14ac:dyDescent="0.25">
      <c r="A901" s="51"/>
      <c r="B901" s="52"/>
      <c r="C901" s="53"/>
      <c r="D901" s="88">
        <f t="shared" si="75"/>
        <v>0</v>
      </c>
      <c r="E901" s="55"/>
      <c r="F901" s="55"/>
      <c r="G901" s="55"/>
      <c r="H901" s="55"/>
      <c r="I901" s="56"/>
      <c r="J901" s="86"/>
      <c r="K901" s="57"/>
      <c r="L901" s="55"/>
      <c r="M901" s="87"/>
      <c r="N901" s="58">
        <f>IF(M901="","",VLOOKUP(M901,コード!$A$2:$C$338,2,FALSE))</f>
      </c>
      <c r="O901" s="59">
        <f t="shared" si="20"/>
      </c>
      <c r="P901" s="59"/>
      <c r="Q901" s="34">
        <f t="shared" si="21"/>
      </c>
      <c r="R901" s="60">
        <f t="shared" si="22"/>
        <v>0</v>
      </c>
    </row>
    <row r="902" ht="19.5" customHeight="1" spans="1:18" x14ac:dyDescent="0.25">
      <c r="A902" s="51"/>
      <c r="B902" s="52"/>
      <c r="C902" s="53"/>
      <c r="D902" s="88">
        <f t="shared" si="75"/>
        <v>0</v>
      </c>
      <c r="E902" s="55"/>
      <c r="F902" s="55"/>
      <c r="G902" s="55"/>
      <c r="H902" s="55"/>
      <c r="I902" s="56"/>
      <c r="J902" s="86"/>
      <c r="K902" s="57"/>
      <c r="L902" s="55"/>
      <c r="M902" s="87"/>
      <c r="N902" s="58">
        <f>IF(M902="","",VLOOKUP(M902,コード!$A$2:$C$338,2,FALSE))</f>
      </c>
      <c r="O902" s="59">
        <f t="shared" si="20"/>
      </c>
      <c r="P902" s="59"/>
      <c r="Q902" s="34">
        <f t="shared" si="21"/>
      </c>
      <c r="R902" s="60">
        <f t="shared" si="22"/>
        <v>0</v>
      </c>
    </row>
    <row r="903" ht="19.5" customHeight="1" spans="1:18" x14ac:dyDescent="0.25">
      <c r="A903" s="51"/>
      <c r="B903" s="52"/>
      <c r="C903" s="53"/>
      <c r="D903" s="88">
        <f t="shared" si="75"/>
        <v>0</v>
      </c>
      <c r="E903" s="55"/>
      <c r="F903" s="55"/>
      <c r="G903" s="55"/>
      <c r="H903" s="55"/>
      <c r="I903" s="56"/>
      <c r="J903" s="86"/>
      <c r="K903" s="57"/>
      <c r="L903" s="55"/>
      <c r="M903" s="87"/>
      <c r="N903" s="58">
        <f>IF(M903="","",VLOOKUP(M903,コード!$A$2:$C$338,2,FALSE))</f>
      </c>
      <c r="O903" s="59">
        <f t="shared" si="20"/>
      </c>
      <c r="P903" s="59"/>
      <c r="Q903" s="34">
        <f t="shared" si="21"/>
      </c>
      <c r="R903" s="60">
        <f t="shared" si="22"/>
        <v>0</v>
      </c>
    </row>
    <row r="904" ht="19.5" customHeight="1" spans="1:18" x14ac:dyDescent="0.25">
      <c r="A904" s="51"/>
      <c r="B904" s="52"/>
      <c r="C904" s="53"/>
      <c r="D904" s="88">
        <f t="shared" si="75"/>
        <v>0</v>
      </c>
      <c r="E904" s="55"/>
      <c r="F904" s="55"/>
      <c r="G904" s="55"/>
      <c r="H904" s="55"/>
      <c r="I904" s="56"/>
      <c r="J904" s="86"/>
      <c r="K904" s="57"/>
      <c r="L904" s="55"/>
      <c r="M904" s="87"/>
      <c r="N904" s="58">
        <f>IF(M904="","",VLOOKUP(M904,コード!$A$2:$C$338,2,FALSE))</f>
      </c>
      <c r="O904" s="59">
        <f t="shared" si="20"/>
      </c>
      <c r="P904" s="59"/>
      <c r="Q904" s="34">
        <f t="shared" si="21"/>
      </c>
      <c r="R904" s="60">
        <f t="shared" si="22"/>
        <v>0</v>
      </c>
    </row>
    <row r="905" ht="19.5" customHeight="1" spans="1:18" x14ac:dyDescent="0.25">
      <c r="A905" s="51"/>
      <c r="B905" s="52"/>
      <c r="C905" s="53"/>
      <c r="D905" s="88">
        <f t="shared" si="75"/>
        <v>0</v>
      </c>
      <c r="E905" s="55"/>
      <c r="F905" s="55"/>
      <c r="G905" s="55"/>
      <c r="H905" s="55"/>
      <c r="I905" s="56"/>
      <c r="J905" s="86"/>
      <c r="K905" s="57"/>
      <c r="L905" s="55"/>
      <c r="M905" s="87"/>
      <c r="N905" s="58">
        <f>IF(M905="","",VLOOKUP(M905,コード!$A$2:$C$338,2,FALSE))</f>
      </c>
      <c r="O905" s="59">
        <f t="shared" si="20"/>
      </c>
      <c r="P905" s="59"/>
      <c r="Q905" s="34">
        <f t="shared" si="21"/>
      </c>
      <c r="R905" s="60">
        <f t="shared" si="22"/>
        <v>0</v>
      </c>
    </row>
    <row r="906" ht="19.5" customHeight="1" spans="1:18" x14ac:dyDescent="0.25">
      <c r="A906" s="51"/>
      <c r="B906" s="52"/>
      <c r="C906" s="53"/>
      <c r="D906" s="88">
        <f t="shared" si="75"/>
        <v>0</v>
      </c>
      <c r="E906" s="55"/>
      <c r="F906" s="55"/>
      <c r="G906" s="55"/>
      <c r="H906" s="55"/>
      <c r="I906" s="56"/>
      <c r="J906" s="86"/>
      <c r="K906" s="57"/>
      <c r="L906" s="55"/>
      <c r="M906" s="87"/>
      <c r="N906" s="58">
        <f>IF(M906="","",VLOOKUP(M906,コード!$A$2:$C$338,2,FALSE))</f>
      </c>
      <c r="O906" s="59">
        <f t="shared" si="20"/>
      </c>
      <c r="P906" s="59"/>
      <c r="Q906" s="34">
        <f t="shared" si="21"/>
      </c>
      <c r="R906" s="60">
        <f t="shared" si="22"/>
        <v>0</v>
      </c>
    </row>
    <row r="907" ht="19.5" customHeight="1" spans="1:18" x14ac:dyDescent="0.25">
      <c r="A907" s="51"/>
      <c r="B907" s="52"/>
      <c r="C907" s="53"/>
      <c r="D907" s="88">
        <f t="shared" si="75"/>
        <v>0</v>
      </c>
      <c r="E907" s="55"/>
      <c r="F907" s="55"/>
      <c r="G907" s="55"/>
      <c r="H907" s="55"/>
      <c r="I907" s="56"/>
      <c r="J907" s="86"/>
      <c r="K907" s="57"/>
      <c r="L907" s="55"/>
      <c r="M907" s="87"/>
      <c r="N907" s="58">
        <f>IF(M907="","",VLOOKUP(M907,コード!$A$2:$C$338,2,FALSE))</f>
      </c>
      <c r="O907" s="59">
        <f t="shared" si="20"/>
      </c>
      <c r="P907" s="59"/>
      <c r="Q907" s="34">
        <f t="shared" si="21"/>
      </c>
      <c r="R907" s="60">
        <f t="shared" si="22"/>
        <v>0</v>
      </c>
    </row>
    <row r="908" ht="19.5" customHeight="1" spans="1:18" x14ac:dyDescent="0.25">
      <c r="A908" s="51"/>
      <c r="B908" s="52"/>
      <c r="C908" s="53"/>
      <c r="D908" s="88">
        <f t="shared" si="75"/>
        <v>0</v>
      </c>
      <c r="E908" s="55"/>
      <c r="F908" s="55"/>
      <c r="G908" s="55"/>
      <c r="H908" s="55"/>
      <c r="I908" s="56"/>
      <c r="J908" s="86"/>
      <c r="K908" s="57"/>
      <c r="L908" s="55"/>
      <c r="M908" s="87"/>
      <c r="N908" s="58">
        <f>IF(M908="","",VLOOKUP(M908,コード!$A$2:$C$338,2,FALSE))</f>
      </c>
      <c r="O908" s="59">
        <f t="shared" si="20"/>
      </c>
      <c r="P908" s="59"/>
      <c r="Q908" s="34">
        <f t="shared" si="21"/>
      </c>
      <c r="R908" s="60">
        <f t="shared" si="22"/>
        <v>0</v>
      </c>
    </row>
    <row r="909" ht="19.5" customHeight="1" spans="1:18" x14ac:dyDescent="0.25">
      <c r="A909" s="51"/>
      <c r="B909" s="52"/>
      <c r="C909" s="53"/>
      <c r="D909" s="88">
        <f t="shared" si="75"/>
        <v>0</v>
      </c>
      <c r="E909" s="55"/>
      <c r="F909" s="55"/>
      <c r="G909" s="55"/>
      <c r="H909" s="55"/>
      <c r="I909" s="56"/>
      <c r="J909" s="86"/>
      <c r="K909" s="57"/>
      <c r="L909" s="55"/>
      <c r="M909" s="87"/>
      <c r="N909" s="58">
        <f>IF(M909="","",VLOOKUP(M909,コード!$A$2:$C$338,2,FALSE))</f>
      </c>
      <c r="O909" s="59">
        <f t="shared" si="20"/>
      </c>
      <c r="P909" s="59"/>
      <c r="Q909" s="34">
        <f t="shared" si="21"/>
      </c>
      <c r="R909" s="60">
        <f t="shared" si="22"/>
        <v>0</v>
      </c>
    </row>
    <row r="910" ht="19.5" customHeight="1" spans="1:18" x14ac:dyDescent="0.25">
      <c r="A910" s="51"/>
      <c r="B910" s="52"/>
      <c r="C910" s="53"/>
      <c r="D910" s="88">
        <f t="shared" si="75"/>
        <v>0</v>
      </c>
      <c r="E910" s="55"/>
      <c r="F910" s="55"/>
      <c r="G910" s="55"/>
      <c r="H910" s="55"/>
      <c r="I910" s="56"/>
      <c r="J910" s="86"/>
      <c r="K910" s="57"/>
      <c r="L910" s="55"/>
      <c r="M910" s="87"/>
      <c r="N910" s="58">
        <f>IF(M910="","",VLOOKUP(M910,コード!$A$2:$C$338,2,FALSE))</f>
      </c>
      <c r="O910" s="59">
        <f t="shared" si="20"/>
      </c>
      <c r="P910" s="59"/>
      <c r="Q910" s="34">
        <f t="shared" si="21"/>
      </c>
      <c r="R910" s="60">
        <f t="shared" si="22"/>
        <v>0</v>
      </c>
    </row>
    <row r="911" ht="19.5" customHeight="1" spans="1:18" x14ac:dyDescent="0.25">
      <c r="A911" s="51"/>
      <c r="B911" s="52"/>
      <c r="C911" s="53"/>
      <c r="D911" s="88">
        <f t="shared" si="75"/>
        <v>0</v>
      </c>
      <c r="E911" s="55"/>
      <c r="F911" s="55"/>
      <c r="G911" s="55"/>
      <c r="H911" s="55"/>
      <c r="I911" s="56"/>
      <c r="J911" s="86"/>
      <c r="K911" s="57"/>
      <c r="L911" s="55"/>
      <c r="M911" s="87"/>
      <c r="N911" s="58">
        <f>IF(M911="","",VLOOKUP(M911,コード!$A$2:$C$338,2,FALSE))</f>
      </c>
      <c r="O911" s="59">
        <f t="shared" si="20"/>
      </c>
      <c r="P911" s="59"/>
      <c r="Q911" s="34">
        <f t="shared" si="21"/>
      </c>
      <c r="R911" s="60">
        <f t="shared" si="22"/>
        <v>0</v>
      </c>
    </row>
    <row r="912" ht="19.5" customHeight="1" spans="1:18" x14ac:dyDescent="0.25">
      <c r="A912" s="51"/>
      <c r="B912" s="52"/>
      <c r="C912" s="53"/>
      <c r="D912" s="88">
        <f t="shared" si="75"/>
        <v>0</v>
      </c>
      <c r="E912" s="55"/>
      <c r="F912" s="55"/>
      <c r="G912" s="55"/>
      <c r="H912" s="55"/>
      <c r="I912" s="56"/>
      <c r="J912" s="86"/>
      <c r="K912" s="57"/>
      <c r="L912" s="55"/>
      <c r="M912" s="87"/>
      <c r="N912" s="58">
        <f>IF(M912="","",VLOOKUP(M912,コード!$A$2:$C$338,2,FALSE))</f>
      </c>
      <c r="O912" s="59">
        <f t="shared" si="20"/>
      </c>
      <c r="P912" s="59"/>
      <c r="Q912" s="34">
        <f t="shared" si="21"/>
      </c>
      <c r="R912" s="60">
        <f t="shared" si="22"/>
        <v>0</v>
      </c>
    </row>
    <row r="913" ht="19.5" customHeight="1" spans="1:18" x14ac:dyDescent="0.25">
      <c r="A913" s="51"/>
      <c r="B913" s="52"/>
      <c r="C913" s="53"/>
      <c r="D913" s="88">
        <f t="shared" si="75"/>
        <v>0</v>
      </c>
      <c r="E913" s="55"/>
      <c r="F913" s="55"/>
      <c r="G913" s="55"/>
      <c r="H913" s="55"/>
      <c r="I913" s="56"/>
      <c r="J913" s="86"/>
      <c r="K913" s="57"/>
      <c r="L913" s="55"/>
      <c r="M913" s="87"/>
      <c r="N913" s="58">
        <f>IF(M913="","",VLOOKUP(M913,コード!$A$2:$C$338,2,FALSE))</f>
      </c>
      <c r="O913" s="59">
        <f t="shared" si="20"/>
      </c>
      <c r="P913" s="59"/>
      <c r="Q913" s="34">
        <f t="shared" si="21"/>
      </c>
      <c r="R913" s="60">
        <f t="shared" si="22"/>
        <v>0</v>
      </c>
    </row>
    <row r="914" ht="19.5" customHeight="1" spans="1:18" x14ac:dyDescent="0.25">
      <c r="A914" s="51"/>
      <c r="B914" s="52"/>
      <c r="C914" s="53"/>
      <c r="D914" s="88">
        <f t="shared" si="75"/>
        <v>0</v>
      </c>
      <c r="E914" s="55"/>
      <c r="F914" s="55"/>
      <c r="G914" s="55"/>
      <c r="H914" s="55"/>
      <c r="I914" s="56"/>
      <c r="J914" s="86"/>
      <c r="K914" s="57"/>
      <c r="L914" s="55"/>
      <c r="M914" s="87"/>
      <c r="N914" s="58">
        <f>IF(M914="","",VLOOKUP(M914,コード!$A$2:$C$338,2,FALSE))</f>
      </c>
      <c r="O914" s="59">
        <f t="shared" si="20"/>
      </c>
      <c r="P914" s="59"/>
      <c r="Q914" s="34">
        <f t="shared" si="21"/>
      </c>
      <c r="R914" s="60">
        <f t="shared" si="22"/>
        <v>0</v>
      </c>
    </row>
    <row r="915" ht="19.5" customHeight="1" spans="1:18" x14ac:dyDescent="0.25">
      <c r="A915" s="51"/>
      <c r="B915" s="52"/>
      <c r="C915" s="53"/>
      <c r="D915" s="88">
        <f t="shared" si="75"/>
        <v>0</v>
      </c>
      <c r="E915" s="55"/>
      <c r="F915" s="55"/>
      <c r="G915" s="55"/>
      <c r="H915" s="55"/>
      <c r="I915" s="56"/>
      <c r="J915" s="86"/>
      <c r="K915" s="57"/>
      <c r="L915" s="55"/>
      <c r="M915" s="87"/>
      <c r="N915" s="58">
        <f>IF(M915="","",VLOOKUP(M915,コード!$A$2:$C$338,2,FALSE))</f>
      </c>
      <c r="O915" s="59">
        <f t="shared" si="20"/>
      </c>
      <c r="P915" s="59"/>
      <c r="Q915" s="34">
        <f t="shared" si="21"/>
      </c>
      <c r="R915" s="60">
        <f t="shared" si="22"/>
        <v>0</v>
      </c>
    </row>
    <row r="916" ht="19.5" customHeight="1" spans="1:18" x14ac:dyDescent="0.25">
      <c r="A916" s="51"/>
      <c r="B916" s="52"/>
      <c r="C916" s="53"/>
      <c r="D916" s="88">
        <f t="shared" ref="D916:D1260" si="76">ROUNDUP((B916+C916)/8,3)</f>
        <v>0</v>
      </c>
      <c r="E916" s="55"/>
      <c r="F916" s="55"/>
      <c r="G916" s="55"/>
      <c r="H916" s="55"/>
      <c r="I916" s="56"/>
      <c r="J916" s="86"/>
      <c r="K916" s="57"/>
      <c r="L916" s="55"/>
      <c r="M916" s="87"/>
      <c r="N916" s="58">
        <f>IF(M916="","",VLOOKUP(M916,コード!$A$2:$C$338,2,FALSE))</f>
      </c>
      <c r="O916" s="59">
        <f t="shared" si="20"/>
      </c>
      <c r="P916" s="59"/>
      <c r="Q916" s="34">
        <f t="shared" si="21"/>
      </c>
      <c r="R916" s="60">
        <f t="shared" si="22"/>
        <v>0</v>
      </c>
    </row>
    <row r="917" ht="19.5" customHeight="1" spans="1:18" x14ac:dyDescent="0.25">
      <c r="A917" s="51"/>
      <c r="B917" s="52"/>
      <c r="C917" s="53"/>
      <c r="D917" s="88">
        <f t="shared" si="76"/>
        <v>0</v>
      </c>
      <c r="E917" s="55"/>
      <c r="F917" s="55"/>
      <c r="G917" s="55"/>
      <c r="H917" s="55"/>
      <c r="I917" s="56"/>
      <c r="J917" s="86"/>
      <c r="K917" s="57"/>
      <c r="L917" s="55"/>
      <c r="M917" s="87"/>
      <c r="N917" s="58">
        <f>IF(M917="","",VLOOKUP(M917,コード!$A$2:$C$338,2,FALSE))</f>
      </c>
      <c r="O917" s="59">
        <f t="shared" si="20"/>
      </c>
      <c r="P917" s="59"/>
      <c r="Q917" s="34">
        <f t="shared" si="21"/>
      </c>
      <c r="R917" s="60">
        <f t="shared" si="22"/>
        <v>0</v>
      </c>
    </row>
    <row r="918" ht="19.5" customHeight="1" spans="1:18" x14ac:dyDescent="0.25">
      <c r="A918" s="51"/>
      <c r="B918" s="52"/>
      <c r="C918" s="53"/>
      <c r="D918" s="88">
        <f t="shared" si="76"/>
        <v>0</v>
      </c>
      <c r="E918" s="55"/>
      <c r="F918" s="55"/>
      <c r="G918" s="55"/>
      <c r="H918" s="55"/>
      <c r="I918" s="56"/>
      <c r="J918" s="86"/>
      <c r="K918" s="57"/>
      <c r="L918" s="55"/>
      <c r="M918" s="87"/>
      <c r="N918" s="58">
        <f>IF(M918="","",VLOOKUP(M918,コード!$A$2:$C$338,2,FALSE))</f>
      </c>
      <c r="O918" s="59">
        <f t="shared" si="20"/>
      </c>
      <c r="P918" s="59"/>
      <c r="Q918" s="34">
        <f t="shared" si="21"/>
      </c>
      <c r="R918" s="60">
        <f t="shared" si="22"/>
        <v>0</v>
      </c>
    </row>
    <row r="919" ht="19.5" customHeight="1" spans="1:18" x14ac:dyDescent="0.25">
      <c r="A919" s="51"/>
      <c r="B919" s="52"/>
      <c r="C919" s="53"/>
      <c r="D919" s="88">
        <f t="shared" si="76"/>
        <v>0</v>
      </c>
      <c r="E919" s="55"/>
      <c r="F919" s="55"/>
      <c r="G919" s="55"/>
      <c r="H919" s="55"/>
      <c r="I919" s="56"/>
      <c r="J919" s="86"/>
      <c r="K919" s="57"/>
      <c r="L919" s="55"/>
      <c r="M919" s="87"/>
      <c r="N919" s="58">
        <f>IF(M919="","",VLOOKUP(M919,コード!$A$2:$C$338,2,FALSE))</f>
      </c>
      <c r="O919" s="59">
        <f t="shared" si="20"/>
      </c>
      <c r="P919" s="59"/>
      <c r="Q919" s="34">
        <f t="shared" si="21"/>
      </c>
      <c r="R919" s="60">
        <f t="shared" si="22"/>
        <v>0</v>
      </c>
    </row>
    <row r="920" ht="19.5" customHeight="1" spans="1:18" x14ac:dyDescent="0.25">
      <c r="A920" s="51"/>
      <c r="B920" s="52"/>
      <c r="C920" s="53"/>
      <c r="D920" s="88">
        <f t="shared" si="76"/>
        <v>0</v>
      </c>
      <c r="E920" s="55"/>
      <c r="F920" s="55"/>
      <c r="G920" s="55"/>
      <c r="H920" s="55"/>
      <c r="I920" s="56"/>
      <c r="J920" s="86"/>
      <c r="K920" s="57"/>
      <c r="L920" s="55"/>
      <c r="M920" s="87"/>
      <c r="N920" s="58">
        <f>IF(M920="","",VLOOKUP(M920,コード!$A$2:$C$338,2,FALSE))</f>
      </c>
      <c r="O920" s="59">
        <f t="shared" si="20"/>
      </c>
      <c r="P920" s="59"/>
      <c r="Q920" s="34">
        <f t="shared" si="21"/>
      </c>
      <c r="R920" s="60">
        <f t="shared" si="22"/>
        <v>0</v>
      </c>
    </row>
    <row r="921" ht="19.5" customHeight="1" spans="1:18" x14ac:dyDescent="0.25">
      <c r="A921" s="51"/>
      <c r="B921" s="52"/>
      <c r="C921" s="53"/>
      <c r="D921" s="88">
        <f t="shared" si="76"/>
        <v>0</v>
      </c>
      <c r="E921" s="55"/>
      <c r="F921" s="55"/>
      <c r="G921" s="55"/>
      <c r="H921" s="55"/>
      <c r="I921" s="56"/>
      <c r="J921" s="86"/>
      <c r="K921" s="57"/>
      <c r="L921" s="55"/>
      <c r="M921" s="87"/>
      <c r="N921" s="58">
        <f>IF(M921="","",VLOOKUP(M921,コード!$A$2:$C$338,2,FALSE))</f>
      </c>
      <c r="O921" s="59">
        <f t="shared" si="20"/>
      </c>
      <c r="P921" s="59"/>
      <c r="Q921" s="34">
        <f t="shared" si="21"/>
      </c>
      <c r="R921" s="60">
        <f t="shared" si="22"/>
        <v>0</v>
      </c>
    </row>
    <row r="922" ht="19.5" customHeight="1" spans="1:18" x14ac:dyDescent="0.25">
      <c r="A922" s="51"/>
      <c r="B922" s="52"/>
      <c r="C922" s="53"/>
      <c r="D922" s="88">
        <f t="shared" si="76"/>
        <v>0</v>
      </c>
      <c r="E922" s="55"/>
      <c r="F922" s="55"/>
      <c r="G922" s="55"/>
      <c r="H922" s="55"/>
      <c r="I922" s="56"/>
      <c r="J922" s="86"/>
      <c r="K922" s="57"/>
      <c r="L922" s="55"/>
      <c r="M922" s="87"/>
      <c r="N922" s="58">
        <f>IF(M922="","",VLOOKUP(M922,コード!$A$2:$C$338,2,FALSE))</f>
      </c>
      <c r="O922" s="59">
        <f t="shared" si="20"/>
      </c>
      <c r="P922" s="59"/>
      <c r="Q922" s="34">
        <f t="shared" si="21"/>
      </c>
      <c r="R922" s="60">
        <f t="shared" si="22"/>
        <v>0</v>
      </c>
    </row>
    <row r="923" ht="19.5" customHeight="1" spans="1:18" x14ac:dyDescent="0.25">
      <c r="A923" s="51"/>
      <c r="B923" s="52"/>
      <c r="C923" s="53"/>
      <c r="D923" s="88">
        <f t="shared" si="76"/>
        <v>0</v>
      </c>
      <c r="E923" s="55"/>
      <c r="F923" s="55"/>
      <c r="G923" s="55"/>
      <c r="H923" s="55"/>
      <c r="I923" s="56"/>
      <c r="J923" s="86"/>
      <c r="K923" s="57"/>
      <c r="L923" s="55"/>
      <c r="M923" s="87"/>
      <c r="N923" s="58">
        <f>IF(M923="","",VLOOKUP(M923,コード!$A$2:$C$338,2,FALSE))</f>
      </c>
      <c r="O923" s="59">
        <f t="shared" si="20"/>
      </c>
      <c r="P923" s="59"/>
      <c r="Q923" s="34">
        <f t="shared" si="21"/>
      </c>
      <c r="R923" s="60">
        <f t="shared" si="22"/>
        <v>0</v>
      </c>
    </row>
    <row r="924" ht="19.5" customHeight="1" spans="1:18" x14ac:dyDescent="0.25">
      <c r="A924" s="51"/>
      <c r="B924" s="52"/>
      <c r="C924" s="53"/>
      <c r="D924" s="88">
        <f t="shared" si="76"/>
        <v>0</v>
      </c>
      <c r="E924" s="55"/>
      <c r="F924" s="55"/>
      <c r="G924" s="55"/>
      <c r="H924" s="55"/>
      <c r="I924" s="56"/>
      <c r="J924" s="86"/>
      <c r="K924" s="57"/>
      <c r="L924" s="55"/>
      <c r="M924" s="87"/>
      <c r="N924" s="58">
        <f>IF(M924="","",VLOOKUP(M924,コード!$A$2:$C$338,2,FALSE))</f>
      </c>
      <c r="O924" s="59">
        <f t="shared" si="20"/>
      </c>
      <c r="P924" s="59"/>
      <c r="Q924" s="34">
        <f t="shared" si="21"/>
      </c>
      <c r="R924" s="60">
        <f t="shared" si="22"/>
        <v>0</v>
      </c>
    </row>
    <row r="925" ht="19.5" customHeight="1" spans="1:18" x14ac:dyDescent="0.25">
      <c r="A925" s="51"/>
      <c r="B925" s="52"/>
      <c r="C925" s="53"/>
      <c r="D925" s="88">
        <f t="shared" si="76"/>
        <v>0</v>
      </c>
      <c r="E925" s="55"/>
      <c r="F925" s="55"/>
      <c r="G925" s="55"/>
      <c r="H925" s="55"/>
      <c r="I925" s="56"/>
      <c r="J925" s="86"/>
      <c r="K925" s="57"/>
      <c r="L925" s="55"/>
      <c r="M925" s="87"/>
      <c r="N925" s="58">
        <f>IF(M925="","",VLOOKUP(M925,コード!$A$2:$C$338,2,FALSE))</f>
      </c>
      <c r="O925" s="59">
        <f t="shared" si="20"/>
      </c>
      <c r="P925" s="59"/>
      <c r="Q925" s="34">
        <f t="shared" si="21"/>
      </c>
      <c r="R925" s="60">
        <f t="shared" si="22"/>
        <v>0</v>
      </c>
    </row>
    <row r="926" ht="19.5" customHeight="1" spans="1:18" x14ac:dyDescent="0.25">
      <c r="A926" s="51"/>
      <c r="B926" s="52"/>
      <c r="C926" s="53"/>
      <c r="D926" s="88">
        <f t="shared" si="76"/>
        <v>0</v>
      </c>
      <c r="E926" s="55"/>
      <c r="F926" s="55"/>
      <c r="G926" s="55"/>
      <c r="H926" s="55"/>
      <c r="I926" s="56"/>
      <c r="J926" s="86"/>
      <c r="K926" s="57"/>
      <c r="L926" s="55"/>
      <c r="M926" s="87"/>
      <c r="N926" s="58">
        <f>IF(M926="","",VLOOKUP(M926,コード!$A$2:$C$338,2,FALSE))</f>
      </c>
      <c r="O926" s="59">
        <f t="shared" si="20"/>
      </c>
      <c r="P926" s="59"/>
      <c r="Q926" s="34">
        <f t="shared" si="21"/>
      </c>
      <c r="R926" s="60">
        <f t="shared" si="22"/>
        <v>0</v>
      </c>
    </row>
    <row r="927" ht="19.5" customHeight="1" spans="1:18" x14ac:dyDescent="0.25">
      <c r="A927" s="51"/>
      <c r="B927" s="52"/>
      <c r="C927" s="53"/>
      <c r="D927" s="88">
        <f t="shared" si="76"/>
        <v>0</v>
      </c>
      <c r="E927" s="55"/>
      <c r="F927" s="55"/>
      <c r="G927" s="55"/>
      <c r="H927" s="55"/>
      <c r="I927" s="56"/>
      <c r="J927" s="86"/>
      <c r="K927" s="57"/>
      <c r="L927" s="55"/>
      <c r="M927" s="87"/>
      <c r="N927" s="58">
        <f>IF(M927="","",VLOOKUP(M927,コード!$A$2:$C$338,2,FALSE))</f>
      </c>
      <c r="O927" s="59">
        <f t="shared" si="20"/>
      </c>
      <c r="P927" s="59"/>
      <c r="Q927" s="34">
        <f t="shared" si="21"/>
      </c>
      <c r="R927" s="60">
        <f t="shared" si="22"/>
        <v>0</v>
      </c>
    </row>
    <row r="928" ht="19.5" customHeight="1" spans="1:18" x14ac:dyDescent="0.25">
      <c r="A928" s="51"/>
      <c r="B928" s="52"/>
      <c r="C928" s="53"/>
      <c r="D928" s="88">
        <f t="shared" si="76"/>
        <v>0</v>
      </c>
      <c r="E928" s="55"/>
      <c r="F928" s="55"/>
      <c r="G928" s="55"/>
      <c r="H928" s="55"/>
      <c r="I928" s="56"/>
      <c r="J928" s="86"/>
      <c r="K928" s="57"/>
      <c r="L928" s="55"/>
      <c r="M928" s="87"/>
      <c r="N928" s="58">
        <f>IF(M928="","",VLOOKUP(M928,コード!$A$2:$C$338,2,FALSE))</f>
      </c>
      <c r="O928" s="59">
        <f t="shared" si="20"/>
      </c>
      <c r="P928" s="59"/>
      <c r="Q928" s="34">
        <f t="shared" si="21"/>
      </c>
      <c r="R928" s="60">
        <f t="shared" si="22"/>
        <v>0</v>
      </c>
    </row>
    <row r="929" ht="19.5" customHeight="1" spans="1:18" x14ac:dyDescent="0.25">
      <c r="A929" s="51"/>
      <c r="B929" s="52"/>
      <c r="C929" s="53"/>
      <c r="D929" s="88">
        <f t="shared" si="76"/>
        <v>0</v>
      </c>
      <c r="E929" s="55"/>
      <c r="F929" s="55"/>
      <c r="G929" s="55"/>
      <c r="H929" s="55"/>
      <c r="I929" s="56"/>
      <c r="J929" s="86"/>
      <c r="K929" s="57"/>
      <c r="L929" s="55"/>
      <c r="M929" s="87"/>
      <c r="N929" s="58">
        <f>IF(M929="","",VLOOKUP(M929,コード!$A$2:$C$338,2,FALSE))</f>
      </c>
      <c r="O929" s="59">
        <f t="shared" si="20"/>
      </c>
      <c r="P929" s="59"/>
      <c r="Q929" s="34">
        <f t="shared" si="21"/>
      </c>
      <c r="R929" s="60">
        <f t="shared" si="22"/>
        <v>0</v>
      </c>
    </row>
    <row r="930" ht="19.5" customHeight="1" spans="1:18" x14ac:dyDescent="0.25">
      <c r="A930" s="51"/>
      <c r="B930" s="52"/>
      <c r="C930" s="53"/>
      <c r="D930" s="88">
        <f t="shared" si="76"/>
        <v>0</v>
      </c>
      <c r="E930" s="55"/>
      <c r="F930" s="55"/>
      <c r="G930" s="55"/>
      <c r="H930" s="55"/>
      <c r="I930" s="56"/>
      <c r="J930" s="86"/>
      <c r="K930" s="57"/>
      <c r="L930" s="55"/>
      <c r="M930" s="87"/>
      <c r="N930" s="58">
        <f>IF(M930="","",VLOOKUP(M930,コード!$A$2:$C$338,2,FALSE))</f>
      </c>
      <c r="O930" s="59">
        <f t="shared" si="20"/>
      </c>
      <c r="P930" s="59"/>
      <c r="Q930" s="34">
        <f t="shared" si="21"/>
      </c>
      <c r="R930" s="60">
        <f t="shared" si="22"/>
        <v>0</v>
      </c>
    </row>
    <row r="931" ht="19.5" customHeight="1" spans="1:18" x14ac:dyDescent="0.25">
      <c r="A931" s="51"/>
      <c r="B931" s="52"/>
      <c r="C931" s="53"/>
      <c r="D931" s="88">
        <f t="shared" si="76"/>
        <v>0</v>
      </c>
      <c r="E931" s="55"/>
      <c r="F931" s="55"/>
      <c r="G931" s="55"/>
      <c r="H931" s="55"/>
      <c r="I931" s="56"/>
      <c r="J931" s="86"/>
      <c r="K931" s="57"/>
      <c r="L931" s="55"/>
      <c r="M931" s="87"/>
      <c r="N931" s="58">
        <f>IF(M931="","",VLOOKUP(M931,コード!$A$2:$C$338,2,FALSE))</f>
      </c>
      <c r="O931" s="59">
        <f t="shared" si="20"/>
      </c>
      <c r="P931" s="59"/>
      <c r="Q931" s="34">
        <f t="shared" si="21"/>
      </c>
      <c r="R931" s="60">
        <f t="shared" si="22"/>
        <v>0</v>
      </c>
    </row>
    <row r="932" ht="19.5" customHeight="1" spans="1:18" x14ac:dyDescent="0.25">
      <c r="A932" s="51"/>
      <c r="B932" s="52"/>
      <c r="C932" s="53"/>
      <c r="D932" s="88">
        <f t="shared" si="76"/>
        <v>0</v>
      </c>
      <c r="E932" s="55"/>
      <c r="F932" s="55"/>
      <c r="G932" s="55"/>
      <c r="H932" s="55"/>
      <c r="I932" s="56"/>
      <c r="J932" s="86"/>
      <c r="K932" s="57"/>
      <c r="L932" s="55"/>
      <c r="M932" s="87"/>
      <c r="N932" s="58">
        <f>IF(M932="","",VLOOKUP(M932,コード!$A$2:$C$338,2,FALSE))</f>
      </c>
      <c r="O932" s="59">
        <f t="shared" si="20"/>
      </c>
      <c r="P932" s="59"/>
      <c r="Q932" s="34">
        <f t="shared" si="21"/>
      </c>
      <c r="R932" s="60">
        <f t="shared" si="22"/>
        <v>0</v>
      </c>
    </row>
    <row r="933" ht="19.5" customHeight="1" spans="1:18" x14ac:dyDescent="0.25">
      <c r="A933" s="51"/>
      <c r="B933" s="52"/>
      <c r="C933" s="53"/>
      <c r="D933" s="88">
        <f t="shared" si="76"/>
        <v>0</v>
      </c>
      <c r="E933" s="55"/>
      <c r="F933" s="55"/>
      <c r="G933" s="55"/>
      <c r="H933" s="55"/>
      <c r="I933" s="56"/>
      <c r="J933" s="86"/>
      <c r="K933" s="57"/>
      <c r="L933" s="55"/>
      <c r="M933" s="87"/>
      <c r="N933" s="58">
        <f>IF(M933="","",VLOOKUP(M933,コード!$A$2:$C$338,2,FALSE))</f>
      </c>
      <c r="O933" s="59">
        <f t="shared" si="20"/>
      </c>
      <c r="P933" s="59"/>
      <c r="Q933" s="34">
        <f t="shared" si="21"/>
      </c>
      <c r="R933" s="60">
        <f t="shared" si="22"/>
        <v>0</v>
      </c>
    </row>
    <row r="934" ht="19.5" customHeight="1" spans="1:18" x14ac:dyDescent="0.25">
      <c r="A934" s="51"/>
      <c r="B934" s="52"/>
      <c r="C934" s="53"/>
      <c r="D934" s="88">
        <f t="shared" si="76"/>
        <v>0</v>
      </c>
      <c r="E934" s="55"/>
      <c r="F934" s="55"/>
      <c r="G934" s="55"/>
      <c r="H934" s="55"/>
      <c r="I934" s="56"/>
      <c r="J934" s="86"/>
      <c r="K934" s="57"/>
      <c r="L934" s="55"/>
      <c r="M934" s="87"/>
      <c r="N934" s="58">
        <f>IF(M934="","",VLOOKUP(M934,コード!$A$2:$C$338,2,FALSE))</f>
      </c>
      <c r="O934" s="59">
        <f t="shared" si="20"/>
      </c>
      <c r="P934" s="59"/>
      <c r="Q934" s="34">
        <f t="shared" si="21"/>
      </c>
      <c r="R934" s="60">
        <f t="shared" si="22"/>
        <v>0</v>
      </c>
    </row>
    <row r="935" ht="19.5" customHeight="1" spans="1:18" x14ac:dyDescent="0.25">
      <c r="A935" s="51"/>
      <c r="B935" s="52"/>
      <c r="C935" s="53"/>
      <c r="D935" s="88">
        <f t="shared" si="76"/>
        <v>0</v>
      </c>
      <c r="E935" s="55"/>
      <c r="F935" s="55"/>
      <c r="G935" s="55"/>
      <c r="H935" s="55"/>
      <c r="I935" s="56"/>
      <c r="J935" s="86"/>
      <c r="K935" s="57"/>
      <c r="L935" s="55"/>
      <c r="M935" s="87"/>
      <c r="N935" s="58">
        <f>IF(M935="","",VLOOKUP(M935,コード!$A$2:$C$338,2,FALSE))</f>
      </c>
      <c r="O935" s="59">
        <f t="shared" si="20"/>
      </c>
      <c r="P935" s="59"/>
      <c r="Q935" s="34">
        <f t="shared" si="21"/>
      </c>
      <c r="R935" s="60">
        <f t="shared" si="22"/>
        <v>0</v>
      </c>
    </row>
    <row r="936" ht="19.5" customHeight="1" spans="1:18" x14ac:dyDescent="0.25">
      <c r="A936" s="51"/>
      <c r="B936" s="52"/>
      <c r="C936" s="53"/>
      <c r="D936" s="88">
        <f t="shared" si="76"/>
        <v>0</v>
      </c>
      <c r="E936" s="55"/>
      <c r="F936" s="55"/>
      <c r="G936" s="55"/>
      <c r="H936" s="55"/>
      <c r="I936" s="56"/>
      <c r="J936" s="86"/>
      <c r="K936" s="57"/>
      <c r="L936" s="55"/>
      <c r="M936" s="87"/>
      <c r="N936" s="58">
        <f>IF(M936="","",VLOOKUP(M936,コード!$A$2:$C$338,2,FALSE))</f>
      </c>
      <c r="O936" s="59">
        <f t="shared" ref="O936:O941" si="77">IF(E936="","","【" &amp;E936 &amp;"】") &amp; K936 &amp; IF(G936="","","［" &amp; G936 &amp;"］") &amp; I936</f>
      </c>
      <c r="P936" s="59"/>
      <c r="Q936" s="34">
        <f t="shared" si="21"/>
      </c>
      <c r="R936" s="60">
        <f t="shared" si="22"/>
        <v>0</v>
      </c>
    </row>
    <row r="937" ht="19.5" customHeight="1" spans="1:18" x14ac:dyDescent="0.25">
      <c r="A937" s="51"/>
      <c r="B937" s="52"/>
      <c r="C937" s="53"/>
      <c r="D937" s="88">
        <f t="shared" si="76"/>
        <v>0</v>
      </c>
      <c r="E937" s="55"/>
      <c r="F937" s="55"/>
      <c r="G937" s="55"/>
      <c r="H937" s="55"/>
      <c r="I937" s="56"/>
      <c r="J937" s="86"/>
      <c r="K937" s="57"/>
      <c r="L937" s="55"/>
      <c r="M937" s="87"/>
      <c r="N937" s="58">
        <f>IF(M937="","",VLOOKUP(M937,コード!$A$2:$C$338,2,FALSE))</f>
      </c>
      <c r="O937" s="59">
        <f t="shared" si="77"/>
      </c>
      <c r="P937" s="59"/>
      <c r="Q937" s="34">
        <f t="shared" ref="Q937:Q1260" si="78">M937&amp;J937</f>
      </c>
      <c r="R937" s="60">
        <f t="shared" ref="R937:R1260" si="79">B937+C937</f>
        <v>0</v>
      </c>
    </row>
    <row r="938" ht="19.5" customHeight="1" spans="1:18" x14ac:dyDescent="0.25">
      <c r="A938" s="51"/>
      <c r="B938" s="52"/>
      <c r="C938" s="53"/>
      <c r="D938" s="88">
        <f t="shared" si="76"/>
        <v>0</v>
      </c>
      <c r="E938" s="55"/>
      <c r="F938" s="55"/>
      <c r="G938" s="55"/>
      <c r="H938" s="55"/>
      <c r="I938" s="56"/>
      <c r="J938" s="86"/>
      <c r="K938" s="57"/>
      <c r="L938" s="55"/>
      <c r="M938" s="87"/>
      <c r="N938" s="58">
        <f>IF(M938="","",VLOOKUP(M938,コード!$A$2:$C$338,2,FALSE))</f>
      </c>
      <c r="O938" s="59">
        <f t="shared" si="77"/>
      </c>
      <c r="P938" s="59"/>
      <c r="Q938" s="34">
        <f t="shared" si="78"/>
      </c>
      <c r="R938" s="60">
        <f t="shared" si="79"/>
        <v>0</v>
      </c>
    </row>
    <row r="939" ht="19.5" customHeight="1" spans="1:18" x14ac:dyDescent="0.25">
      <c r="A939" s="51"/>
      <c r="B939" s="52"/>
      <c r="C939" s="53"/>
      <c r="D939" s="88">
        <f t="shared" si="76"/>
        <v>0</v>
      </c>
      <c r="E939" s="55"/>
      <c r="F939" s="55"/>
      <c r="G939" s="55"/>
      <c r="H939" s="55"/>
      <c r="I939" s="56"/>
      <c r="J939" s="86"/>
      <c r="K939" s="57"/>
      <c r="L939" s="55"/>
      <c r="M939" s="87"/>
      <c r="N939" s="58">
        <f>IF(M939="","",VLOOKUP(M939,コード!$A$2:$C$338,2,FALSE))</f>
      </c>
      <c r="O939" s="59">
        <f t="shared" si="77"/>
      </c>
      <c r="P939" s="59"/>
      <c r="Q939" s="34">
        <f t="shared" si="78"/>
      </c>
      <c r="R939" s="60">
        <f t="shared" si="79"/>
        <v>0</v>
      </c>
    </row>
    <row r="940" ht="19.5" customHeight="1" spans="1:18" x14ac:dyDescent="0.25">
      <c r="A940" s="51"/>
      <c r="B940" s="52"/>
      <c r="C940" s="53"/>
      <c r="D940" s="88">
        <f t="shared" si="76"/>
        <v>0</v>
      </c>
      <c r="E940" s="55"/>
      <c r="F940" s="55"/>
      <c r="G940" s="55"/>
      <c r="H940" s="55"/>
      <c r="I940" s="56"/>
      <c r="J940" s="86"/>
      <c r="K940" s="57"/>
      <c r="L940" s="55"/>
      <c r="M940" s="87"/>
      <c r="N940" s="58">
        <f>IF(M940="","",VLOOKUP(M940,コード!$A$2:$C$338,2,FALSE))</f>
      </c>
      <c r="O940" s="59">
        <f t="shared" si="77"/>
      </c>
      <c r="P940" s="59"/>
      <c r="Q940" s="34">
        <f t="shared" si="78"/>
      </c>
      <c r="R940" s="60">
        <f t="shared" si="79"/>
        <v>0</v>
      </c>
    </row>
    <row r="941" ht="19.5" customHeight="1" spans="1:18" x14ac:dyDescent="0.25">
      <c r="A941" s="51"/>
      <c r="B941" s="52"/>
      <c r="C941" s="53"/>
      <c r="D941" s="88">
        <f t="shared" si="76"/>
        <v>0</v>
      </c>
      <c r="E941" s="55"/>
      <c r="F941" s="55"/>
      <c r="G941" s="55"/>
      <c r="H941" s="55"/>
      <c r="I941" s="56"/>
      <c r="J941" s="86"/>
      <c r="K941" s="57"/>
      <c r="L941" s="55"/>
      <c r="M941" s="87"/>
      <c r="N941" s="58">
        <f>IF(M941="","",VLOOKUP(M941,コード!$A$2:$C$338,2,FALSE))</f>
      </c>
      <c r="O941" s="59">
        <f t="shared" si="77"/>
      </c>
      <c r="P941" s="59"/>
      <c r="Q941" s="34">
        <f t="shared" si="78"/>
      </c>
      <c r="R941" s="60">
        <f t="shared" si="79"/>
        <v>0</v>
      </c>
    </row>
    <row r="942" ht="19.5" customHeight="1" spans="1:18" x14ac:dyDescent="0.25">
      <c r="A942" s="51"/>
      <c r="B942" s="52"/>
      <c r="C942" s="53"/>
      <c r="D942" s="88">
        <f t="shared" si="76"/>
        <v>0</v>
      </c>
      <c r="E942" s="55"/>
      <c r="F942" s="55"/>
      <c r="G942" s="55"/>
      <c r="H942" s="55"/>
      <c r="J942" s="86"/>
      <c r="K942" s="57"/>
      <c r="L942" s="55"/>
      <c r="M942" s="87"/>
      <c r="N942" s="58">
        <f>IF(M942="","",VLOOKUP(M942,コード!$A$2:$C$338,2,FALSE))</f>
      </c>
      <c r="O942" s="59">
        <f>IF(E942="","","【" &amp;E942 &amp;"】") &amp; K942 &amp; IF(G942="","","［" &amp; G942 &amp;"］") &amp; I943</f>
      </c>
      <c r="P942" s="59"/>
      <c r="Q942" s="34">
        <f t="shared" si="78"/>
      </c>
      <c r="R942" s="60">
        <f t="shared" si="79"/>
        <v>0</v>
      </c>
    </row>
    <row r="943" ht="19.5" customHeight="1" spans="1:18" x14ac:dyDescent="0.25">
      <c r="A943" s="51"/>
      <c r="B943" s="52"/>
      <c r="C943" s="53"/>
      <c r="D943" s="88">
        <f t="shared" si="76"/>
        <v>0</v>
      </c>
      <c r="E943" s="55"/>
      <c r="F943" s="55"/>
      <c r="G943" s="55"/>
      <c r="H943" s="55"/>
      <c r="I943" s="56"/>
      <c r="J943" s="86"/>
      <c r="K943" s="57"/>
      <c r="L943" s="55"/>
      <c r="M943" s="87"/>
      <c r="N943" s="58">
        <f>IF(M943="","",VLOOKUP(M943,コード!$A$2:$C$338,2,FALSE))</f>
      </c>
      <c r="O943" s="59">
        <f t="shared" ref="O943:O1260" si="80">IF(E943="","","【" &amp;E943 &amp;"】") &amp; K943 &amp; IF(G943="","","［" &amp; G943 &amp;"］") &amp; I943</f>
      </c>
      <c r="P943" s="59"/>
      <c r="Q943" s="34">
        <f t="shared" si="78"/>
      </c>
      <c r="R943" s="60">
        <f t="shared" si="79"/>
        <v>0</v>
      </c>
    </row>
    <row r="944" ht="19.5" customHeight="1" spans="1:18" x14ac:dyDescent="0.25">
      <c r="A944" s="51"/>
      <c r="B944" s="52"/>
      <c r="C944" s="53"/>
      <c r="D944" s="88">
        <f t="shared" si="76"/>
        <v>0</v>
      </c>
      <c r="E944" s="55"/>
      <c r="F944" s="55"/>
      <c r="G944" s="55"/>
      <c r="H944" s="55"/>
      <c r="I944" s="56"/>
      <c r="J944" s="86"/>
      <c r="K944" s="57"/>
      <c r="L944" s="55"/>
      <c r="M944" s="87"/>
      <c r="N944" s="58">
        <f>IF(M944="","",VLOOKUP(M944,コード!$A$2:$C$338,2,FALSE))</f>
      </c>
      <c r="O944" s="59">
        <f t="shared" si="80"/>
      </c>
      <c r="P944" s="59"/>
      <c r="Q944" s="34">
        <f t="shared" si="78"/>
      </c>
      <c r="R944" s="60">
        <f t="shared" si="79"/>
        <v>0</v>
      </c>
    </row>
    <row r="945" ht="19.5" customHeight="1" spans="1:18" x14ac:dyDescent="0.25">
      <c r="A945" s="51"/>
      <c r="B945" s="52"/>
      <c r="C945" s="53"/>
      <c r="D945" s="88">
        <f t="shared" si="76"/>
        <v>0</v>
      </c>
      <c r="E945" s="55"/>
      <c r="F945" s="55"/>
      <c r="G945" s="55"/>
      <c r="H945" s="55"/>
      <c r="I945" s="56"/>
      <c r="J945" s="86"/>
      <c r="K945" s="57"/>
      <c r="L945" s="55"/>
      <c r="M945" s="87"/>
      <c r="N945" s="58">
        <f>IF(M945="","",VLOOKUP(M945,コード!$A$2:$C$338,2,FALSE))</f>
      </c>
      <c r="O945" s="59">
        <f t="shared" si="80"/>
      </c>
      <c r="P945" s="59"/>
      <c r="Q945" s="34">
        <f t="shared" si="78"/>
      </c>
      <c r="R945" s="60">
        <f t="shared" si="79"/>
        <v>0</v>
      </c>
    </row>
    <row r="946" ht="19.5" customHeight="1" spans="1:18" x14ac:dyDescent="0.25">
      <c r="A946" s="51"/>
      <c r="B946" s="52"/>
      <c r="C946" s="53"/>
      <c r="D946" s="88">
        <f t="shared" si="76"/>
        <v>0</v>
      </c>
      <c r="E946" s="55"/>
      <c r="F946" s="55"/>
      <c r="G946" s="55"/>
      <c r="H946" s="55"/>
      <c r="I946" s="56"/>
      <c r="J946" s="86"/>
      <c r="K946" s="57"/>
      <c r="L946" s="55"/>
      <c r="M946" s="87"/>
      <c r="N946" s="58">
        <f>IF(M946="","",VLOOKUP(M946,コード!$A$2:$C$338,2,FALSE))</f>
      </c>
      <c r="O946" s="59">
        <f t="shared" si="80"/>
      </c>
      <c r="P946" s="59"/>
      <c r="Q946" s="34">
        <f t="shared" si="78"/>
      </c>
      <c r="R946" s="60">
        <f t="shared" si="79"/>
        <v>0</v>
      </c>
    </row>
    <row r="947" ht="19.5" customHeight="1" spans="1:18" x14ac:dyDescent="0.25">
      <c r="A947" s="51"/>
      <c r="B947" s="52"/>
      <c r="C947" s="53"/>
      <c r="D947" s="88">
        <f t="shared" si="76"/>
        <v>0</v>
      </c>
      <c r="E947" s="55"/>
      <c r="F947" s="55"/>
      <c r="G947" s="55"/>
      <c r="H947" s="55"/>
      <c r="I947" s="56"/>
      <c r="J947" s="86"/>
      <c r="K947" s="57"/>
      <c r="L947" s="55"/>
      <c r="M947" s="87"/>
      <c r="N947" s="58">
        <f>IF(M947="","",VLOOKUP(M947,コード!$A$2:$C$338,2,FALSE))</f>
      </c>
      <c r="O947" s="59">
        <f t="shared" si="80"/>
      </c>
      <c r="P947" s="59"/>
      <c r="Q947" s="34">
        <f t="shared" si="78"/>
      </c>
      <c r="R947" s="60">
        <f t="shared" si="79"/>
        <v>0</v>
      </c>
    </row>
    <row r="948" ht="19.5" customHeight="1" spans="1:18" x14ac:dyDescent="0.25">
      <c r="A948" s="51"/>
      <c r="B948" s="52"/>
      <c r="C948" s="53"/>
      <c r="D948" s="88">
        <f t="shared" si="76"/>
        <v>0</v>
      </c>
      <c r="E948" s="55"/>
      <c r="F948" s="55"/>
      <c r="G948" s="55"/>
      <c r="H948" s="55"/>
      <c r="I948" s="56"/>
      <c r="J948" s="86"/>
      <c r="K948" s="57"/>
      <c r="L948" s="55"/>
      <c r="M948" s="87"/>
      <c r="N948" s="58">
        <f>IF(M948="","",VLOOKUP(M948,コード!$A$2:$C$338,2,FALSE))</f>
      </c>
      <c r="O948" s="59">
        <f t="shared" si="80"/>
      </c>
      <c r="P948" s="59"/>
      <c r="Q948" s="34">
        <f t="shared" si="78"/>
      </c>
      <c r="R948" s="60">
        <f t="shared" si="79"/>
        <v>0</v>
      </c>
    </row>
    <row r="949" ht="19.5" customHeight="1" spans="1:18" x14ac:dyDescent="0.25">
      <c r="A949" s="51"/>
      <c r="B949" s="52"/>
      <c r="C949" s="53"/>
      <c r="D949" s="88">
        <f t="shared" si="76"/>
        <v>0</v>
      </c>
      <c r="E949" s="55"/>
      <c r="F949" s="55"/>
      <c r="G949" s="55"/>
      <c r="H949" s="55"/>
      <c r="I949" s="56"/>
      <c r="J949" s="86"/>
      <c r="K949" s="57"/>
      <c r="L949" s="55"/>
      <c r="M949" s="87"/>
      <c r="N949" s="58">
        <f>IF(M949="","",VLOOKUP(M949,コード!$A$2:$C$338,2,FALSE))</f>
      </c>
      <c r="O949" s="59">
        <f t="shared" si="80"/>
      </c>
      <c r="P949" s="59"/>
      <c r="Q949" s="34">
        <f t="shared" si="78"/>
      </c>
      <c r="R949" s="60">
        <f t="shared" si="79"/>
        <v>0</v>
      </c>
    </row>
    <row r="950" ht="19.5" customHeight="1" spans="1:18" x14ac:dyDescent="0.25">
      <c r="A950" s="51"/>
      <c r="B950" s="52"/>
      <c r="C950" s="53"/>
      <c r="D950" s="88">
        <f t="shared" si="76"/>
        <v>0</v>
      </c>
      <c r="E950" s="55"/>
      <c r="F950" s="55"/>
      <c r="G950" s="55"/>
      <c r="H950" s="55"/>
      <c r="I950" s="56"/>
      <c r="J950" s="86"/>
      <c r="K950" s="57"/>
      <c r="L950" s="55"/>
      <c r="M950" s="87"/>
      <c r="N950" s="58">
        <f>IF(M950="","",VLOOKUP(M950,コード!$A$2:$C$338,2,FALSE))</f>
      </c>
      <c r="O950" s="59">
        <f t="shared" si="80"/>
      </c>
      <c r="P950" s="59"/>
      <c r="Q950" s="34">
        <f t="shared" si="78"/>
      </c>
      <c r="R950" s="60">
        <f t="shared" si="79"/>
        <v>0</v>
      </c>
    </row>
    <row r="951" ht="19.5" customHeight="1" spans="1:18" x14ac:dyDescent="0.25">
      <c r="A951" s="51"/>
      <c r="B951" s="52"/>
      <c r="C951" s="53"/>
      <c r="D951" s="88">
        <f t="shared" si="76"/>
        <v>0</v>
      </c>
      <c r="E951" s="55"/>
      <c r="F951" s="55"/>
      <c r="G951" s="55"/>
      <c r="H951" s="55"/>
      <c r="I951" s="56"/>
      <c r="J951" s="86"/>
      <c r="K951" s="57"/>
      <c r="L951" s="55"/>
      <c r="M951" s="87"/>
      <c r="N951" s="58">
        <f>IF(M951="","",VLOOKUP(M951,コード!$A$2:$C$338,2,FALSE))</f>
      </c>
      <c r="O951" s="59">
        <f t="shared" si="80"/>
      </c>
      <c r="P951" s="59"/>
      <c r="Q951" s="34">
        <f t="shared" si="78"/>
      </c>
      <c r="R951" s="60">
        <f t="shared" si="79"/>
        <v>0</v>
      </c>
    </row>
    <row r="952" ht="19.5" customHeight="1" spans="1:18" x14ac:dyDescent="0.25">
      <c r="A952" s="51"/>
      <c r="B952" s="52"/>
      <c r="C952" s="53"/>
      <c r="D952" s="88">
        <f t="shared" si="76"/>
        <v>0</v>
      </c>
      <c r="E952" s="55"/>
      <c r="F952" s="55"/>
      <c r="G952" s="55"/>
      <c r="H952" s="55"/>
      <c r="I952" s="56"/>
      <c r="J952" s="86"/>
      <c r="K952" s="57"/>
      <c r="L952" s="55"/>
      <c r="M952" s="87"/>
      <c r="N952" s="58">
        <f>IF(M952="","",VLOOKUP(M952,コード!$A$2:$C$338,2,FALSE))</f>
      </c>
      <c r="O952" s="59">
        <f t="shared" si="80"/>
      </c>
      <c r="P952" s="59"/>
      <c r="Q952" s="34">
        <f t="shared" si="78"/>
      </c>
      <c r="R952" s="60">
        <f t="shared" si="79"/>
        <v>0</v>
      </c>
    </row>
    <row r="953" ht="19.5" customHeight="1" spans="1:18" x14ac:dyDescent="0.25">
      <c r="A953" s="51"/>
      <c r="B953" s="52"/>
      <c r="C953" s="53"/>
      <c r="D953" s="88">
        <f t="shared" si="76"/>
        <v>0</v>
      </c>
      <c r="E953" s="55"/>
      <c r="F953" s="55"/>
      <c r="G953" s="55"/>
      <c r="H953" s="55"/>
      <c r="I953" s="56"/>
      <c r="J953" s="86"/>
      <c r="K953" s="57"/>
      <c r="L953" s="55"/>
      <c r="M953" s="87"/>
      <c r="N953" s="58">
        <f>IF(M953="","",VLOOKUP(M953,コード!$A$2:$C$338,2,FALSE))</f>
      </c>
      <c r="O953" s="59">
        <f t="shared" si="80"/>
      </c>
      <c r="P953" s="59"/>
      <c r="Q953" s="34">
        <f t="shared" si="78"/>
      </c>
      <c r="R953" s="60">
        <f t="shared" si="79"/>
        <v>0</v>
      </c>
    </row>
    <row r="954" ht="19.5" customHeight="1" spans="1:18" x14ac:dyDescent="0.25">
      <c r="A954" s="51"/>
      <c r="B954" s="52"/>
      <c r="C954" s="53"/>
      <c r="D954" s="88">
        <f t="shared" si="76"/>
        <v>0</v>
      </c>
      <c r="E954" s="55"/>
      <c r="F954" s="55"/>
      <c r="G954" s="55"/>
      <c r="H954" s="55"/>
      <c r="I954" s="56"/>
      <c r="J954" s="86"/>
      <c r="K954" s="57"/>
      <c r="L954" s="55"/>
      <c r="M954" s="87"/>
      <c r="N954" s="58">
        <f>IF(M954="","",VLOOKUP(M954,コード!$A$2:$C$338,2,FALSE))</f>
      </c>
      <c r="O954" s="59">
        <f t="shared" si="80"/>
      </c>
      <c r="P954" s="59"/>
      <c r="Q954" s="34">
        <f t="shared" si="78"/>
      </c>
      <c r="R954" s="60">
        <f t="shared" si="79"/>
        <v>0</v>
      </c>
    </row>
    <row r="955" ht="19.5" customHeight="1" spans="1:18" x14ac:dyDescent="0.25">
      <c r="A955" s="51"/>
      <c r="B955" s="52"/>
      <c r="C955" s="53"/>
      <c r="D955" s="88">
        <f t="shared" si="76"/>
        <v>0</v>
      </c>
      <c r="E955" s="55"/>
      <c r="F955" s="55"/>
      <c r="G955" s="55"/>
      <c r="H955" s="55"/>
      <c r="I955" s="56"/>
      <c r="J955" s="86"/>
      <c r="K955" s="57"/>
      <c r="L955" s="55"/>
      <c r="M955" s="87"/>
      <c r="N955" s="58">
        <f>IF(M955="","",VLOOKUP(M955,コード!$A$2:$C$338,2,FALSE))</f>
      </c>
      <c r="O955" s="59">
        <f t="shared" si="80"/>
      </c>
      <c r="P955" s="59"/>
      <c r="Q955" s="34">
        <f t="shared" si="78"/>
      </c>
      <c r="R955" s="60">
        <f t="shared" si="79"/>
        <v>0</v>
      </c>
    </row>
    <row r="956" ht="19.5" customHeight="1" spans="1:18" x14ac:dyDescent="0.25">
      <c r="A956" s="51"/>
      <c r="B956" s="52"/>
      <c r="C956" s="53"/>
      <c r="D956" s="88">
        <f t="shared" si="76"/>
        <v>0</v>
      </c>
      <c r="E956" s="55"/>
      <c r="F956" s="55"/>
      <c r="G956" s="55"/>
      <c r="H956" s="55"/>
      <c r="I956" s="56"/>
      <c r="J956" s="86"/>
      <c r="K956" s="57"/>
      <c r="L956" s="55"/>
      <c r="M956" s="87"/>
      <c r="N956" s="58">
        <f>IF(M956="","",VLOOKUP(M956,コード!$A$2:$C$338,2,FALSE))</f>
      </c>
      <c r="O956" s="59">
        <f t="shared" si="80"/>
      </c>
      <c r="P956" s="59"/>
      <c r="Q956" s="34">
        <f t="shared" si="78"/>
      </c>
      <c r="R956" s="60">
        <f t="shared" si="79"/>
        <v>0</v>
      </c>
    </row>
    <row r="957" ht="19.5" customHeight="1" spans="1:18" x14ac:dyDescent="0.25">
      <c r="A957" s="51"/>
      <c r="B957" s="52"/>
      <c r="C957" s="53"/>
      <c r="D957" s="88">
        <f t="shared" si="76"/>
        <v>0</v>
      </c>
      <c r="E957" s="55"/>
      <c r="F957" s="55"/>
      <c r="G957" s="55"/>
      <c r="H957" s="55"/>
      <c r="I957" s="56"/>
      <c r="J957" s="86"/>
      <c r="K957" s="57"/>
      <c r="L957" s="55"/>
      <c r="M957" s="87"/>
      <c r="N957" s="58">
        <f>IF(M957="","",VLOOKUP(M957,コード!$A$2:$C$338,2,FALSE))</f>
      </c>
      <c r="O957" s="59">
        <f t="shared" si="80"/>
      </c>
      <c r="P957" s="59"/>
      <c r="Q957" s="34">
        <f t="shared" si="78"/>
      </c>
      <c r="R957" s="60">
        <f t="shared" si="79"/>
        <v>0</v>
      </c>
    </row>
    <row r="958" ht="19.5" customHeight="1" spans="1:18" x14ac:dyDescent="0.25">
      <c r="A958" s="51"/>
      <c r="B958" s="52"/>
      <c r="C958" s="53"/>
      <c r="D958" s="88">
        <f t="shared" si="76"/>
        <v>0</v>
      </c>
      <c r="E958" s="55"/>
      <c r="F958" s="55"/>
      <c r="G958" s="55"/>
      <c r="H958" s="55"/>
      <c r="I958" s="56"/>
      <c r="J958" s="86"/>
      <c r="K958" s="57"/>
      <c r="L958" s="55"/>
      <c r="M958" s="87"/>
      <c r="N958" s="58">
        <f>IF(M958="","",VLOOKUP(M958,コード!$A$2:$C$338,2,FALSE))</f>
      </c>
      <c r="O958" s="59">
        <f t="shared" si="80"/>
      </c>
      <c r="P958" s="59"/>
      <c r="Q958" s="34">
        <f t="shared" si="78"/>
      </c>
      <c r="R958" s="60">
        <f t="shared" si="79"/>
        <v>0</v>
      </c>
    </row>
    <row r="959" ht="19.5" customHeight="1" spans="1:18" x14ac:dyDescent="0.25">
      <c r="A959" s="51"/>
      <c r="B959" s="52"/>
      <c r="C959" s="53"/>
      <c r="D959" s="88">
        <f t="shared" si="76"/>
        <v>0</v>
      </c>
      <c r="E959" s="55"/>
      <c r="F959" s="55"/>
      <c r="G959" s="55"/>
      <c r="H959" s="55"/>
      <c r="I959" s="56"/>
      <c r="J959" s="86"/>
      <c r="K959" s="57"/>
      <c r="L959" s="55"/>
      <c r="M959" s="87"/>
      <c r="N959" s="58">
        <f>IF(M959="","",VLOOKUP(M959,コード!$A$2:$C$338,2,FALSE))</f>
      </c>
      <c r="O959" s="59">
        <f t="shared" si="80"/>
      </c>
      <c r="P959" s="59"/>
      <c r="Q959" s="34">
        <f t="shared" si="78"/>
      </c>
      <c r="R959" s="60">
        <f t="shared" si="79"/>
        <v>0</v>
      </c>
    </row>
    <row r="960" ht="19.5" customHeight="1" spans="1:18" x14ac:dyDescent="0.25">
      <c r="A960" s="51"/>
      <c r="B960" s="52"/>
      <c r="C960" s="53"/>
      <c r="D960" s="88">
        <f t="shared" si="76"/>
        <v>0</v>
      </c>
      <c r="E960" s="55"/>
      <c r="F960" s="55"/>
      <c r="G960" s="55"/>
      <c r="H960" s="55"/>
      <c r="I960" s="56"/>
      <c r="J960" s="86"/>
      <c r="K960" s="57"/>
      <c r="L960" s="55"/>
      <c r="M960" s="87"/>
      <c r="N960" s="58">
        <f>IF(M960="","",VLOOKUP(M960,コード!$A$2:$C$338,2,FALSE))</f>
      </c>
      <c r="O960" s="59">
        <f t="shared" si="80"/>
      </c>
      <c r="P960" s="59"/>
      <c r="Q960" s="34">
        <f t="shared" si="78"/>
      </c>
      <c r="R960" s="60">
        <f t="shared" si="79"/>
        <v>0</v>
      </c>
    </row>
    <row r="961" ht="19.5" customHeight="1" spans="1:18" x14ac:dyDescent="0.25">
      <c r="A961" s="51"/>
      <c r="B961" s="52"/>
      <c r="C961" s="53"/>
      <c r="D961" s="88">
        <f t="shared" si="76"/>
        <v>0</v>
      </c>
      <c r="E961" s="55"/>
      <c r="F961" s="55"/>
      <c r="G961" s="55"/>
      <c r="H961" s="55"/>
      <c r="I961" s="56"/>
      <c r="J961" s="86"/>
      <c r="K961" s="57"/>
      <c r="L961" s="55"/>
      <c r="M961" s="87"/>
      <c r="N961" s="58">
        <f>IF(M961="","",VLOOKUP(M961,コード!$A$2:$C$338,2,FALSE))</f>
      </c>
      <c r="O961" s="59">
        <f t="shared" si="80"/>
      </c>
      <c r="P961" s="59"/>
      <c r="Q961" s="34">
        <f t="shared" si="78"/>
      </c>
      <c r="R961" s="60">
        <f t="shared" si="79"/>
        <v>0</v>
      </c>
    </row>
    <row r="962" ht="19.5" customHeight="1" spans="1:18" x14ac:dyDescent="0.25">
      <c r="A962" s="51"/>
      <c r="B962" s="52"/>
      <c r="C962" s="53"/>
      <c r="D962" s="88">
        <f t="shared" si="76"/>
        <v>0</v>
      </c>
      <c r="E962" s="55"/>
      <c r="F962" s="55"/>
      <c r="G962" s="55"/>
      <c r="H962" s="55"/>
      <c r="I962" s="56"/>
      <c r="J962" s="86"/>
      <c r="K962" s="57"/>
      <c r="L962" s="55"/>
      <c r="M962" s="87"/>
      <c r="N962" s="58">
        <f>IF(M962="","",VLOOKUP(M962,コード!$A$2:$C$338,2,FALSE))</f>
      </c>
      <c r="O962" s="59">
        <f t="shared" si="80"/>
      </c>
      <c r="P962" s="59"/>
      <c r="Q962" s="34">
        <f t="shared" si="78"/>
      </c>
      <c r="R962" s="60">
        <f t="shared" si="79"/>
        <v>0</v>
      </c>
    </row>
    <row r="963" ht="19.5" customHeight="1" spans="1:18" x14ac:dyDescent="0.25">
      <c r="A963" s="51"/>
      <c r="B963" s="52"/>
      <c r="C963" s="53"/>
      <c r="D963" s="88">
        <f t="shared" si="76"/>
        <v>0</v>
      </c>
      <c r="E963" s="55"/>
      <c r="F963" s="55"/>
      <c r="G963" s="55"/>
      <c r="H963" s="55"/>
      <c r="I963" s="56"/>
      <c r="J963" s="86"/>
      <c r="K963" s="57"/>
      <c r="L963" s="55"/>
      <c r="M963" s="87"/>
      <c r="N963" s="58">
        <f>IF(M963="","",VLOOKUP(M963,コード!$A$2:$C$338,2,FALSE))</f>
      </c>
      <c r="O963" s="59">
        <f t="shared" si="80"/>
      </c>
      <c r="P963" s="59"/>
      <c r="Q963" s="34">
        <f t="shared" si="78"/>
      </c>
      <c r="R963" s="60">
        <f t="shared" si="79"/>
        <v>0</v>
      </c>
    </row>
    <row r="964" ht="19.5" customHeight="1" spans="1:18" x14ac:dyDescent="0.25">
      <c r="A964" s="51"/>
      <c r="B964" s="52"/>
      <c r="C964" s="53"/>
      <c r="D964" s="88">
        <f t="shared" si="76"/>
        <v>0</v>
      </c>
      <c r="E964" s="55"/>
      <c r="F964" s="55"/>
      <c r="G964" s="55"/>
      <c r="H964" s="55"/>
      <c r="I964" s="56"/>
      <c r="J964" s="86"/>
      <c r="K964" s="57"/>
      <c r="L964" s="55"/>
      <c r="M964" s="87"/>
      <c r="N964" s="58">
        <f>IF(M964="","",VLOOKUP(M964,コード!$A$2:$C$338,2,FALSE))</f>
      </c>
      <c r="O964" s="59">
        <f t="shared" si="80"/>
      </c>
      <c r="P964" s="59"/>
      <c r="Q964" s="34">
        <f t="shared" si="78"/>
      </c>
      <c r="R964" s="60">
        <f t="shared" si="79"/>
        <v>0</v>
      </c>
    </row>
    <row r="965" ht="19.5" customHeight="1" spans="1:18" x14ac:dyDescent="0.25">
      <c r="A965" s="51"/>
      <c r="B965" s="52"/>
      <c r="C965" s="53"/>
      <c r="D965" s="88">
        <f t="shared" si="76"/>
        <v>0</v>
      </c>
      <c r="E965" s="55"/>
      <c r="F965" s="55"/>
      <c r="G965" s="55"/>
      <c r="H965" s="55"/>
      <c r="I965" s="56"/>
      <c r="J965" s="86"/>
      <c r="K965" s="57"/>
      <c r="L965" s="55"/>
      <c r="M965" s="87"/>
      <c r="N965" s="58">
        <f>IF(M965="","",VLOOKUP(M965,コード!$A$2:$C$338,2,FALSE))</f>
      </c>
      <c r="O965" s="59">
        <f t="shared" si="80"/>
      </c>
      <c r="P965" s="59"/>
      <c r="Q965" s="34">
        <f t="shared" si="78"/>
      </c>
      <c r="R965" s="60">
        <f t="shared" si="79"/>
        <v>0</v>
      </c>
    </row>
    <row r="966" ht="19.5" customHeight="1" spans="1:18" x14ac:dyDescent="0.25">
      <c r="A966" s="51"/>
      <c r="B966" s="52"/>
      <c r="C966" s="53"/>
      <c r="D966" s="88">
        <f t="shared" si="76"/>
        <v>0</v>
      </c>
      <c r="E966" s="55"/>
      <c r="F966" s="55"/>
      <c r="G966" s="55"/>
      <c r="H966" s="55"/>
      <c r="I966" s="56"/>
      <c r="J966" s="86"/>
      <c r="K966" s="57"/>
      <c r="L966" s="55"/>
      <c r="M966" s="87"/>
      <c r="N966" s="58">
        <f>IF(M966="","",VLOOKUP(M966,コード!$A$2:$C$338,2,FALSE))</f>
      </c>
      <c r="O966" s="59">
        <f t="shared" si="80"/>
      </c>
      <c r="P966" s="59"/>
      <c r="Q966" s="34">
        <f t="shared" si="78"/>
      </c>
      <c r="R966" s="60">
        <f t="shared" si="79"/>
        <v>0</v>
      </c>
    </row>
    <row r="967" ht="19.5" customHeight="1" spans="1:18" x14ac:dyDescent="0.25">
      <c r="A967" s="51"/>
      <c r="B967" s="52"/>
      <c r="C967" s="53"/>
      <c r="D967" s="88">
        <f t="shared" si="76"/>
        <v>0</v>
      </c>
      <c r="E967" s="55"/>
      <c r="F967" s="55"/>
      <c r="G967" s="55"/>
      <c r="H967" s="55"/>
      <c r="I967" s="56"/>
      <c r="J967" s="86"/>
      <c r="K967" s="57"/>
      <c r="L967" s="55"/>
      <c r="M967" s="87"/>
      <c r="N967" s="58">
        <f>IF(M967="","",VLOOKUP(M967,コード!$A$2:$C$338,2,FALSE))</f>
      </c>
      <c r="O967" s="59">
        <f t="shared" si="80"/>
      </c>
      <c r="P967" s="59"/>
      <c r="Q967" s="34">
        <f t="shared" si="78"/>
      </c>
      <c r="R967" s="60">
        <f t="shared" si="79"/>
        <v>0</v>
      </c>
    </row>
    <row r="968" ht="19.5" customHeight="1" spans="1:18" x14ac:dyDescent="0.25">
      <c r="A968" s="51"/>
      <c r="B968" s="52"/>
      <c r="C968" s="53"/>
      <c r="D968" s="88">
        <f t="shared" si="76"/>
        <v>0</v>
      </c>
      <c r="E968" s="55"/>
      <c r="F968" s="55"/>
      <c r="G968" s="55"/>
      <c r="H968" s="55"/>
      <c r="I968" s="56"/>
      <c r="J968" s="86"/>
      <c r="K968" s="57"/>
      <c r="L968" s="55"/>
      <c r="M968" s="87"/>
      <c r="N968" s="58">
        <f>IF(M968="","",VLOOKUP(M968,コード!$A$2:$C$338,2,FALSE))</f>
      </c>
      <c r="O968" s="59">
        <f t="shared" si="80"/>
      </c>
      <c r="P968" s="59"/>
      <c r="Q968" s="34">
        <f t="shared" si="78"/>
      </c>
      <c r="R968" s="60">
        <f t="shared" si="79"/>
        <v>0</v>
      </c>
    </row>
    <row r="969" ht="19.5" customHeight="1" spans="1:18" x14ac:dyDescent="0.25">
      <c r="A969" s="51"/>
      <c r="B969" s="52"/>
      <c r="C969" s="53"/>
      <c r="D969" s="88">
        <f t="shared" si="76"/>
        <v>0</v>
      </c>
      <c r="E969" s="55"/>
      <c r="F969" s="55"/>
      <c r="G969" s="55"/>
      <c r="H969" s="55"/>
      <c r="I969" s="56"/>
      <c r="J969" s="86"/>
      <c r="K969" s="57"/>
      <c r="L969" s="55"/>
      <c r="M969" s="87"/>
      <c r="N969" s="58">
        <f>IF(M969="","",VLOOKUP(M969,コード!$A$2:$C$338,2,FALSE))</f>
      </c>
      <c r="O969" s="59">
        <f t="shared" si="80"/>
      </c>
      <c r="P969" s="59"/>
      <c r="Q969" s="34">
        <f t="shared" si="78"/>
      </c>
      <c r="R969" s="60">
        <f t="shared" si="79"/>
        <v>0</v>
      </c>
    </row>
    <row r="970" ht="19.5" customHeight="1" spans="1:18" x14ac:dyDescent="0.25">
      <c r="A970" s="51"/>
      <c r="B970" s="52"/>
      <c r="C970" s="53"/>
      <c r="D970" s="88">
        <f t="shared" si="76"/>
        <v>0</v>
      </c>
      <c r="E970" s="55"/>
      <c r="F970" s="55"/>
      <c r="G970" s="55"/>
      <c r="H970" s="55"/>
      <c r="I970" s="56"/>
      <c r="J970" s="86"/>
      <c r="K970" s="57"/>
      <c r="L970" s="55"/>
      <c r="M970" s="87"/>
      <c r="N970" s="58">
        <f>IF(M970="","",VLOOKUP(M970,コード!$A$2:$C$338,2,FALSE))</f>
      </c>
      <c r="O970" s="59">
        <f t="shared" si="80"/>
      </c>
      <c r="P970" s="59"/>
      <c r="Q970" s="34">
        <f t="shared" si="78"/>
      </c>
      <c r="R970" s="60">
        <f t="shared" si="79"/>
        <v>0</v>
      </c>
    </row>
    <row r="971" ht="19.5" customHeight="1" spans="1:18" x14ac:dyDescent="0.25">
      <c r="A971" s="51"/>
      <c r="B971" s="52"/>
      <c r="C971" s="53"/>
      <c r="D971" s="88">
        <f t="shared" si="76"/>
        <v>0</v>
      </c>
      <c r="E971" s="55"/>
      <c r="F971" s="55"/>
      <c r="G971" s="55"/>
      <c r="H971" s="55"/>
      <c r="I971" s="56"/>
      <c r="J971" s="86"/>
      <c r="K971" s="57"/>
      <c r="L971" s="55"/>
      <c r="M971" s="87"/>
      <c r="N971" s="58">
        <f>IF(M971="","",VLOOKUP(M971,コード!$A$2:$C$338,2,FALSE))</f>
      </c>
      <c r="O971" s="59">
        <f t="shared" si="80"/>
      </c>
      <c r="P971" s="59"/>
      <c r="Q971" s="34">
        <f t="shared" si="78"/>
      </c>
      <c r="R971" s="60">
        <f t="shared" si="79"/>
        <v>0</v>
      </c>
    </row>
    <row r="972" ht="19.5" customHeight="1" spans="1:18" x14ac:dyDescent="0.25">
      <c r="A972" s="51"/>
      <c r="B972" s="52"/>
      <c r="C972" s="53"/>
      <c r="D972" s="88">
        <f t="shared" si="76"/>
        <v>0</v>
      </c>
      <c r="E972" s="55"/>
      <c r="F972" s="55"/>
      <c r="G972" s="55"/>
      <c r="H972" s="55"/>
      <c r="I972" s="56"/>
      <c r="J972" s="86"/>
      <c r="K972" s="57"/>
      <c r="L972" s="55"/>
      <c r="M972" s="87"/>
      <c r="N972" s="58">
        <f>IF(M972="","",VLOOKUP(M972,コード!$A$2:$C$338,2,FALSE))</f>
      </c>
      <c r="O972" s="59">
        <f t="shared" si="80"/>
      </c>
      <c r="P972" s="59"/>
      <c r="Q972" s="34">
        <f t="shared" si="78"/>
      </c>
      <c r="R972" s="60">
        <f t="shared" si="79"/>
        <v>0</v>
      </c>
    </row>
    <row r="973" ht="19.5" customHeight="1" spans="1:18" x14ac:dyDescent="0.25">
      <c r="A973" s="51"/>
      <c r="B973" s="52"/>
      <c r="C973" s="53"/>
      <c r="D973" s="88">
        <f t="shared" si="76"/>
        <v>0</v>
      </c>
      <c r="E973" s="55"/>
      <c r="F973" s="55"/>
      <c r="G973" s="55"/>
      <c r="H973" s="55"/>
      <c r="I973" s="56"/>
      <c r="J973" s="86"/>
      <c r="K973" s="57"/>
      <c r="L973" s="55"/>
      <c r="M973" s="87"/>
      <c r="N973" s="58">
        <f>IF(M973="","",VLOOKUP(M973,コード!$A$2:$C$338,2,FALSE))</f>
      </c>
      <c r="O973" s="59">
        <f t="shared" si="80"/>
      </c>
      <c r="P973" s="59"/>
      <c r="Q973" s="34">
        <f t="shared" si="78"/>
      </c>
      <c r="R973" s="60">
        <f t="shared" si="79"/>
        <v>0</v>
      </c>
    </row>
    <row r="974" ht="19.5" customHeight="1" spans="1:18" x14ac:dyDescent="0.25">
      <c r="A974" s="51"/>
      <c r="B974" s="52"/>
      <c r="C974" s="53"/>
      <c r="D974" s="88">
        <f t="shared" si="76"/>
        <v>0</v>
      </c>
      <c r="E974" s="55"/>
      <c r="F974" s="55"/>
      <c r="G974" s="55"/>
      <c r="H974" s="55"/>
      <c r="I974" s="56"/>
      <c r="J974" s="86"/>
      <c r="K974" s="57"/>
      <c r="L974" s="55"/>
      <c r="M974" s="87"/>
      <c r="N974" s="58">
        <f>IF(M974="","",VLOOKUP(M974,コード!$A$2:$C$338,2,FALSE))</f>
      </c>
      <c r="O974" s="59">
        <f t="shared" si="80"/>
      </c>
      <c r="P974" s="59"/>
      <c r="Q974" s="34">
        <f t="shared" si="78"/>
      </c>
      <c r="R974" s="60">
        <f t="shared" si="79"/>
        <v>0</v>
      </c>
    </row>
    <row r="975" ht="19.5" customHeight="1" spans="1:18" x14ac:dyDescent="0.25">
      <c r="A975" s="51"/>
      <c r="B975" s="52"/>
      <c r="C975" s="53"/>
      <c r="D975" s="88">
        <f t="shared" si="76"/>
        <v>0</v>
      </c>
      <c r="E975" s="55"/>
      <c r="F975" s="55"/>
      <c r="G975" s="55"/>
      <c r="H975" s="55"/>
      <c r="I975" s="56"/>
      <c r="J975" s="86"/>
      <c r="K975" s="57"/>
      <c r="L975" s="55"/>
      <c r="M975" s="87"/>
      <c r="N975" s="58">
        <f>IF(M975="","",VLOOKUP(M975,コード!$A$2:$C$338,2,FALSE))</f>
      </c>
      <c r="O975" s="59">
        <f t="shared" si="80"/>
      </c>
      <c r="P975" s="59"/>
      <c r="Q975" s="34">
        <f t="shared" si="78"/>
      </c>
      <c r="R975" s="60">
        <f t="shared" si="79"/>
        <v>0</v>
      </c>
    </row>
    <row r="976" ht="19.5" customHeight="1" spans="1:18" x14ac:dyDescent="0.25">
      <c r="A976" s="51"/>
      <c r="B976" s="52"/>
      <c r="C976" s="53"/>
      <c r="D976" s="88">
        <f t="shared" si="76"/>
        <v>0</v>
      </c>
      <c r="E976" s="55"/>
      <c r="F976" s="55"/>
      <c r="G976" s="55"/>
      <c r="H976" s="55"/>
      <c r="I976" s="56"/>
      <c r="J976" s="86"/>
      <c r="K976" s="57"/>
      <c r="L976" s="55"/>
      <c r="M976" s="87"/>
      <c r="N976" s="58">
        <f>IF(M976="","",VLOOKUP(M976,コード!$A$2:$C$338,2,FALSE))</f>
      </c>
      <c r="O976" s="59">
        <f t="shared" si="80"/>
      </c>
      <c r="P976" s="59"/>
      <c r="Q976" s="34">
        <f t="shared" si="78"/>
      </c>
      <c r="R976" s="60">
        <f t="shared" si="79"/>
        <v>0</v>
      </c>
    </row>
    <row r="977" ht="19.5" customHeight="1" spans="1:18" x14ac:dyDescent="0.25">
      <c r="A977" s="51"/>
      <c r="B977" s="52"/>
      <c r="C977" s="53"/>
      <c r="D977" s="88">
        <f t="shared" si="76"/>
        <v>0</v>
      </c>
      <c r="E977" s="55"/>
      <c r="F977" s="55"/>
      <c r="G977" s="55"/>
      <c r="H977" s="55"/>
      <c r="I977" s="56"/>
      <c r="J977" s="86"/>
      <c r="K977" s="57"/>
      <c r="L977" s="55"/>
      <c r="M977" s="87"/>
      <c r="N977" s="58">
        <f>IF(M977="","",VLOOKUP(M977,コード!$A$2:$C$338,2,FALSE))</f>
      </c>
      <c r="O977" s="59">
        <f t="shared" si="80"/>
      </c>
      <c r="P977" s="59"/>
      <c r="Q977" s="34">
        <f t="shared" si="78"/>
      </c>
      <c r="R977" s="60">
        <f t="shared" si="79"/>
        <v>0</v>
      </c>
    </row>
    <row r="978" ht="19.5" customHeight="1" spans="1:18" x14ac:dyDescent="0.25">
      <c r="A978" s="51"/>
      <c r="B978" s="52"/>
      <c r="C978" s="53"/>
      <c r="D978" s="88">
        <f t="shared" si="76"/>
        <v>0</v>
      </c>
      <c r="E978" s="55"/>
      <c r="F978" s="55"/>
      <c r="G978" s="55"/>
      <c r="H978" s="55"/>
      <c r="I978" s="56"/>
      <c r="J978" s="86"/>
      <c r="K978" s="57"/>
      <c r="L978" s="55"/>
      <c r="M978" s="87"/>
      <c r="N978" s="58">
        <f>IF(M978="","",VLOOKUP(M978,コード!$A$2:$C$338,2,FALSE))</f>
      </c>
      <c r="O978" s="59">
        <f t="shared" si="80"/>
      </c>
      <c r="P978" s="59"/>
      <c r="Q978" s="34">
        <f t="shared" si="78"/>
      </c>
      <c r="R978" s="60">
        <f t="shared" si="79"/>
        <v>0</v>
      </c>
    </row>
    <row r="979" ht="19.5" customHeight="1" spans="1:18" x14ac:dyDescent="0.25">
      <c r="A979" s="51"/>
      <c r="B979" s="52"/>
      <c r="C979" s="53"/>
      <c r="D979" s="88">
        <f t="shared" si="76"/>
        <v>0</v>
      </c>
      <c r="E979" s="55"/>
      <c r="F979" s="55"/>
      <c r="G979" s="55"/>
      <c r="H979" s="55"/>
      <c r="I979" s="56"/>
      <c r="J979" s="86"/>
      <c r="K979" s="57"/>
      <c r="L979" s="55"/>
      <c r="M979" s="87"/>
      <c r="N979" s="58">
        <f>IF(M979="","",VLOOKUP(M979,コード!$A$2:$C$338,2,FALSE))</f>
      </c>
      <c r="O979" s="59">
        <f t="shared" si="80"/>
      </c>
      <c r="P979" s="59"/>
      <c r="Q979" s="34">
        <f t="shared" si="78"/>
      </c>
      <c r="R979" s="60">
        <f t="shared" si="79"/>
        <v>0</v>
      </c>
    </row>
    <row r="980" ht="19.5" customHeight="1" spans="1:18" x14ac:dyDescent="0.25">
      <c r="A980" s="51"/>
      <c r="B980" s="52"/>
      <c r="C980" s="53"/>
      <c r="D980" s="88">
        <f t="shared" si="76"/>
        <v>0</v>
      </c>
      <c r="E980" s="55"/>
      <c r="F980" s="55"/>
      <c r="G980" s="55"/>
      <c r="H980" s="55"/>
      <c r="I980" s="56"/>
      <c r="J980" s="86"/>
      <c r="K980" s="57"/>
      <c r="L980" s="55"/>
      <c r="M980" s="87"/>
      <c r="N980" s="58">
        <f>IF(M980="","",VLOOKUP(M980,コード!$A$2:$C$338,2,FALSE))</f>
      </c>
      <c r="O980" s="59">
        <f t="shared" si="80"/>
      </c>
      <c r="P980" s="59"/>
      <c r="Q980" s="34">
        <f t="shared" si="78"/>
      </c>
      <c r="R980" s="60">
        <f t="shared" si="79"/>
        <v>0</v>
      </c>
    </row>
    <row r="981" ht="19.5" customHeight="1" spans="1:18" x14ac:dyDescent="0.25">
      <c r="A981" s="51"/>
      <c r="B981" s="52"/>
      <c r="C981" s="53"/>
      <c r="D981" s="88">
        <f t="shared" si="76"/>
        <v>0</v>
      </c>
      <c r="E981" s="55"/>
      <c r="F981" s="55"/>
      <c r="G981" s="55"/>
      <c r="H981" s="55"/>
      <c r="I981" s="56"/>
      <c r="J981" s="86"/>
      <c r="K981" s="57"/>
      <c r="L981" s="55"/>
      <c r="M981" s="87"/>
      <c r="N981" s="58">
        <f>IF(M981="","",VLOOKUP(M981,コード!$A$2:$C$338,2,FALSE))</f>
      </c>
      <c r="O981" s="59">
        <f t="shared" si="80"/>
      </c>
      <c r="P981" s="59"/>
      <c r="Q981" s="34">
        <f t="shared" si="78"/>
      </c>
      <c r="R981" s="60">
        <f t="shared" si="79"/>
        <v>0</v>
      </c>
    </row>
    <row r="982" ht="19.5" customHeight="1" spans="1:18" x14ac:dyDescent="0.25">
      <c r="A982" s="51"/>
      <c r="B982" s="52"/>
      <c r="C982" s="53"/>
      <c r="D982" s="88">
        <f t="shared" si="76"/>
        <v>0</v>
      </c>
      <c r="E982" s="55"/>
      <c r="F982" s="55"/>
      <c r="G982" s="55"/>
      <c r="H982" s="55"/>
      <c r="I982" s="56"/>
      <c r="J982" s="86"/>
      <c r="K982" s="57"/>
      <c r="L982" s="55"/>
      <c r="M982" s="87"/>
      <c r="N982" s="58">
        <f>IF(M982="","",VLOOKUP(M982,コード!$A$2:$C$338,2,FALSE))</f>
      </c>
      <c r="O982" s="59">
        <f t="shared" si="80"/>
      </c>
      <c r="P982" s="59"/>
      <c r="Q982" s="34">
        <f t="shared" si="78"/>
      </c>
      <c r="R982" s="60">
        <f t="shared" si="79"/>
        <v>0</v>
      </c>
    </row>
    <row r="983" ht="19.5" customHeight="1" spans="1:18" x14ac:dyDescent="0.25">
      <c r="A983" s="51"/>
      <c r="B983" s="52"/>
      <c r="C983" s="53"/>
      <c r="D983" s="88">
        <f t="shared" si="76"/>
        <v>0</v>
      </c>
      <c r="E983" s="55"/>
      <c r="F983" s="55"/>
      <c r="G983" s="55"/>
      <c r="H983" s="55"/>
      <c r="I983" s="56"/>
      <c r="J983" s="86"/>
      <c r="K983" s="57"/>
      <c r="L983" s="55"/>
      <c r="M983" s="87"/>
      <c r="N983" s="58">
        <f>IF(M983="","",VLOOKUP(M983,コード!$A$2:$C$338,2,FALSE))</f>
      </c>
      <c r="O983" s="59">
        <f t="shared" si="80"/>
      </c>
      <c r="P983" s="59"/>
      <c r="Q983" s="34">
        <f t="shared" si="78"/>
      </c>
      <c r="R983" s="60">
        <f t="shared" si="79"/>
        <v>0</v>
      </c>
    </row>
    <row r="984" ht="19.5" customHeight="1" spans="1:18" x14ac:dyDescent="0.25">
      <c r="A984" s="51"/>
      <c r="B984" s="52"/>
      <c r="C984" s="53"/>
      <c r="D984" s="88">
        <f t="shared" si="76"/>
        <v>0</v>
      </c>
      <c r="E984" s="55"/>
      <c r="F984" s="55"/>
      <c r="G984" s="55"/>
      <c r="H984" s="55"/>
      <c r="I984" s="56"/>
      <c r="J984" s="86"/>
      <c r="K984" s="57"/>
      <c r="L984" s="55"/>
      <c r="M984" s="87"/>
      <c r="N984" s="58">
        <f>IF(M984="","",VLOOKUP(M984,コード!$A$2:$C$338,2,FALSE))</f>
      </c>
      <c r="O984" s="59">
        <f t="shared" si="80"/>
      </c>
      <c r="P984" s="59"/>
      <c r="Q984" s="34">
        <f t="shared" si="78"/>
      </c>
      <c r="R984" s="60">
        <f t="shared" si="79"/>
        <v>0</v>
      </c>
    </row>
    <row r="985" ht="19.5" customHeight="1" spans="1:18" x14ac:dyDescent="0.25">
      <c r="A985" s="51"/>
      <c r="B985" s="52"/>
      <c r="C985" s="53"/>
      <c r="D985" s="88">
        <f t="shared" si="76"/>
        <v>0</v>
      </c>
      <c r="E985" s="55"/>
      <c r="F985" s="55"/>
      <c r="G985" s="55"/>
      <c r="H985" s="55"/>
      <c r="I985" s="56"/>
      <c r="J985" s="86"/>
      <c r="K985" s="57"/>
      <c r="L985" s="55"/>
      <c r="M985" s="87"/>
      <c r="N985" s="58">
        <f>IF(M985="","",VLOOKUP(M985,コード!$A$2:$C$338,2,FALSE))</f>
      </c>
      <c r="O985" s="59">
        <f t="shared" si="80"/>
      </c>
      <c r="P985" s="59"/>
      <c r="Q985" s="34">
        <f t="shared" si="78"/>
      </c>
      <c r="R985" s="60">
        <f t="shared" si="79"/>
        <v>0</v>
      </c>
    </row>
    <row r="986" ht="19.5" customHeight="1" spans="1:18" x14ac:dyDescent="0.25">
      <c r="A986" s="51"/>
      <c r="B986" s="52"/>
      <c r="C986" s="53"/>
      <c r="D986" s="88">
        <f t="shared" si="76"/>
        <v>0</v>
      </c>
      <c r="E986" s="55"/>
      <c r="F986" s="55"/>
      <c r="G986" s="55"/>
      <c r="H986" s="55"/>
      <c r="I986" s="56"/>
      <c r="J986" s="86"/>
      <c r="K986" s="57"/>
      <c r="L986" s="55"/>
      <c r="M986" s="87"/>
      <c r="N986" s="58">
        <f>IF(M986="","",VLOOKUP(M986,コード!$A$2:$C$338,2,FALSE))</f>
      </c>
      <c r="O986" s="59">
        <f t="shared" si="80"/>
      </c>
      <c r="P986" s="59"/>
      <c r="Q986" s="34">
        <f t="shared" si="78"/>
      </c>
      <c r="R986" s="60">
        <f t="shared" si="79"/>
        <v>0</v>
      </c>
    </row>
    <row r="987" ht="19.5" customHeight="1" spans="1:18" x14ac:dyDescent="0.25">
      <c r="A987" s="51"/>
      <c r="B987" s="52"/>
      <c r="C987" s="53"/>
      <c r="D987" s="88">
        <f t="shared" si="76"/>
        <v>0</v>
      </c>
      <c r="E987" s="55"/>
      <c r="F987" s="55"/>
      <c r="G987" s="55"/>
      <c r="H987" s="55"/>
      <c r="I987" s="56"/>
      <c r="J987" s="86"/>
      <c r="K987" s="57"/>
      <c r="L987" s="55"/>
      <c r="M987" s="87"/>
      <c r="N987" s="58">
        <f>IF(M987="","",VLOOKUP(M987,コード!$A$2:$C$338,2,FALSE))</f>
      </c>
      <c r="O987" s="59">
        <f t="shared" si="80"/>
      </c>
      <c r="P987" s="59"/>
      <c r="Q987" s="34">
        <f t="shared" si="78"/>
      </c>
      <c r="R987" s="60">
        <f t="shared" si="79"/>
        <v>0</v>
      </c>
    </row>
    <row r="988" ht="19.5" customHeight="1" spans="1:18" x14ac:dyDescent="0.25">
      <c r="A988" s="51"/>
      <c r="B988" s="52"/>
      <c r="C988" s="53"/>
      <c r="D988" s="88">
        <f t="shared" si="76"/>
        <v>0</v>
      </c>
      <c r="E988" s="55"/>
      <c r="F988" s="55"/>
      <c r="G988" s="55"/>
      <c r="H988" s="55"/>
      <c r="I988" s="56"/>
      <c r="J988" s="86"/>
      <c r="K988" s="57"/>
      <c r="L988" s="55"/>
      <c r="M988" s="87"/>
      <c r="N988" s="58">
        <f>IF(M988="","",VLOOKUP(M988,コード!$A$2:$C$338,2,FALSE))</f>
      </c>
      <c r="O988" s="59">
        <f t="shared" si="80"/>
      </c>
      <c r="P988" s="59"/>
      <c r="Q988" s="34">
        <f t="shared" si="78"/>
      </c>
      <c r="R988" s="60">
        <f t="shared" si="79"/>
        <v>0</v>
      </c>
    </row>
    <row r="989" ht="19.5" customHeight="1" spans="1:18" x14ac:dyDescent="0.25">
      <c r="A989" s="51"/>
      <c r="B989" s="52"/>
      <c r="C989" s="53"/>
      <c r="D989" s="88">
        <f t="shared" si="76"/>
        <v>0</v>
      </c>
      <c r="E989" s="55"/>
      <c r="F989" s="55"/>
      <c r="G989" s="55"/>
      <c r="H989" s="55"/>
      <c r="I989" s="56"/>
      <c r="J989" s="86"/>
      <c r="K989" s="57"/>
      <c r="L989" s="55"/>
      <c r="M989" s="87"/>
      <c r="N989" s="58">
        <f>IF(M989="","",VLOOKUP(M989,コード!$A$2:$C$338,2,FALSE))</f>
      </c>
      <c r="O989" s="59">
        <f t="shared" si="80"/>
      </c>
      <c r="P989" s="59"/>
      <c r="Q989" s="34">
        <f t="shared" si="78"/>
      </c>
      <c r="R989" s="60">
        <f t="shared" si="79"/>
        <v>0</v>
      </c>
    </row>
    <row r="990" ht="19.5" customHeight="1" spans="1:18" x14ac:dyDescent="0.25">
      <c r="A990" s="51"/>
      <c r="B990" s="52"/>
      <c r="C990" s="53"/>
      <c r="D990" s="88">
        <f t="shared" si="76"/>
        <v>0</v>
      </c>
      <c r="E990" s="55"/>
      <c r="F990" s="55"/>
      <c r="G990" s="55"/>
      <c r="H990" s="55"/>
      <c r="I990" s="56"/>
      <c r="J990" s="86"/>
      <c r="K990" s="57"/>
      <c r="L990" s="55"/>
      <c r="M990" s="87"/>
      <c r="N990" s="58">
        <f>IF(M990="","",VLOOKUP(M990,コード!$A$2:$C$338,2,FALSE))</f>
      </c>
      <c r="O990" s="59">
        <f t="shared" si="80"/>
      </c>
      <c r="P990" s="59"/>
      <c r="Q990" s="34">
        <f t="shared" si="78"/>
      </c>
      <c r="R990" s="60">
        <f t="shared" si="79"/>
        <v>0</v>
      </c>
    </row>
    <row r="991" ht="19.5" customHeight="1" spans="1:18" x14ac:dyDescent="0.25">
      <c r="A991" s="51"/>
      <c r="B991" s="52"/>
      <c r="C991" s="53"/>
      <c r="D991" s="88">
        <f t="shared" si="76"/>
        <v>0</v>
      </c>
      <c r="E991" s="55"/>
      <c r="F991" s="55"/>
      <c r="G991" s="55"/>
      <c r="H991" s="55"/>
      <c r="I991" s="56"/>
      <c r="J991" s="86"/>
      <c r="K991" s="57"/>
      <c r="L991" s="55"/>
      <c r="M991" s="87"/>
      <c r="N991" s="58">
        <f>IF(M991="","",VLOOKUP(M991,コード!$A$2:$C$338,2,FALSE))</f>
      </c>
      <c r="O991" s="59">
        <f t="shared" si="80"/>
      </c>
      <c r="P991" s="59"/>
      <c r="Q991" s="34">
        <f t="shared" si="78"/>
      </c>
      <c r="R991" s="60">
        <f t="shared" si="79"/>
        <v>0</v>
      </c>
    </row>
    <row r="992" ht="19.5" customHeight="1" spans="1:18" x14ac:dyDescent="0.25">
      <c r="A992" s="51"/>
      <c r="B992" s="52"/>
      <c r="C992" s="53"/>
      <c r="D992" s="88">
        <f t="shared" si="76"/>
        <v>0</v>
      </c>
      <c r="E992" s="55"/>
      <c r="F992" s="55"/>
      <c r="G992" s="55"/>
      <c r="H992" s="55"/>
      <c r="I992" s="56"/>
      <c r="J992" s="86"/>
      <c r="K992" s="57"/>
      <c r="L992" s="55"/>
      <c r="M992" s="87"/>
      <c r="N992" s="58">
        <f>IF(M992="","",VLOOKUP(M992,コード!$A$2:$C$338,2,FALSE))</f>
      </c>
      <c r="O992" s="59">
        <f t="shared" si="80"/>
      </c>
      <c r="P992" s="59"/>
      <c r="Q992" s="34">
        <f t="shared" si="78"/>
      </c>
      <c r="R992" s="60">
        <f t="shared" si="79"/>
        <v>0</v>
      </c>
    </row>
    <row r="993" ht="19.5" customHeight="1" spans="1:18" x14ac:dyDescent="0.25">
      <c r="A993" s="51"/>
      <c r="B993" s="52"/>
      <c r="C993" s="53"/>
      <c r="D993" s="88">
        <f t="shared" si="76"/>
        <v>0</v>
      </c>
      <c r="E993" s="55"/>
      <c r="F993" s="55"/>
      <c r="G993" s="55"/>
      <c r="H993" s="55"/>
      <c r="I993" s="56"/>
      <c r="J993" s="86"/>
      <c r="K993" s="57"/>
      <c r="L993" s="55"/>
      <c r="M993" s="87"/>
      <c r="N993" s="58">
        <f>IF(M993="","",VLOOKUP(M993,コード!$A$2:$C$338,2,FALSE))</f>
      </c>
      <c r="O993" s="59">
        <f t="shared" si="80"/>
      </c>
      <c r="P993" s="59"/>
      <c r="Q993" s="34">
        <f t="shared" si="78"/>
      </c>
      <c r="R993" s="60">
        <f t="shared" si="79"/>
        <v>0</v>
      </c>
    </row>
    <row r="994" ht="19.5" customHeight="1" spans="1:18" x14ac:dyDescent="0.25">
      <c r="A994" s="51"/>
      <c r="B994" s="52"/>
      <c r="C994" s="53"/>
      <c r="D994" s="88">
        <f t="shared" si="76"/>
        <v>0</v>
      </c>
      <c r="E994" s="55"/>
      <c r="F994" s="55"/>
      <c r="G994" s="55"/>
      <c r="H994" s="55"/>
      <c r="I994" s="56"/>
      <c r="J994" s="86"/>
      <c r="K994" s="57"/>
      <c r="L994" s="55"/>
      <c r="M994" s="87"/>
      <c r="N994" s="58">
        <f>IF(M994="","",VLOOKUP(M994,コード!$A$2:$C$338,2,FALSE))</f>
      </c>
      <c r="O994" s="59">
        <f t="shared" si="80"/>
      </c>
      <c r="P994" s="59"/>
      <c r="Q994" s="34">
        <f t="shared" si="78"/>
      </c>
      <c r="R994" s="60">
        <f t="shared" si="79"/>
        <v>0</v>
      </c>
    </row>
    <row r="995" ht="19.5" customHeight="1" spans="1:18" x14ac:dyDescent="0.25">
      <c r="A995" s="51"/>
      <c r="B995" s="52"/>
      <c r="C995" s="53"/>
      <c r="D995" s="88">
        <f t="shared" si="76"/>
        <v>0</v>
      </c>
      <c r="E995" s="55"/>
      <c r="F995" s="55"/>
      <c r="G995" s="55"/>
      <c r="H995" s="55"/>
      <c r="I995" s="56"/>
      <c r="J995" s="86"/>
      <c r="K995" s="57"/>
      <c r="L995" s="55"/>
      <c r="M995" s="87"/>
      <c r="N995" s="58">
        <f>IF(M995="","",VLOOKUP(M995,コード!$A$2:$C$338,2,FALSE))</f>
      </c>
      <c r="O995" s="59">
        <f t="shared" si="80"/>
      </c>
      <c r="P995" s="59"/>
      <c r="Q995" s="34">
        <f t="shared" si="78"/>
      </c>
      <c r="R995" s="60">
        <f t="shared" si="79"/>
        <v>0</v>
      </c>
    </row>
    <row r="996" ht="19.5" customHeight="1" spans="1:18" x14ac:dyDescent="0.25">
      <c r="A996" s="51"/>
      <c r="B996" s="52"/>
      <c r="C996" s="53"/>
      <c r="D996" s="88">
        <f t="shared" si="76"/>
        <v>0</v>
      </c>
      <c r="E996" s="55"/>
      <c r="F996" s="55"/>
      <c r="G996" s="55"/>
      <c r="H996" s="55"/>
      <c r="I996" s="56"/>
      <c r="J996" s="86"/>
      <c r="K996" s="57"/>
      <c r="L996" s="55"/>
      <c r="M996" s="87"/>
      <c r="N996" s="58">
        <f>IF(M996="","",VLOOKUP(M996,コード!$A$2:$C$338,2,FALSE))</f>
      </c>
      <c r="O996" s="59">
        <f t="shared" si="80"/>
      </c>
      <c r="P996" s="59"/>
      <c r="Q996" s="34">
        <f t="shared" si="78"/>
      </c>
      <c r="R996" s="60">
        <f t="shared" si="79"/>
        <v>0</v>
      </c>
    </row>
    <row r="997" ht="19.5" customHeight="1" spans="1:18" x14ac:dyDescent="0.25">
      <c r="A997" s="51"/>
      <c r="B997" s="52"/>
      <c r="C997" s="53"/>
      <c r="D997" s="88">
        <f t="shared" si="76"/>
        <v>0</v>
      </c>
      <c r="E997" s="55"/>
      <c r="F997" s="55"/>
      <c r="G997" s="55"/>
      <c r="H997" s="55"/>
      <c r="I997" s="56"/>
      <c r="J997" s="86"/>
      <c r="K997" s="57"/>
      <c r="L997" s="55"/>
      <c r="M997" s="87"/>
      <c r="N997" s="58">
        <f>IF(M997="","",VLOOKUP(M997,コード!$A$2:$C$338,2,FALSE))</f>
      </c>
      <c r="O997" s="59">
        <f t="shared" si="80"/>
      </c>
      <c r="P997" s="59"/>
      <c r="Q997" s="34">
        <f t="shared" si="78"/>
      </c>
      <c r="R997" s="60">
        <f t="shared" si="79"/>
        <v>0</v>
      </c>
    </row>
    <row r="998" ht="19.5" customHeight="1" spans="1:18" x14ac:dyDescent="0.25">
      <c r="A998" s="51"/>
      <c r="B998" s="52"/>
      <c r="C998" s="53"/>
      <c r="D998" s="88">
        <f t="shared" si="76"/>
        <v>0</v>
      </c>
      <c r="E998" s="55"/>
      <c r="F998" s="55"/>
      <c r="G998" s="55"/>
      <c r="H998" s="55"/>
      <c r="I998" s="56"/>
      <c r="J998" s="86"/>
      <c r="K998" s="57"/>
      <c r="L998" s="55"/>
      <c r="M998" s="87"/>
      <c r="N998" s="58">
        <f>IF(M998="","",VLOOKUP(M998,コード!$A$2:$C$338,2,FALSE))</f>
      </c>
      <c r="O998" s="59">
        <f t="shared" si="80"/>
      </c>
      <c r="P998" s="59"/>
      <c r="Q998" s="34">
        <f t="shared" si="78"/>
      </c>
      <c r="R998" s="60">
        <f t="shared" si="79"/>
        <v>0</v>
      </c>
    </row>
    <row r="999" ht="19.5" customHeight="1" spans="1:18" x14ac:dyDescent="0.25">
      <c r="A999" s="51"/>
      <c r="B999" s="52"/>
      <c r="C999" s="53"/>
      <c r="D999" s="88">
        <f t="shared" si="76"/>
        <v>0</v>
      </c>
      <c r="E999" s="55"/>
      <c r="F999" s="55"/>
      <c r="G999" s="55"/>
      <c r="H999" s="55"/>
      <c r="I999" s="56"/>
      <c r="J999" s="86"/>
      <c r="K999" s="57"/>
      <c r="L999" s="55"/>
      <c r="M999" s="87"/>
      <c r="N999" s="58">
        <f>IF(M999="","",VLOOKUP(M999,コード!$A$2:$C$338,2,FALSE))</f>
      </c>
      <c r="O999" s="59">
        <f t="shared" si="80"/>
      </c>
      <c r="P999" s="59"/>
      <c r="Q999" s="34">
        <f t="shared" si="78"/>
      </c>
      <c r="R999" s="60">
        <f t="shared" si="79"/>
        <v>0</v>
      </c>
    </row>
    <row r="1000" ht="19.5" customHeight="1" spans="1:18" x14ac:dyDescent="0.25">
      <c r="A1000" s="51"/>
      <c r="B1000" s="52"/>
      <c r="C1000" s="53"/>
      <c r="D1000" s="88">
        <f t="shared" si="76"/>
        <v>0</v>
      </c>
      <c r="E1000" s="55"/>
      <c r="F1000" s="55"/>
      <c r="G1000" s="55"/>
      <c r="H1000" s="55"/>
      <c r="I1000" s="56"/>
      <c r="J1000" s="86"/>
      <c r="K1000" s="57"/>
      <c r="L1000" s="55"/>
      <c r="M1000" s="87"/>
      <c r="N1000" s="58">
        <f>IF(M1000="","",VLOOKUP(M1000,コード!$A$2:$C$338,2,FALSE))</f>
      </c>
      <c r="O1000" s="59">
        <f t="shared" si="80"/>
      </c>
      <c r="P1000" s="59"/>
      <c r="Q1000" s="34">
        <f t="shared" si="78"/>
      </c>
      <c r="R1000" s="60">
        <f t="shared" si="79"/>
        <v>0</v>
      </c>
    </row>
    <row r="1001" ht="19.5" customHeight="1" spans="1:18" x14ac:dyDescent="0.25">
      <c r="A1001" s="51"/>
      <c r="B1001" s="52"/>
      <c r="C1001" s="53"/>
      <c r="D1001" s="88">
        <f t="shared" si="76"/>
        <v>0</v>
      </c>
      <c r="E1001" s="55"/>
      <c r="F1001" s="55"/>
      <c r="G1001" s="55"/>
      <c r="H1001" s="55"/>
      <c r="I1001" s="56"/>
      <c r="J1001" s="86"/>
      <c r="K1001" s="57"/>
      <c r="L1001" s="55"/>
      <c r="M1001" s="87"/>
      <c r="N1001" s="58">
        <f>IF(M1001="","",VLOOKUP(M1001,コード!$A$2:$C$338,2,FALSE))</f>
      </c>
      <c r="O1001" s="59">
        <f t="shared" si="80"/>
      </c>
      <c r="P1001" s="59"/>
      <c r="Q1001" s="34">
        <f t="shared" si="78"/>
      </c>
      <c r="R1001" s="60">
        <f t="shared" si="79"/>
        <v>0</v>
      </c>
    </row>
    <row r="1002" ht="19.5" customHeight="1" spans="1:18" x14ac:dyDescent="0.25">
      <c r="A1002" s="51"/>
      <c r="B1002" s="52"/>
      <c r="C1002" s="53"/>
      <c r="D1002" s="88">
        <f t="shared" si="76"/>
        <v>0</v>
      </c>
      <c r="E1002" s="55"/>
      <c r="F1002" s="55"/>
      <c r="G1002" s="55"/>
      <c r="H1002" s="55"/>
      <c r="I1002" s="56"/>
      <c r="J1002" s="86"/>
      <c r="K1002" s="57"/>
      <c r="L1002" s="55"/>
      <c r="M1002" s="87"/>
      <c r="N1002" s="58">
        <f>IF(M1002="","",VLOOKUP(M1002,コード!$A$2:$C$338,2,FALSE))</f>
      </c>
      <c r="O1002" s="59">
        <f t="shared" si="80"/>
      </c>
      <c r="P1002" s="59"/>
      <c r="Q1002" s="34">
        <f t="shared" si="78"/>
      </c>
      <c r="R1002" s="60">
        <f t="shared" si="79"/>
        <v>0</v>
      </c>
    </row>
    <row r="1003" ht="19.5" customHeight="1" spans="1:18" x14ac:dyDescent="0.25">
      <c r="A1003" s="51"/>
      <c r="B1003" s="52"/>
      <c r="C1003" s="53"/>
      <c r="D1003" s="88">
        <f t="shared" si="76"/>
        <v>0</v>
      </c>
      <c r="E1003" s="55"/>
      <c r="F1003" s="55"/>
      <c r="G1003" s="55"/>
      <c r="H1003" s="55"/>
      <c r="I1003" s="56"/>
      <c r="J1003" s="86"/>
      <c r="K1003" s="57"/>
      <c r="L1003" s="55"/>
      <c r="M1003" s="87"/>
      <c r="N1003" s="58">
        <f>IF(M1003="","",VLOOKUP(M1003,コード!$A$2:$C$338,2,FALSE))</f>
      </c>
      <c r="O1003" s="59">
        <f t="shared" si="80"/>
      </c>
      <c r="P1003" s="59"/>
      <c r="Q1003" s="34">
        <f t="shared" si="78"/>
      </c>
      <c r="R1003" s="60">
        <f t="shared" si="79"/>
        <v>0</v>
      </c>
    </row>
    <row r="1004" ht="19.5" customHeight="1" spans="1:18" x14ac:dyDescent="0.25">
      <c r="A1004" s="51"/>
      <c r="B1004" s="52"/>
      <c r="C1004" s="53"/>
      <c r="D1004" s="88">
        <f t="shared" si="76"/>
        <v>0</v>
      </c>
      <c r="E1004" s="55"/>
      <c r="F1004" s="55"/>
      <c r="G1004" s="55"/>
      <c r="H1004" s="55"/>
      <c r="I1004" s="56"/>
      <c r="J1004" s="86"/>
      <c r="K1004" s="57"/>
      <c r="L1004" s="55"/>
      <c r="M1004" s="87"/>
      <c r="N1004" s="58">
        <f>IF(M1004="","",VLOOKUP(M1004,コード!$A$2:$C$338,2,FALSE))</f>
      </c>
      <c r="O1004" s="59">
        <f t="shared" si="80"/>
      </c>
      <c r="P1004" s="59"/>
      <c r="Q1004" s="34">
        <f t="shared" si="78"/>
      </c>
      <c r="R1004" s="60">
        <f t="shared" si="79"/>
        <v>0</v>
      </c>
    </row>
    <row r="1005" ht="19.5" customHeight="1" spans="1:18" x14ac:dyDescent="0.25">
      <c r="A1005" s="51"/>
      <c r="B1005" s="52"/>
      <c r="C1005" s="53"/>
      <c r="D1005" s="88">
        <f t="shared" si="76"/>
        <v>0</v>
      </c>
      <c r="E1005" s="55"/>
      <c r="F1005" s="55"/>
      <c r="G1005" s="55"/>
      <c r="H1005" s="55"/>
      <c r="I1005" s="56"/>
      <c r="J1005" s="86"/>
      <c r="K1005" s="57"/>
      <c r="L1005" s="55"/>
      <c r="M1005" s="87"/>
      <c r="N1005" s="58">
        <f>IF(M1005="","",VLOOKUP(M1005,コード!$A$2:$C$338,2,FALSE))</f>
      </c>
      <c r="O1005" s="59">
        <f t="shared" si="80"/>
      </c>
      <c r="P1005" s="59"/>
      <c r="Q1005" s="34">
        <f t="shared" si="78"/>
      </c>
      <c r="R1005" s="60">
        <f t="shared" si="79"/>
        <v>0</v>
      </c>
    </row>
    <row r="1006" ht="19.5" customHeight="1" spans="1:18" x14ac:dyDescent="0.25">
      <c r="A1006" s="51"/>
      <c r="B1006" s="52"/>
      <c r="C1006" s="53"/>
      <c r="D1006" s="88">
        <f t="shared" si="76"/>
        <v>0</v>
      </c>
      <c r="E1006" s="55"/>
      <c r="F1006" s="55"/>
      <c r="G1006" s="55"/>
      <c r="H1006" s="55"/>
      <c r="I1006" s="56"/>
      <c r="J1006" s="86"/>
      <c r="K1006" s="57"/>
      <c r="L1006" s="55"/>
      <c r="M1006" s="87"/>
      <c r="N1006" s="58">
        <f>IF(M1006="","",VLOOKUP(M1006,コード!$A$2:$C$338,2,FALSE))</f>
      </c>
      <c r="O1006" s="59">
        <f t="shared" si="80"/>
      </c>
      <c r="P1006" s="59"/>
      <c r="Q1006" s="34">
        <f t="shared" si="78"/>
      </c>
      <c r="R1006" s="60">
        <f t="shared" si="79"/>
        <v>0</v>
      </c>
    </row>
    <row r="1007" ht="19.5" customHeight="1" spans="1:18" x14ac:dyDescent="0.25">
      <c r="A1007" s="51"/>
      <c r="B1007" s="52"/>
      <c r="C1007" s="53"/>
      <c r="D1007" s="88">
        <f t="shared" si="76"/>
        <v>0</v>
      </c>
      <c r="E1007" s="55"/>
      <c r="F1007" s="55"/>
      <c r="G1007" s="55"/>
      <c r="H1007" s="55"/>
      <c r="I1007" s="56"/>
      <c r="J1007" s="86"/>
      <c r="K1007" s="57"/>
      <c r="L1007" s="55"/>
      <c r="M1007" s="87"/>
      <c r="N1007" s="58">
        <f>IF(M1007="","",VLOOKUP(M1007,コード!$A$2:$C$338,2,FALSE))</f>
      </c>
      <c r="O1007" s="59">
        <f t="shared" si="80"/>
      </c>
      <c r="P1007" s="59"/>
      <c r="Q1007" s="34">
        <f t="shared" si="78"/>
      </c>
      <c r="R1007" s="60">
        <f t="shared" si="79"/>
        <v>0</v>
      </c>
    </row>
    <row r="1008" ht="19.5" customHeight="1" spans="1:18" x14ac:dyDescent="0.25">
      <c r="A1008" s="51"/>
      <c r="B1008" s="52"/>
      <c r="C1008" s="53"/>
      <c r="D1008" s="88">
        <f t="shared" si="76"/>
        <v>0</v>
      </c>
      <c r="E1008" s="55"/>
      <c r="F1008" s="55"/>
      <c r="G1008" s="55"/>
      <c r="H1008" s="55"/>
      <c r="I1008" s="56"/>
      <c r="J1008" s="86"/>
      <c r="K1008" s="57"/>
      <c r="L1008" s="55"/>
      <c r="M1008" s="87"/>
      <c r="N1008" s="58">
        <f>IF(M1008="","",VLOOKUP(M1008,コード!$A$2:$C$338,2,FALSE))</f>
      </c>
      <c r="O1008" s="59">
        <f t="shared" si="80"/>
      </c>
      <c r="P1008" s="59"/>
      <c r="Q1008" s="34">
        <f t="shared" si="78"/>
      </c>
      <c r="R1008" s="60">
        <f t="shared" si="79"/>
        <v>0</v>
      </c>
    </row>
    <row r="1009" ht="19.5" customHeight="1" spans="1:18" x14ac:dyDescent="0.25">
      <c r="A1009" s="51"/>
      <c r="B1009" s="52"/>
      <c r="C1009" s="53"/>
      <c r="D1009" s="88">
        <f t="shared" si="76"/>
        <v>0</v>
      </c>
      <c r="E1009" s="55"/>
      <c r="F1009" s="55"/>
      <c r="G1009" s="55"/>
      <c r="H1009" s="55"/>
      <c r="I1009" s="56"/>
      <c r="J1009" s="86"/>
      <c r="K1009" s="57"/>
      <c r="L1009" s="55"/>
      <c r="M1009" s="87"/>
      <c r="N1009" s="58">
        <f>IF(M1009="","",VLOOKUP(M1009,コード!$A$2:$C$338,2,FALSE))</f>
      </c>
      <c r="O1009" s="59">
        <f t="shared" si="80"/>
      </c>
      <c r="P1009" s="59"/>
      <c r="Q1009" s="34">
        <f t="shared" si="78"/>
      </c>
      <c r="R1009" s="60">
        <f t="shared" si="79"/>
        <v>0</v>
      </c>
    </row>
    <row r="1010" ht="19.5" customHeight="1" spans="1:18" x14ac:dyDescent="0.25">
      <c r="A1010" s="51"/>
      <c r="B1010" s="52"/>
      <c r="C1010" s="53"/>
      <c r="D1010" s="88">
        <f t="shared" si="76"/>
        <v>0</v>
      </c>
      <c r="E1010" s="55"/>
      <c r="F1010" s="55"/>
      <c r="G1010" s="55"/>
      <c r="H1010" s="55"/>
      <c r="I1010" s="56"/>
      <c r="J1010" s="86"/>
      <c r="K1010" s="57"/>
      <c r="L1010" s="55"/>
      <c r="M1010" s="87"/>
      <c r="N1010" s="58">
        <f>IF(M1010="","",VLOOKUP(M1010,コード!$A$2:$C$338,2,FALSE))</f>
      </c>
      <c r="O1010" s="59">
        <f t="shared" si="80"/>
      </c>
      <c r="P1010" s="59"/>
      <c r="Q1010" s="34">
        <f t="shared" si="78"/>
      </c>
      <c r="R1010" s="60">
        <f t="shared" si="79"/>
        <v>0</v>
      </c>
    </row>
    <row r="1011" ht="19.5" customHeight="1" spans="1:18" x14ac:dyDescent="0.25">
      <c r="A1011" s="51"/>
      <c r="B1011" s="52"/>
      <c r="C1011" s="53"/>
      <c r="D1011" s="88">
        <f t="shared" si="76"/>
        <v>0</v>
      </c>
      <c r="E1011" s="55"/>
      <c r="F1011" s="55"/>
      <c r="G1011" s="55"/>
      <c r="H1011" s="55"/>
      <c r="I1011" s="56"/>
      <c r="J1011" s="86"/>
      <c r="K1011" s="57"/>
      <c r="L1011" s="55"/>
      <c r="M1011" s="87"/>
      <c r="N1011" s="58">
        <f>IF(M1011="","",VLOOKUP(M1011,コード!$A$2:$C$338,2,FALSE))</f>
      </c>
      <c r="O1011" s="59">
        <f t="shared" si="80"/>
      </c>
      <c r="P1011" s="59"/>
      <c r="Q1011" s="34">
        <f t="shared" si="78"/>
      </c>
      <c r="R1011" s="60">
        <f t="shared" si="79"/>
        <v>0</v>
      </c>
    </row>
    <row r="1012" ht="19.5" customHeight="1" spans="1:18" x14ac:dyDescent="0.25">
      <c r="A1012" s="51"/>
      <c r="B1012" s="52"/>
      <c r="C1012" s="53"/>
      <c r="D1012" s="88">
        <f t="shared" si="76"/>
        <v>0</v>
      </c>
      <c r="E1012" s="55"/>
      <c r="F1012" s="55"/>
      <c r="G1012" s="55"/>
      <c r="H1012" s="55"/>
      <c r="I1012" s="56"/>
      <c r="J1012" s="86"/>
      <c r="K1012" s="57"/>
      <c r="L1012" s="55"/>
      <c r="M1012" s="87"/>
      <c r="N1012" s="58">
        <f>IF(M1012="","",VLOOKUP(M1012,コード!$A$2:$C$338,2,FALSE))</f>
      </c>
      <c r="O1012" s="59">
        <f t="shared" si="80"/>
      </c>
      <c r="P1012" s="59"/>
      <c r="Q1012" s="34">
        <f t="shared" si="78"/>
      </c>
      <c r="R1012" s="60">
        <f t="shared" si="79"/>
        <v>0</v>
      </c>
    </row>
    <row r="1013" ht="19.5" customHeight="1" spans="1:18" x14ac:dyDescent="0.25">
      <c r="A1013" s="51"/>
      <c r="B1013" s="52"/>
      <c r="C1013" s="53"/>
      <c r="D1013" s="88">
        <f t="shared" si="76"/>
        <v>0</v>
      </c>
      <c r="E1013" s="55"/>
      <c r="F1013" s="55"/>
      <c r="G1013" s="55"/>
      <c r="H1013" s="55"/>
      <c r="I1013" s="56"/>
      <c r="J1013" s="86"/>
      <c r="K1013" s="57"/>
      <c r="L1013" s="55"/>
      <c r="M1013" s="87"/>
      <c r="N1013" s="58">
        <f>IF(M1013="","",VLOOKUP(M1013,コード!$A$2:$C$338,2,FALSE))</f>
      </c>
      <c r="O1013" s="59">
        <f t="shared" si="80"/>
      </c>
      <c r="P1013" s="59"/>
      <c r="Q1013" s="34">
        <f t="shared" si="78"/>
      </c>
      <c r="R1013" s="60">
        <f t="shared" si="79"/>
        <v>0</v>
      </c>
    </row>
    <row r="1014" ht="19.5" customHeight="1" spans="1:18" x14ac:dyDescent="0.25">
      <c r="A1014" s="51"/>
      <c r="B1014" s="52"/>
      <c r="C1014" s="53"/>
      <c r="D1014" s="88">
        <f t="shared" si="76"/>
        <v>0</v>
      </c>
      <c r="E1014" s="55"/>
      <c r="F1014" s="55"/>
      <c r="G1014" s="55"/>
      <c r="H1014" s="55"/>
      <c r="I1014" s="56"/>
      <c r="J1014" s="86"/>
      <c r="K1014" s="57"/>
      <c r="L1014" s="55"/>
      <c r="M1014" s="87"/>
      <c r="N1014" s="58">
        <f>IF(M1014="","",VLOOKUP(M1014,コード!$A$2:$C$338,2,FALSE))</f>
      </c>
      <c r="O1014" s="59">
        <f t="shared" si="80"/>
      </c>
      <c r="P1014" s="59"/>
      <c r="Q1014" s="34">
        <f t="shared" si="78"/>
      </c>
      <c r="R1014" s="60">
        <f t="shared" si="79"/>
        <v>0</v>
      </c>
    </row>
    <row r="1015" ht="19.5" customHeight="1" spans="1:18" x14ac:dyDescent="0.25">
      <c r="A1015" s="51"/>
      <c r="B1015" s="52"/>
      <c r="C1015" s="53"/>
      <c r="D1015" s="88">
        <f t="shared" si="76"/>
        <v>0</v>
      </c>
      <c r="E1015" s="55"/>
      <c r="F1015" s="55"/>
      <c r="G1015" s="55"/>
      <c r="H1015" s="55"/>
      <c r="I1015" s="56"/>
      <c r="J1015" s="86"/>
      <c r="K1015" s="57"/>
      <c r="L1015" s="55"/>
      <c r="M1015" s="87"/>
      <c r="N1015" s="58">
        <f>IF(M1015="","",VLOOKUP(M1015,コード!$A$2:$C$338,2,FALSE))</f>
      </c>
      <c r="O1015" s="59">
        <f t="shared" si="80"/>
      </c>
      <c r="P1015" s="59"/>
      <c r="Q1015" s="34">
        <f t="shared" si="78"/>
      </c>
      <c r="R1015" s="60">
        <f t="shared" si="79"/>
        <v>0</v>
      </c>
    </row>
    <row r="1016" ht="19.5" customHeight="1" spans="1:18" x14ac:dyDescent="0.25">
      <c r="A1016" s="51"/>
      <c r="B1016" s="52"/>
      <c r="C1016" s="53"/>
      <c r="D1016" s="88">
        <f t="shared" si="76"/>
        <v>0</v>
      </c>
      <c r="E1016" s="55"/>
      <c r="F1016" s="55"/>
      <c r="G1016" s="55"/>
      <c r="H1016" s="55"/>
      <c r="I1016" s="56"/>
      <c r="J1016" s="86"/>
      <c r="K1016" s="57"/>
      <c r="L1016" s="55"/>
      <c r="M1016" s="87"/>
      <c r="N1016" s="58">
        <f>IF(M1016="","",VLOOKUP(M1016,コード!$A$2:$C$338,2,FALSE))</f>
      </c>
      <c r="O1016" s="59">
        <f t="shared" si="80"/>
      </c>
      <c r="P1016" s="59"/>
      <c r="Q1016" s="34">
        <f t="shared" si="78"/>
      </c>
      <c r="R1016" s="60">
        <f t="shared" si="79"/>
        <v>0</v>
      </c>
    </row>
    <row r="1017" ht="19.5" customHeight="1" spans="1:18" x14ac:dyDescent="0.25">
      <c r="A1017" s="51"/>
      <c r="B1017" s="52"/>
      <c r="C1017" s="53"/>
      <c r="D1017" s="88">
        <f t="shared" si="76"/>
        <v>0</v>
      </c>
      <c r="E1017" s="55"/>
      <c r="F1017" s="55"/>
      <c r="G1017" s="55"/>
      <c r="H1017" s="55"/>
      <c r="I1017" s="56"/>
      <c r="J1017" s="86"/>
      <c r="K1017" s="57"/>
      <c r="L1017" s="55"/>
      <c r="M1017" s="87"/>
      <c r="N1017" s="58">
        <f>IF(M1017="","",VLOOKUP(M1017,コード!$A$2:$C$338,2,FALSE))</f>
      </c>
      <c r="O1017" s="59">
        <f t="shared" si="80"/>
      </c>
      <c r="P1017" s="59"/>
      <c r="Q1017" s="34">
        <f t="shared" si="78"/>
      </c>
      <c r="R1017" s="60">
        <f t="shared" si="79"/>
        <v>0</v>
      </c>
    </row>
    <row r="1018" ht="19.5" customHeight="1" spans="1:18" x14ac:dyDescent="0.25">
      <c r="A1018" s="51"/>
      <c r="B1018" s="52"/>
      <c r="C1018" s="53"/>
      <c r="D1018" s="88">
        <f t="shared" si="76"/>
        <v>0</v>
      </c>
      <c r="E1018" s="55"/>
      <c r="F1018" s="55"/>
      <c r="G1018" s="55"/>
      <c r="H1018" s="55"/>
      <c r="I1018" s="56"/>
      <c r="J1018" s="86"/>
      <c r="K1018" s="57"/>
      <c r="L1018" s="55"/>
      <c r="M1018" s="87"/>
      <c r="N1018" s="58">
        <f>IF(M1018="","",VLOOKUP(M1018,コード!$A$2:$C$338,2,FALSE))</f>
      </c>
      <c r="O1018" s="59">
        <f t="shared" si="80"/>
      </c>
      <c r="P1018" s="59"/>
      <c r="Q1018" s="34">
        <f t="shared" si="78"/>
      </c>
      <c r="R1018" s="60">
        <f t="shared" si="79"/>
        <v>0</v>
      </c>
    </row>
    <row r="1019" ht="19.5" customHeight="1" spans="1:18" x14ac:dyDescent="0.25">
      <c r="A1019" s="51"/>
      <c r="B1019" s="52"/>
      <c r="C1019" s="53"/>
      <c r="D1019" s="88">
        <f t="shared" si="76"/>
        <v>0</v>
      </c>
      <c r="E1019" s="55"/>
      <c r="F1019" s="55"/>
      <c r="G1019" s="55"/>
      <c r="H1019" s="55"/>
      <c r="I1019" s="56"/>
      <c r="J1019" s="86"/>
      <c r="K1019" s="57"/>
      <c r="L1019" s="55"/>
      <c r="M1019" s="87"/>
      <c r="N1019" s="58">
        <f>IF(M1019="","",VLOOKUP(M1019,コード!$A$2:$C$338,2,FALSE))</f>
      </c>
      <c r="O1019" s="59">
        <f t="shared" si="80"/>
      </c>
      <c r="P1019" s="59"/>
      <c r="Q1019" s="34">
        <f t="shared" si="78"/>
      </c>
      <c r="R1019" s="60">
        <f t="shared" si="79"/>
        <v>0</v>
      </c>
    </row>
    <row r="1020" ht="19.5" customHeight="1" spans="1:18" x14ac:dyDescent="0.25">
      <c r="A1020" s="51"/>
      <c r="B1020" s="52"/>
      <c r="C1020" s="53"/>
      <c r="D1020" s="88">
        <f t="shared" si="76"/>
        <v>0</v>
      </c>
      <c r="E1020" s="55"/>
      <c r="F1020" s="55"/>
      <c r="G1020" s="55"/>
      <c r="H1020" s="55"/>
      <c r="I1020" s="56"/>
      <c r="J1020" s="86"/>
      <c r="K1020" s="57"/>
      <c r="L1020" s="55"/>
      <c r="M1020" s="87"/>
      <c r="N1020" s="58">
        <f>IF(M1020="","",VLOOKUP(M1020,コード!$A$2:$C$338,2,FALSE))</f>
      </c>
      <c r="O1020" s="59">
        <f t="shared" si="80"/>
      </c>
      <c r="P1020" s="59"/>
      <c r="Q1020" s="34">
        <f t="shared" si="78"/>
      </c>
      <c r="R1020" s="60">
        <f t="shared" si="79"/>
        <v>0</v>
      </c>
    </row>
    <row r="1021" ht="19.5" customHeight="1" spans="1:18" x14ac:dyDescent="0.25">
      <c r="A1021" s="51"/>
      <c r="B1021" s="52"/>
      <c r="C1021" s="53"/>
      <c r="D1021" s="88">
        <f t="shared" si="76"/>
        <v>0</v>
      </c>
      <c r="E1021" s="55"/>
      <c r="F1021" s="55"/>
      <c r="G1021" s="55"/>
      <c r="H1021" s="55"/>
      <c r="I1021" s="56"/>
      <c r="J1021" s="86"/>
      <c r="K1021" s="57"/>
      <c r="L1021" s="55"/>
      <c r="M1021" s="87"/>
      <c r="N1021" s="58">
        <f>IF(M1021="","",VLOOKUP(M1021,コード!$A$2:$C$338,2,FALSE))</f>
      </c>
      <c r="O1021" s="59">
        <f t="shared" si="80"/>
      </c>
      <c r="P1021" s="59"/>
      <c r="Q1021" s="34">
        <f t="shared" si="78"/>
      </c>
      <c r="R1021" s="60">
        <f t="shared" si="79"/>
        <v>0</v>
      </c>
    </row>
    <row r="1022" ht="19.5" customHeight="1" spans="1:18" x14ac:dyDescent="0.25">
      <c r="A1022" s="51"/>
      <c r="B1022" s="52"/>
      <c r="C1022" s="53"/>
      <c r="D1022" s="88">
        <f t="shared" si="76"/>
        <v>0</v>
      </c>
      <c r="E1022" s="55"/>
      <c r="F1022" s="55"/>
      <c r="G1022" s="55"/>
      <c r="H1022" s="55"/>
      <c r="I1022" s="56"/>
      <c r="J1022" s="86"/>
      <c r="K1022" s="57"/>
      <c r="L1022" s="55"/>
      <c r="M1022" s="87"/>
      <c r="N1022" s="58">
        <f>IF(M1022="","",VLOOKUP(M1022,コード!$A$2:$C$338,2,FALSE))</f>
      </c>
      <c r="O1022" s="59">
        <f t="shared" si="80"/>
      </c>
      <c r="P1022" s="59"/>
      <c r="Q1022" s="34">
        <f t="shared" si="78"/>
      </c>
      <c r="R1022" s="60">
        <f t="shared" si="79"/>
        <v>0</v>
      </c>
    </row>
    <row r="1023" ht="19.5" customHeight="1" spans="1:18" x14ac:dyDescent="0.25">
      <c r="A1023" s="51"/>
      <c r="B1023" s="52"/>
      <c r="C1023" s="53"/>
      <c r="D1023" s="88">
        <f t="shared" si="76"/>
        <v>0</v>
      </c>
      <c r="E1023" s="55"/>
      <c r="F1023" s="55"/>
      <c r="G1023" s="55"/>
      <c r="H1023" s="55"/>
      <c r="I1023" s="56"/>
      <c r="J1023" s="86"/>
      <c r="K1023" s="57"/>
      <c r="L1023" s="55"/>
      <c r="M1023" s="87"/>
      <c r="N1023" s="58">
        <f>IF(M1023="","",VLOOKUP(M1023,コード!$A$2:$C$338,2,FALSE))</f>
      </c>
      <c r="O1023" s="59">
        <f t="shared" si="80"/>
      </c>
      <c r="P1023" s="59"/>
      <c r="Q1023" s="34">
        <f t="shared" si="78"/>
      </c>
      <c r="R1023" s="60">
        <f t="shared" si="79"/>
        <v>0</v>
      </c>
    </row>
    <row r="1024" ht="19.5" customHeight="1" spans="1:18" x14ac:dyDescent="0.25">
      <c r="A1024" s="51"/>
      <c r="B1024" s="52"/>
      <c r="C1024" s="53"/>
      <c r="D1024" s="88">
        <f t="shared" si="76"/>
        <v>0</v>
      </c>
      <c r="E1024" s="55"/>
      <c r="F1024" s="55"/>
      <c r="G1024" s="55"/>
      <c r="H1024" s="55"/>
      <c r="I1024" s="56"/>
      <c r="J1024" s="86"/>
      <c r="K1024" s="57"/>
      <c r="L1024" s="55"/>
      <c r="M1024" s="87"/>
      <c r="N1024" s="58">
        <f>IF(M1024="","",VLOOKUP(M1024,コード!$A$2:$C$338,2,FALSE))</f>
      </c>
      <c r="O1024" s="59">
        <f t="shared" si="80"/>
      </c>
      <c r="P1024" s="59"/>
      <c r="Q1024" s="34">
        <f t="shared" si="78"/>
      </c>
      <c r="R1024" s="60">
        <f t="shared" si="79"/>
        <v>0</v>
      </c>
    </row>
    <row r="1025" ht="19.5" customHeight="1" spans="1:18" x14ac:dyDescent="0.25">
      <c r="A1025" s="51"/>
      <c r="B1025" s="52"/>
      <c r="C1025" s="53"/>
      <c r="D1025" s="88">
        <f t="shared" si="76"/>
        <v>0</v>
      </c>
      <c r="E1025" s="55"/>
      <c r="F1025" s="55"/>
      <c r="G1025" s="55"/>
      <c r="H1025" s="55"/>
      <c r="I1025" s="56"/>
      <c r="J1025" s="86"/>
      <c r="K1025" s="57"/>
      <c r="L1025" s="55"/>
      <c r="M1025" s="87"/>
      <c r="N1025" s="58">
        <f>IF(M1025="","",VLOOKUP(M1025,コード!$A$2:$C$338,2,FALSE))</f>
      </c>
      <c r="O1025" s="59">
        <f t="shared" si="80"/>
      </c>
      <c r="P1025" s="59"/>
      <c r="Q1025" s="34">
        <f t="shared" si="78"/>
      </c>
      <c r="R1025" s="60">
        <f t="shared" si="79"/>
        <v>0</v>
      </c>
    </row>
    <row r="1026" ht="19.5" customHeight="1" spans="1:18" x14ac:dyDescent="0.25">
      <c r="A1026" s="51"/>
      <c r="B1026" s="52"/>
      <c r="C1026" s="53"/>
      <c r="D1026" s="88">
        <f t="shared" si="76"/>
        <v>0</v>
      </c>
      <c r="E1026" s="55"/>
      <c r="F1026" s="55"/>
      <c r="G1026" s="55"/>
      <c r="H1026" s="55"/>
      <c r="I1026" s="56"/>
      <c r="J1026" s="86"/>
      <c r="K1026" s="57"/>
      <c r="L1026" s="55"/>
      <c r="M1026" s="87"/>
      <c r="N1026" s="58">
        <f>IF(M1026="","",VLOOKUP(M1026,コード!$A$2:$C$338,2,FALSE))</f>
      </c>
      <c r="O1026" s="59">
        <f t="shared" si="80"/>
      </c>
      <c r="P1026" s="59"/>
      <c r="Q1026" s="34">
        <f t="shared" si="78"/>
      </c>
      <c r="R1026" s="60">
        <f t="shared" si="79"/>
        <v>0</v>
      </c>
    </row>
    <row r="1027" ht="19.5" customHeight="1" spans="1:18" x14ac:dyDescent="0.25">
      <c r="A1027" s="51"/>
      <c r="B1027" s="52"/>
      <c r="C1027" s="53"/>
      <c r="D1027" s="88">
        <f t="shared" si="76"/>
        <v>0</v>
      </c>
      <c r="E1027" s="55"/>
      <c r="F1027" s="55"/>
      <c r="G1027" s="55"/>
      <c r="H1027" s="55"/>
      <c r="I1027" s="56"/>
      <c r="J1027" s="86"/>
      <c r="K1027" s="57"/>
      <c r="L1027" s="55"/>
      <c r="M1027" s="87"/>
      <c r="N1027" s="58">
        <f>IF(M1027="","",VLOOKUP(M1027,コード!$A$2:$C$338,2,FALSE))</f>
      </c>
      <c r="O1027" s="59">
        <f t="shared" si="80"/>
      </c>
      <c r="P1027" s="59"/>
      <c r="Q1027" s="34">
        <f t="shared" si="78"/>
      </c>
      <c r="R1027" s="60">
        <f t="shared" si="79"/>
        <v>0</v>
      </c>
    </row>
    <row r="1028" ht="19.5" customHeight="1" spans="1:18" x14ac:dyDescent="0.25">
      <c r="A1028" s="51"/>
      <c r="B1028" s="52"/>
      <c r="C1028" s="53"/>
      <c r="D1028" s="88">
        <f t="shared" si="76"/>
        <v>0</v>
      </c>
      <c r="E1028" s="55"/>
      <c r="F1028" s="55"/>
      <c r="G1028" s="55"/>
      <c r="H1028" s="55"/>
      <c r="I1028" s="56"/>
      <c r="J1028" s="86"/>
      <c r="K1028" s="57"/>
      <c r="L1028" s="55"/>
      <c r="M1028" s="87"/>
      <c r="N1028" s="58">
        <f>IF(M1028="","",VLOOKUP(M1028,コード!$A$2:$C$338,2,FALSE))</f>
      </c>
      <c r="O1028" s="59">
        <f t="shared" si="80"/>
      </c>
      <c r="P1028" s="59"/>
      <c r="Q1028" s="34">
        <f t="shared" si="78"/>
      </c>
      <c r="R1028" s="60">
        <f t="shared" si="79"/>
        <v>0</v>
      </c>
    </row>
    <row r="1029" ht="19.5" customHeight="1" spans="1:18" x14ac:dyDescent="0.25">
      <c r="A1029" s="51"/>
      <c r="B1029" s="52"/>
      <c r="C1029" s="53"/>
      <c r="D1029" s="88">
        <f t="shared" si="76"/>
        <v>0</v>
      </c>
      <c r="E1029" s="55"/>
      <c r="F1029" s="55"/>
      <c r="G1029" s="55"/>
      <c r="H1029" s="55"/>
      <c r="I1029" s="56"/>
      <c r="J1029" s="86"/>
      <c r="K1029" s="57"/>
      <c r="L1029" s="55"/>
      <c r="M1029" s="87"/>
      <c r="N1029" s="58">
        <f>IF(M1029="","",VLOOKUP(M1029,コード!$A$2:$C$338,2,FALSE))</f>
      </c>
      <c r="O1029" s="59">
        <f t="shared" si="80"/>
      </c>
      <c r="P1029" s="59"/>
      <c r="Q1029" s="34">
        <f t="shared" si="78"/>
      </c>
      <c r="R1029" s="60">
        <f t="shared" si="79"/>
        <v>0</v>
      </c>
    </row>
    <row r="1030" ht="19.5" customHeight="1" spans="1:18" x14ac:dyDescent="0.25">
      <c r="A1030" s="51"/>
      <c r="B1030" s="52"/>
      <c r="C1030" s="53"/>
      <c r="D1030" s="88">
        <f t="shared" si="76"/>
        <v>0</v>
      </c>
      <c r="E1030" s="55"/>
      <c r="F1030" s="55"/>
      <c r="G1030" s="55"/>
      <c r="H1030" s="55"/>
      <c r="I1030" s="56"/>
      <c r="J1030" s="86"/>
      <c r="K1030" s="57"/>
      <c r="L1030" s="55"/>
      <c r="M1030" s="87"/>
      <c r="N1030" s="58">
        <f>IF(M1030="","",VLOOKUP(M1030,コード!$A$2:$C$338,2,FALSE))</f>
      </c>
      <c r="O1030" s="59">
        <f t="shared" si="80"/>
      </c>
      <c r="P1030" s="59"/>
      <c r="Q1030" s="34">
        <f t="shared" si="78"/>
      </c>
      <c r="R1030" s="60">
        <f t="shared" si="79"/>
        <v>0</v>
      </c>
    </row>
    <row r="1031" ht="19.5" customHeight="1" spans="1:18" x14ac:dyDescent="0.25">
      <c r="A1031" s="51"/>
      <c r="B1031" s="52"/>
      <c r="C1031" s="53"/>
      <c r="D1031" s="88">
        <f t="shared" si="76"/>
        <v>0</v>
      </c>
      <c r="E1031" s="55"/>
      <c r="F1031" s="55"/>
      <c r="G1031" s="55"/>
      <c r="H1031" s="55"/>
      <c r="I1031" s="56"/>
      <c r="J1031" s="86"/>
      <c r="K1031" s="57"/>
      <c r="L1031" s="55"/>
      <c r="M1031" s="87"/>
      <c r="N1031" s="58">
        <f>IF(M1031="","",VLOOKUP(M1031,コード!$A$2:$C$338,2,FALSE))</f>
      </c>
      <c r="O1031" s="59">
        <f t="shared" si="80"/>
      </c>
      <c r="P1031" s="59"/>
      <c r="Q1031" s="34">
        <f t="shared" si="78"/>
      </c>
      <c r="R1031" s="60">
        <f t="shared" si="79"/>
        <v>0</v>
      </c>
    </row>
    <row r="1032" ht="19.5" customHeight="1" spans="1:18" x14ac:dyDescent="0.25">
      <c r="A1032" s="51"/>
      <c r="B1032" s="52"/>
      <c r="C1032" s="53"/>
      <c r="D1032" s="88">
        <f t="shared" si="76"/>
        <v>0</v>
      </c>
      <c r="E1032" s="55"/>
      <c r="F1032" s="55"/>
      <c r="G1032" s="55"/>
      <c r="H1032" s="55"/>
      <c r="I1032" s="56"/>
      <c r="J1032" s="86"/>
      <c r="K1032" s="57"/>
      <c r="L1032" s="55"/>
      <c r="M1032" s="87"/>
      <c r="N1032" s="58">
        <f>IF(M1032="","",VLOOKUP(M1032,コード!$A$2:$C$338,2,FALSE))</f>
      </c>
      <c r="O1032" s="59">
        <f t="shared" si="80"/>
      </c>
      <c r="P1032" s="59"/>
      <c r="Q1032" s="34">
        <f t="shared" si="78"/>
      </c>
      <c r="R1032" s="60">
        <f t="shared" si="79"/>
        <v>0</v>
      </c>
    </row>
    <row r="1033" ht="19.5" customHeight="1" spans="1:18" x14ac:dyDescent="0.25">
      <c r="A1033" s="51"/>
      <c r="B1033" s="52"/>
      <c r="C1033" s="53"/>
      <c r="D1033" s="88">
        <f t="shared" si="76"/>
        <v>0</v>
      </c>
      <c r="E1033" s="55"/>
      <c r="F1033" s="55"/>
      <c r="G1033" s="55"/>
      <c r="H1033" s="55"/>
      <c r="I1033" s="56"/>
      <c r="J1033" s="86"/>
      <c r="K1033" s="57"/>
      <c r="L1033" s="55"/>
      <c r="M1033" s="87"/>
      <c r="N1033" s="58">
        <f>IF(M1033="","",VLOOKUP(M1033,コード!$A$2:$C$338,2,FALSE))</f>
      </c>
      <c r="O1033" s="59">
        <f t="shared" si="80"/>
      </c>
      <c r="P1033" s="59"/>
      <c r="Q1033" s="34">
        <f t="shared" si="78"/>
      </c>
      <c r="R1033" s="60">
        <f t="shared" si="79"/>
        <v>0</v>
      </c>
    </row>
    <row r="1034" ht="19.5" customHeight="1" spans="1:18" x14ac:dyDescent="0.25">
      <c r="A1034" s="51"/>
      <c r="B1034" s="52"/>
      <c r="C1034" s="53"/>
      <c r="D1034" s="88">
        <f t="shared" si="76"/>
        <v>0</v>
      </c>
      <c r="E1034" s="55"/>
      <c r="F1034" s="55"/>
      <c r="G1034" s="55"/>
      <c r="H1034" s="55"/>
      <c r="I1034" s="56"/>
      <c r="J1034" s="86"/>
      <c r="K1034" s="57"/>
      <c r="L1034" s="55"/>
      <c r="M1034" s="87"/>
      <c r="N1034" s="58">
        <f>IF(M1034="","",VLOOKUP(M1034,コード!$A$2:$C$338,2,FALSE))</f>
      </c>
      <c r="O1034" s="59">
        <f t="shared" si="80"/>
      </c>
      <c r="P1034" s="59"/>
      <c r="Q1034" s="34">
        <f t="shared" si="78"/>
      </c>
      <c r="R1034" s="60">
        <f t="shared" si="79"/>
        <v>0</v>
      </c>
    </row>
    <row r="1035" ht="19.5" customHeight="1" spans="1:18" x14ac:dyDescent="0.25">
      <c r="A1035" s="51"/>
      <c r="B1035" s="52"/>
      <c r="C1035" s="53"/>
      <c r="D1035" s="88">
        <f t="shared" si="76"/>
        <v>0</v>
      </c>
      <c r="E1035" s="55"/>
      <c r="F1035" s="55"/>
      <c r="G1035" s="55"/>
      <c r="H1035" s="55"/>
      <c r="I1035" s="56"/>
      <c r="J1035" s="86"/>
      <c r="K1035" s="57"/>
      <c r="L1035" s="55"/>
      <c r="M1035" s="87"/>
      <c r="N1035" s="58">
        <f>IF(M1035="","",VLOOKUP(M1035,コード!$A$2:$C$338,2,FALSE))</f>
      </c>
      <c r="O1035" s="59">
        <f t="shared" si="80"/>
      </c>
      <c r="P1035" s="59"/>
      <c r="Q1035" s="34">
        <f t="shared" si="78"/>
      </c>
      <c r="R1035" s="60">
        <f t="shared" si="79"/>
        <v>0</v>
      </c>
    </row>
    <row r="1036" ht="19.5" customHeight="1" spans="1:18" x14ac:dyDescent="0.25">
      <c r="A1036" s="51"/>
      <c r="B1036" s="52"/>
      <c r="C1036" s="53"/>
      <c r="D1036" s="88">
        <f t="shared" si="76"/>
        <v>0</v>
      </c>
      <c r="E1036" s="55"/>
      <c r="F1036" s="55"/>
      <c r="G1036" s="55"/>
      <c r="H1036" s="55"/>
      <c r="I1036" s="56"/>
      <c r="J1036" s="86"/>
      <c r="K1036" s="57"/>
      <c r="L1036" s="55"/>
      <c r="M1036" s="87"/>
      <c r="N1036" s="58">
        <f>IF(M1036="","",VLOOKUP(M1036,コード!$A$2:$C$338,2,FALSE))</f>
      </c>
      <c r="O1036" s="59">
        <f t="shared" si="80"/>
      </c>
      <c r="P1036" s="59"/>
      <c r="Q1036" s="34">
        <f t="shared" si="78"/>
      </c>
      <c r="R1036" s="60">
        <f t="shared" si="79"/>
        <v>0</v>
      </c>
    </row>
    <row r="1037" ht="19.5" customHeight="1" spans="1:18" x14ac:dyDescent="0.25">
      <c r="A1037" s="51"/>
      <c r="B1037" s="52"/>
      <c r="C1037" s="53"/>
      <c r="D1037" s="88">
        <f t="shared" si="76"/>
        <v>0</v>
      </c>
      <c r="E1037" s="55"/>
      <c r="F1037" s="55"/>
      <c r="G1037" s="55"/>
      <c r="H1037" s="55"/>
      <c r="I1037" s="56"/>
      <c r="J1037" s="86"/>
      <c r="K1037" s="57"/>
      <c r="L1037" s="55"/>
      <c r="M1037" s="87"/>
      <c r="N1037" s="58">
        <f>IF(M1037="","",VLOOKUP(M1037,コード!$A$2:$C$338,2,FALSE))</f>
      </c>
      <c r="O1037" s="59">
        <f t="shared" si="80"/>
      </c>
      <c r="P1037" s="59"/>
      <c r="Q1037" s="34">
        <f t="shared" si="78"/>
      </c>
      <c r="R1037" s="60">
        <f t="shared" si="79"/>
        <v>0</v>
      </c>
    </row>
    <row r="1038" ht="19.5" customHeight="1" spans="1:18" x14ac:dyDescent="0.25">
      <c r="A1038" s="51"/>
      <c r="B1038" s="52"/>
      <c r="C1038" s="53"/>
      <c r="D1038" s="88">
        <f t="shared" si="76"/>
        <v>0</v>
      </c>
      <c r="E1038" s="55"/>
      <c r="F1038" s="55"/>
      <c r="G1038" s="55"/>
      <c r="H1038" s="55"/>
      <c r="I1038" s="56"/>
      <c r="J1038" s="86"/>
      <c r="K1038" s="57"/>
      <c r="L1038" s="55"/>
      <c r="M1038" s="87"/>
      <c r="N1038" s="58">
        <f>IF(M1038="","",VLOOKUP(M1038,コード!$A$2:$C$338,2,FALSE))</f>
      </c>
      <c r="O1038" s="59">
        <f t="shared" si="80"/>
      </c>
      <c r="P1038" s="59"/>
      <c r="Q1038" s="34">
        <f t="shared" si="78"/>
      </c>
      <c r="R1038" s="60">
        <f t="shared" si="79"/>
        <v>0</v>
      </c>
    </row>
    <row r="1039" ht="19.5" customHeight="1" spans="1:18" x14ac:dyDescent="0.25">
      <c r="A1039" s="51"/>
      <c r="B1039" s="52"/>
      <c r="C1039" s="53"/>
      <c r="D1039" s="88">
        <f t="shared" si="76"/>
        <v>0</v>
      </c>
      <c r="E1039" s="55"/>
      <c r="F1039" s="55"/>
      <c r="G1039" s="55"/>
      <c r="H1039" s="55"/>
      <c r="I1039" s="56"/>
      <c r="J1039" s="86"/>
      <c r="K1039" s="57"/>
      <c r="L1039" s="55"/>
      <c r="M1039" s="87"/>
      <c r="N1039" s="58">
        <f>IF(M1039="","",VLOOKUP(M1039,コード!$A$2:$C$338,2,FALSE))</f>
      </c>
      <c r="O1039" s="59">
        <f t="shared" si="80"/>
      </c>
      <c r="P1039" s="59"/>
      <c r="Q1039" s="34">
        <f t="shared" si="78"/>
      </c>
      <c r="R1039" s="60">
        <f t="shared" si="79"/>
        <v>0</v>
      </c>
    </row>
    <row r="1040" ht="19.5" customHeight="1" spans="1:18" x14ac:dyDescent="0.25">
      <c r="A1040" s="51"/>
      <c r="B1040" s="52"/>
      <c r="C1040" s="53"/>
      <c r="D1040" s="88">
        <f t="shared" si="76"/>
        <v>0</v>
      </c>
      <c r="E1040" s="55"/>
      <c r="F1040" s="55"/>
      <c r="G1040" s="55"/>
      <c r="H1040" s="55"/>
      <c r="I1040" s="56"/>
      <c r="J1040" s="86"/>
      <c r="K1040" s="57"/>
      <c r="L1040" s="55"/>
      <c r="M1040" s="87"/>
      <c r="N1040" s="58">
        <f>IF(M1040="","",VLOOKUP(M1040,コード!$A$2:$C$338,2,FALSE))</f>
      </c>
      <c r="O1040" s="59">
        <f t="shared" si="80"/>
      </c>
      <c r="P1040" s="59"/>
      <c r="Q1040" s="34">
        <f t="shared" si="78"/>
      </c>
      <c r="R1040" s="60">
        <f t="shared" si="79"/>
        <v>0</v>
      </c>
    </row>
    <row r="1041" ht="19.5" customHeight="1" spans="1:18" x14ac:dyDescent="0.25">
      <c r="A1041" s="51"/>
      <c r="B1041" s="52"/>
      <c r="C1041" s="53"/>
      <c r="D1041" s="88">
        <f t="shared" si="76"/>
        <v>0</v>
      </c>
      <c r="E1041" s="55"/>
      <c r="F1041" s="55"/>
      <c r="G1041" s="55"/>
      <c r="H1041" s="55"/>
      <c r="I1041" s="56"/>
      <c r="J1041" s="86"/>
      <c r="K1041" s="57"/>
      <c r="L1041" s="55"/>
      <c r="M1041" s="87"/>
      <c r="N1041" s="58">
        <f>IF(M1041="","",VLOOKUP(M1041,コード!$A$2:$C$338,2,FALSE))</f>
      </c>
      <c r="O1041" s="59">
        <f t="shared" si="80"/>
      </c>
      <c r="P1041" s="59"/>
      <c r="Q1041" s="34">
        <f t="shared" si="78"/>
      </c>
      <c r="R1041" s="60">
        <f t="shared" si="79"/>
        <v>0</v>
      </c>
    </row>
    <row r="1042" ht="19.5" customHeight="1" spans="1:18" x14ac:dyDescent="0.25">
      <c r="A1042" s="51"/>
      <c r="B1042" s="52"/>
      <c r="C1042" s="53"/>
      <c r="D1042" s="88">
        <f t="shared" si="76"/>
        <v>0</v>
      </c>
      <c r="E1042" s="55"/>
      <c r="F1042" s="55"/>
      <c r="G1042" s="55"/>
      <c r="H1042" s="55"/>
      <c r="I1042" s="56"/>
      <c r="J1042" s="86"/>
      <c r="K1042" s="57"/>
      <c r="L1042" s="55"/>
      <c r="M1042" s="87"/>
      <c r="N1042" s="58">
        <f>IF(M1042="","",VLOOKUP(M1042,コード!$A$2:$C$338,2,FALSE))</f>
      </c>
      <c r="O1042" s="59">
        <f t="shared" si="80"/>
      </c>
      <c r="P1042" s="59"/>
      <c r="Q1042" s="34">
        <f t="shared" si="78"/>
      </c>
      <c r="R1042" s="60">
        <f t="shared" si="79"/>
        <v>0</v>
      </c>
    </row>
    <row r="1043" ht="19.5" customHeight="1" spans="1:18" x14ac:dyDescent="0.25">
      <c r="A1043" s="51"/>
      <c r="B1043" s="52"/>
      <c r="C1043" s="53"/>
      <c r="D1043" s="88">
        <f t="shared" si="76"/>
        <v>0</v>
      </c>
      <c r="E1043" s="55"/>
      <c r="F1043" s="55"/>
      <c r="G1043" s="55"/>
      <c r="H1043" s="55"/>
      <c r="I1043" s="56"/>
      <c r="J1043" s="86"/>
      <c r="K1043" s="57"/>
      <c r="L1043" s="55"/>
      <c r="M1043" s="87"/>
      <c r="N1043" s="58">
        <f>IF(M1043="","",VLOOKUP(M1043,コード!$A$2:$C$338,2,FALSE))</f>
      </c>
      <c r="O1043" s="59">
        <f t="shared" si="80"/>
      </c>
      <c r="P1043" s="59"/>
      <c r="Q1043" s="34">
        <f t="shared" si="78"/>
      </c>
      <c r="R1043" s="60">
        <f t="shared" si="79"/>
        <v>0</v>
      </c>
    </row>
    <row r="1044" ht="19.5" customHeight="1" spans="1:18" x14ac:dyDescent="0.25">
      <c r="A1044" s="51"/>
      <c r="B1044" s="52"/>
      <c r="C1044" s="53"/>
      <c r="D1044" s="88">
        <f t="shared" si="76"/>
        <v>0</v>
      </c>
      <c r="E1044" s="55"/>
      <c r="F1044" s="55"/>
      <c r="G1044" s="55"/>
      <c r="H1044" s="55"/>
      <c r="I1044" s="56"/>
      <c r="J1044" s="86"/>
      <c r="K1044" s="57"/>
      <c r="L1044" s="55"/>
      <c r="M1044" s="87"/>
      <c r="N1044" s="58">
        <f>IF(M1044="","",VLOOKUP(M1044,コード!$A$2:$C$338,2,FALSE))</f>
      </c>
      <c r="O1044" s="59">
        <f t="shared" si="80"/>
      </c>
      <c r="P1044" s="59"/>
      <c r="Q1044" s="34">
        <f t="shared" si="78"/>
      </c>
      <c r="R1044" s="60">
        <f t="shared" si="79"/>
        <v>0</v>
      </c>
    </row>
    <row r="1045" ht="19.5" customHeight="1" spans="1:18" x14ac:dyDescent="0.25">
      <c r="A1045" s="51"/>
      <c r="B1045" s="52"/>
      <c r="C1045" s="53"/>
      <c r="D1045" s="88">
        <f t="shared" si="76"/>
        <v>0</v>
      </c>
      <c r="E1045" s="55"/>
      <c r="F1045" s="55"/>
      <c r="G1045" s="55"/>
      <c r="H1045" s="55"/>
      <c r="I1045" s="56"/>
      <c r="J1045" s="86"/>
      <c r="K1045" s="57"/>
      <c r="L1045" s="55"/>
      <c r="M1045" s="87"/>
      <c r="N1045" s="58">
        <f>IF(M1045="","",VLOOKUP(M1045,コード!$A$2:$C$338,2,FALSE))</f>
      </c>
      <c r="O1045" s="59">
        <f t="shared" si="80"/>
      </c>
      <c r="P1045" s="59"/>
      <c r="Q1045" s="34">
        <f t="shared" si="78"/>
      </c>
      <c r="R1045" s="60">
        <f t="shared" si="79"/>
        <v>0</v>
      </c>
    </row>
    <row r="1046" ht="19.5" customHeight="1" spans="1:18" x14ac:dyDescent="0.25">
      <c r="A1046" s="51"/>
      <c r="B1046" s="52"/>
      <c r="C1046" s="53"/>
      <c r="D1046" s="88">
        <f t="shared" si="76"/>
        <v>0</v>
      </c>
      <c r="E1046" s="55"/>
      <c r="F1046" s="55"/>
      <c r="G1046" s="55"/>
      <c r="H1046" s="55"/>
      <c r="I1046" s="56"/>
      <c r="J1046" s="86"/>
      <c r="K1046" s="57"/>
      <c r="L1046" s="55"/>
      <c r="M1046" s="87"/>
      <c r="N1046" s="58">
        <f>IF(M1046="","",VLOOKUP(M1046,コード!$A$2:$C$338,2,FALSE))</f>
      </c>
      <c r="O1046" s="59">
        <f t="shared" si="80"/>
      </c>
      <c r="P1046" s="59"/>
      <c r="Q1046" s="34">
        <f t="shared" si="78"/>
      </c>
      <c r="R1046" s="60">
        <f t="shared" si="79"/>
        <v>0</v>
      </c>
    </row>
    <row r="1047" ht="19.5" customHeight="1" spans="1:18" x14ac:dyDescent="0.25">
      <c r="A1047" s="51"/>
      <c r="B1047" s="52"/>
      <c r="C1047" s="53"/>
      <c r="D1047" s="88">
        <f t="shared" si="76"/>
        <v>0</v>
      </c>
      <c r="E1047" s="55"/>
      <c r="F1047" s="55"/>
      <c r="G1047" s="55"/>
      <c r="H1047" s="55"/>
      <c r="I1047" s="56"/>
      <c r="J1047" s="86"/>
      <c r="K1047" s="57"/>
      <c r="L1047" s="55"/>
      <c r="M1047" s="87"/>
      <c r="N1047" s="58">
        <f>IF(M1047="","",VLOOKUP(M1047,コード!$A$2:$C$338,2,FALSE))</f>
      </c>
      <c r="O1047" s="59">
        <f t="shared" si="80"/>
      </c>
      <c r="P1047" s="59"/>
      <c r="Q1047" s="34">
        <f t="shared" si="78"/>
      </c>
      <c r="R1047" s="60">
        <f t="shared" si="79"/>
        <v>0</v>
      </c>
    </row>
    <row r="1048" ht="19.5" customHeight="1" spans="1:18" x14ac:dyDescent="0.25">
      <c r="A1048" s="51"/>
      <c r="B1048" s="52"/>
      <c r="C1048" s="53"/>
      <c r="D1048" s="88">
        <f t="shared" si="76"/>
        <v>0</v>
      </c>
      <c r="E1048" s="55"/>
      <c r="F1048" s="55"/>
      <c r="G1048" s="55"/>
      <c r="H1048" s="55"/>
      <c r="I1048" s="56"/>
      <c r="J1048" s="86"/>
      <c r="K1048" s="57"/>
      <c r="L1048" s="55"/>
      <c r="M1048" s="87"/>
      <c r="N1048" s="58">
        <f>IF(M1048="","",VLOOKUP(M1048,コード!$A$2:$C$338,2,FALSE))</f>
      </c>
      <c r="O1048" s="59">
        <f t="shared" si="80"/>
      </c>
      <c r="P1048" s="59"/>
      <c r="Q1048" s="34">
        <f t="shared" si="78"/>
      </c>
      <c r="R1048" s="60">
        <f t="shared" si="79"/>
        <v>0</v>
      </c>
    </row>
    <row r="1049" ht="19.5" customHeight="1" spans="1:18" x14ac:dyDescent="0.25">
      <c r="A1049" s="51"/>
      <c r="B1049" s="52"/>
      <c r="C1049" s="53"/>
      <c r="D1049" s="88">
        <f t="shared" si="76"/>
        <v>0</v>
      </c>
      <c r="E1049" s="55"/>
      <c r="F1049" s="55"/>
      <c r="G1049" s="55"/>
      <c r="H1049" s="55"/>
      <c r="I1049" s="56"/>
      <c r="J1049" s="86"/>
      <c r="K1049" s="57"/>
      <c r="L1049" s="55"/>
      <c r="M1049" s="87"/>
      <c r="N1049" s="58">
        <f>IF(M1049="","",VLOOKUP(M1049,コード!$A$2:$C$338,2,FALSE))</f>
      </c>
      <c r="O1049" s="59">
        <f t="shared" si="80"/>
      </c>
      <c r="P1049" s="59"/>
      <c r="Q1049" s="34">
        <f t="shared" si="78"/>
      </c>
      <c r="R1049" s="60">
        <f t="shared" si="79"/>
        <v>0</v>
      </c>
    </row>
    <row r="1050" ht="19.5" customHeight="1" spans="1:18" x14ac:dyDescent="0.25">
      <c r="A1050" s="51"/>
      <c r="B1050" s="52"/>
      <c r="C1050" s="53"/>
      <c r="D1050" s="88">
        <f t="shared" si="76"/>
        <v>0</v>
      </c>
      <c r="E1050" s="55"/>
      <c r="F1050" s="55"/>
      <c r="G1050" s="55"/>
      <c r="H1050" s="55"/>
      <c r="I1050" s="56"/>
      <c r="J1050" s="86"/>
      <c r="K1050" s="57"/>
      <c r="L1050" s="55"/>
      <c r="M1050" s="87"/>
      <c r="N1050" s="58">
        <f>IF(M1050="","",VLOOKUP(M1050,コード!$A$2:$C$338,2,FALSE))</f>
      </c>
      <c r="O1050" s="59">
        <f t="shared" si="80"/>
      </c>
      <c r="P1050" s="59"/>
      <c r="Q1050" s="34">
        <f t="shared" si="78"/>
      </c>
      <c r="R1050" s="60">
        <f t="shared" si="79"/>
        <v>0</v>
      </c>
    </row>
    <row r="1051" ht="19.5" customHeight="1" spans="1:18" x14ac:dyDescent="0.25">
      <c r="A1051" s="51"/>
      <c r="B1051" s="52"/>
      <c r="C1051" s="53"/>
      <c r="D1051" s="88">
        <f t="shared" si="76"/>
        <v>0</v>
      </c>
      <c r="E1051" s="55"/>
      <c r="F1051" s="55"/>
      <c r="G1051" s="55"/>
      <c r="H1051" s="55"/>
      <c r="I1051" s="56"/>
      <c r="J1051" s="86"/>
      <c r="K1051" s="57"/>
      <c r="L1051" s="55"/>
      <c r="M1051" s="87"/>
      <c r="N1051" s="58">
        <f>IF(M1051="","",VLOOKUP(M1051,コード!$A$2:$C$338,2,FALSE))</f>
      </c>
      <c r="O1051" s="59">
        <f t="shared" si="80"/>
      </c>
      <c r="P1051" s="59"/>
      <c r="Q1051" s="34">
        <f t="shared" si="78"/>
      </c>
      <c r="R1051" s="60">
        <f t="shared" si="79"/>
        <v>0</v>
      </c>
    </row>
    <row r="1052" ht="19.5" customHeight="1" spans="1:18" x14ac:dyDescent="0.25">
      <c r="A1052" s="51"/>
      <c r="B1052" s="52"/>
      <c r="C1052" s="53"/>
      <c r="D1052" s="88">
        <f t="shared" si="76"/>
        <v>0</v>
      </c>
      <c r="E1052" s="55"/>
      <c r="F1052" s="55"/>
      <c r="G1052" s="55"/>
      <c r="H1052" s="55"/>
      <c r="I1052" s="56"/>
      <c r="J1052" s="86"/>
      <c r="K1052" s="57"/>
      <c r="L1052" s="55"/>
      <c r="M1052" s="87"/>
      <c r="N1052" s="58">
        <f>IF(M1052="","",VLOOKUP(M1052,コード!$A$2:$C$338,2,FALSE))</f>
      </c>
      <c r="O1052" s="59">
        <f t="shared" si="80"/>
      </c>
      <c r="P1052" s="59"/>
      <c r="Q1052" s="34">
        <f t="shared" si="78"/>
      </c>
      <c r="R1052" s="60">
        <f t="shared" si="79"/>
        <v>0</v>
      </c>
    </row>
    <row r="1053" ht="19.5" customHeight="1" spans="1:18" x14ac:dyDescent="0.25">
      <c r="A1053" s="51"/>
      <c r="B1053" s="52"/>
      <c r="C1053" s="53"/>
      <c r="D1053" s="88">
        <f t="shared" si="76"/>
        <v>0</v>
      </c>
      <c r="E1053" s="55"/>
      <c r="F1053" s="55"/>
      <c r="G1053" s="55"/>
      <c r="H1053" s="55"/>
      <c r="I1053" s="56"/>
      <c r="J1053" s="86"/>
      <c r="K1053" s="57"/>
      <c r="L1053" s="55"/>
      <c r="M1053" s="87"/>
      <c r="N1053" s="58">
        <f>IF(M1053="","",VLOOKUP(M1053,コード!$A$2:$C$338,2,FALSE))</f>
      </c>
      <c r="O1053" s="59">
        <f t="shared" si="80"/>
      </c>
      <c r="P1053" s="59"/>
      <c r="Q1053" s="34">
        <f t="shared" si="78"/>
      </c>
      <c r="R1053" s="60">
        <f t="shared" si="79"/>
        <v>0</v>
      </c>
    </row>
    <row r="1054" ht="19.5" customHeight="1" spans="1:18" x14ac:dyDescent="0.25">
      <c r="A1054" s="51"/>
      <c r="B1054" s="52"/>
      <c r="C1054" s="53"/>
      <c r="D1054" s="88">
        <f t="shared" si="76"/>
        <v>0</v>
      </c>
      <c r="E1054" s="55"/>
      <c r="F1054" s="55"/>
      <c r="G1054" s="55"/>
      <c r="H1054" s="55"/>
      <c r="I1054" s="56"/>
      <c r="J1054" s="86"/>
      <c r="K1054" s="57"/>
      <c r="L1054" s="55"/>
      <c r="M1054" s="87"/>
      <c r="N1054" s="58">
        <f>IF(M1054="","",VLOOKUP(M1054,コード!$A$2:$C$338,2,FALSE))</f>
      </c>
      <c r="O1054" s="59">
        <f t="shared" si="80"/>
      </c>
      <c r="P1054" s="59"/>
      <c r="Q1054" s="34">
        <f t="shared" si="78"/>
      </c>
      <c r="R1054" s="60">
        <f t="shared" si="79"/>
        <v>0</v>
      </c>
    </row>
    <row r="1055" ht="19.5" customHeight="1" spans="1:18" x14ac:dyDescent="0.25">
      <c r="A1055" s="51"/>
      <c r="B1055" s="52"/>
      <c r="C1055" s="53"/>
      <c r="D1055" s="88">
        <f t="shared" si="76"/>
        <v>0</v>
      </c>
      <c r="E1055" s="55"/>
      <c r="F1055" s="55"/>
      <c r="G1055" s="55"/>
      <c r="H1055" s="55"/>
      <c r="I1055" s="56"/>
      <c r="J1055" s="86"/>
      <c r="K1055" s="57"/>
      <c r="L1055" s="55"/>
      <c r="M1055" s="87"/>
      <c r="N1055" s="58">
        <f>IF(M1055="","",VLOOKUP(M1055,コード!$A$2:$C$338,2,FALSE))</f>
      </c>
      <c r="O1055" s="59">
        <f t="shared" si="80"/>
      </c>
      <c r="P1055" s="59"/>
      <c r="Q1055" s="34">
        <f t="shared" si="78"/>
      </c>
      <c r="R1055" s="60">
        <f t="shared" si="79"/>
        <v>0</v>
      </c>
    </row>
    <row r="1056" ht="19.5" customHeight="1" spans="1:18" x14ac:dyDescent="0.25">
      <c r="A1056" s="51"/>
      <c r="B1056" s="52"/>
      <c r="C1056" s="53"/>
      <c r="D1056" s="88">
        <f t="shared" si="76"/>
        <v>0</v>
      </c>
      <c r="E1056" s="55"/>
      <c r="F1056" s="55"/>
      <c r="G1056" s="55"/>
      <c r="H1056" s="55"/>
      <c r="I1056" s="56"/>
      <c r="J1056" s="86"/>
      <c r="K1056" s="57"/>
      <c r="L1056" s="55"/>
      <c r="M1056" s="87"/>
      <c r="N1056" s="58">
        <f>IF(M1056="","",VLOOKUP(M1056,コード!$A$2:$C$338,2,FALSE))</f>
      </c>
      <c r="O1056" s="59">
        <f t="shared" si="80"/>
      </c>
      <c r="P1056" s="59"/>
      <c r="Q1056" s="34">
        <f t="shared" si="78"/>
      </c>
      <c r="R1056" s="60">
        <f t="shared" si="79"/>
        <v>0</v>
      </c>
    </row>
    <row r="1057" ht="19.5" customHeight="1" spans="1:18" x14ac:dyDescent="0.25">
      <c r="A1057" s="51"/>
      <c r="B1057" s="52"/>
      <c r="C1057" s="53"/>
      <c r="D1057" s="88">
        <f t="shared" si="76"/>
        <v>0</v>
      </c>
      <c r="E1057" s="55"/>
      <c r="F1057" s="55"/>
      <c r="G1057" s="55"/>
      <c r="H1057" s="55"/>
      <c r="I1057" s="56"/>
      <c r="J1057" s="86"/>
      <c r="K1057" s="57"/>
      <c r="L1057" s="55"/>
      <c r="M1057" s="87"/>
      <c r="N1057" s="58">
        <f>IF(M1057="","",VLOOKUP(M1057,コード!$A$2:$C$338,2,FALSE))</f>
      </c>
      <c r="O1057" s="59">
        <f t="shared" si="80"/>
      </c>
      <c r="P1057" s="59"/>
      <c r="Q1057" s="34">
        <f t="shared" si="78"/>
      </c>
      <c r="R1057" s="60">
        <f t="shared" si="79"/>
        <v>0</v>
      </c>
    </row>
    <row r="1058" ht="19.5" customHeight="1" spans="1:18" x14ac:dyDescent="0.25">
      <c r="A1058" s="51"/>
      <c r="B1058" s="52"/>
      <c r="C1058" s="53"/>
      <c r="D1058" s="88">
        <f t="shared" si="76"/>
        <v>0</v>
      </c>
      <c r="E1058" s="55"/>
      <c r="F1058" s="55"/>
      <c r="G1058" s="55"/>
      <c r="H1058" s="55"/>
      <c r="I1058" s="56"/>
      <c r="J1058" s="86"/>
      <c r="K1058" s="57"/>
      <c r="L1058" s="55"/>
      <c r="M1058" s="87"/>
      <c r="N1058" s="58">
        <f>IF(M1058="","",VLOOKUP(M1058,コード!$A$2:$C$338,2,FALSE))</f>
      </c>
      <c r="O1058" s="59">
        <f t="shared" si="80"/>
      </c>
      <c r="P1058" s="59"/>
      <c r="Q1058" s="34">
        <f t="shared" si="78"/>
      </c>
      <c r="R1058" s="60">
        <f t="shared" si="79"/>
        <v>0</v>
      </c>
    </row>
    <row r="1059" ht="19.5" customHeight="1" spans="1:18" x14ac:dyDescent="0.25">
      <c r="A1059" s="51"/>
      <c r="B1059" s="52"/>
      <c r="C1059" s="53"/>
      <c r="D1059" s="88">
        <f t="shared" si="76"/>
        <v>0</v>
      </c>
      <c r="E1059" s="55"/>
      <c r="F1059" s="55"/>
      <c r="G1059" s="55"/>
      <c r="H1059" s="55"/>
      <c r="I1059" s="56"/>
      <c r="J1059" s="86"/>
      <c r="K1059" s="57"/>
      <c r="L1059" s="55"/>
      <c r="M1059" s="87"/>
      <c r="N1059" s="58">
        <f>IF(M1059="","",VLOOKUP(M1059,コード!$A$2:$C$338,2,FALSE))</f>
      </c>
      <c r="O1059" s="59">
        <f t="shared" si="80"/>
      </c>
      <c r="P1059" s="59"/>
      <c r="Q1059" s="34">
        <f t="shared" si="78"/>
      </c>
      <c r="R1059" s="60">
        <f t="shared" si="79"/>
        <v>0</v>
      </c>
    </row>
    <row r="1060" ht="19.5" customHeight="1" spans="1:18" x14ac:dyDescent="0.25">
      <c r="A1060" s="51"/>
      <c r="B1060" s="52"/>
      <c r="C1060" s="53"/>
      <c r="D1060" s="88">
        <f t="shared" si="76"/>
        <v>0</v>
      </c>
      <c r="E1060" s="55"/>
      <c r="F1060" s="55"/>
      <c r="G1060" s="55"/>
      <c r="H1060" s="55"/>
      <c r="I1060" s="56"/>
      <c r="J1060" s="86"/>
      <c r="K1060" s="57"/>
      <c r="L1060" s="55"/>
      <c r="M1060" s="87"/>
      <c r="N1060" s="58">
        <f>IF(M1060="","",VLOOKUP(M1060,コード!$A$2:$C$338,2,FALSE))</f>
      </c>
      <c r="O1060" s="59">
        <f t="shared" si="80"/>
      </c>
      <c r="P1060" s="59"/>
      <c r="Q1060" s="34">
        <f t="shared" si="78"/>
      </c>
      <c r="R1060" s="60">
        <f t="shared" si="79"/>
        <v>0</v>
      </c>
    </row>
    <row r="1061" ht="19.5" customHeight="1" spans="1:18" x14ac:dyDescent="0.25">
      <c r="A1061" s="51"/>
      <c r="B1061" s="52"/>
      <c r="C1061" s="53"/>
      <c r="D1061" s="88">
        <f t="shared" si="76"/>
        <v>0</v>
      </c>
      <c r="E1061" s="55"/>
      <c r="F1061" s="55"/>
      <c r="G1061" s="55"/>
      <c r="H1061" s="55"/>
      <c r="I1061" s="56"/>
      <c r="J1061" s="86"/>
      <c r="K1061" s="57"/>
      <c r="L1061" s="55"/>
      <c r="M1061" s="87"/>
      <c r="N1061" s="58">
        <f>IF(M1061="","",VLOOKUP(M1061,コード!$A$2:$C$338,2,FALSE))</f>
      </c>
      <c r="O1061" s="59">
        <f t="shared" si="80"/>
      </c>
      <c r="P1061" s="59"/>
      <c r="Q1061" s="34">
        <f t="shared" si="78"/>
      </c>
      <c r="R1061" s="60">
        <f t="shared" si="79"/>
        <v>0</v>
      </c>
    </row>
    <row r="1062" ht="19.5" customHeight="1" spans="1:18" x14ac:dyDescent="0.25">
      <c r="A1062" s="51"/>
      <c r="B1062" s="52"/>
      <c r="C1062" s="53"/>
      <c r="D1062" s="88">
        <f t="shared" si="76"/>
        <v>0</v>
      </c>
      <c r="E1062" s="55"/>
      <c r="F1062" s="55"/>
      <c r="G1062" s="55"/>
      <c r="H1062" s="55"/>
      <c r="I1062" s="56"/>
      <c r="J1062" s="86"/>
      <c r="K1062" s="57"/>
      <c r="L1062" s="55"/>
      <c r="M1062" s="87"/>
      <c r="N1062" s="58">
        <f>IF(M1062="","",VLOOKUP(M1062,コード!$A$2:$C$338,2,FALSE))</f>
      </c>
      <c r="O1062" s="59">
        <f t="shared" si="80"/>
      </c>
      <c r="P1062" s="59"/>
      <c r="Q1062" s="34">
        <f t="shared" si="78"/>
      </c>
      <c r="R1062" s="60">
        <f t="shared" si="79"/>
        <v>0</v>
      </c>
    </row>
    <row r="1063" ht="19.5" customHeight="1" spans="1:18" x14ac:dyDescent="0.25">
      <c r="A1063" s="51"/>
      <c r="B1063" s="52"/>
      <c r="C1063" s="53"/>
      <c r="D1063" s="88">
        <f t="shared" si="76"/>
        <v>0</v>
      </c>
      <c r="E1063" s="55"/>
      <c r="F1063" s="55"/>
      <c r="G1063" s="55"/>
      <c r="H1063" s="55"/>
      <c r="I1063" s="56"/>
      <c r="J1063" s="86"/>
      <c r="K1063" s="57"/>
      <c r="L1063" s="55"/>
      <c r="M1063" s="87"/>
      <c r="N1063" s="58">
        <f>IF(M1063="","",VLOOKUP(M1063,コード!$A$2:$C$338,2,FALSE))</f>
      </c>
      <c r="O1063" s="59">
        <f t="shared" si="80"/>
      </c>
      <c r="P1063" s="59"/>
      <c r="Q1063" s="34">
        <f t="shared" si="78"/>
      </c>
      <c r="R1063" s="60">
        <f t="shared" si="79"/>
        <v>0</v>
      </c>
    </row>
    <row r="1064" ht="19.5" customHeight="1" spans="1:18" x14ac:dyDescent="0.25">
      <c r="A1064" s="51"/>
      <c r="B1064" s="52"/>
      <c r="C1064" s="53"/>
      <c r="D1064" s="88">
        <f t="shared" si="76"/>
        <v>0</v>
      </c>
      <c r="E1064" s="55"/>
      <c r="F1064" s="55"/>
      <c r="G1064" s="55"/>
      <c r="H1064" s="55"/>
      <c r="I1064" s="56"/>
      <c r="J1064" s="86"/>
      <c r="K1064" s="57"/>
      <c r="L1064" s="55"/>
      <c r="M1064" s="87"/>
      <c r="N1064" s="58">
        <f>IF(M1064="","",VLOOKUP(M1064,コード!$A$2:$C$338,2,FALSE))</f>
      </c>
      <c r="O1064" s="59">
        <f t="shared" si="80"/>
      </c>
      <c r="P1064" s="59"/>
      <c r="Q1064" s="34">
        <f t="shared" si="78"/>
      </c>
      <c r="R1064" s="60">
        <f t="shared" si="79"/>
        <v>0</v>
      </c>
    </row>
    <row r="1065" ht="19.5" customHeight="1" spans="1:18" x14ac:dyDescent="0.25">
      <c r="A1065" s="51"/>
      <c r="B1065" s="52"/>
      <c r="C1065" s="53"/>
      <c r="D1065" s="88">
        <f t="shared" si="76"/>
        <v>0</v>
      </c>
      <c r="E1065" s="55"/>
      <c r="F1065" s="55"/>
      <c r="G1065" s="55"/>
      <c r="H1065" s="55"/>
      <c r="I1065" s="56"/>
      <c r="J1065" s="86"/>
      <c r="K1065" s="57"/>
      <c r="L1065" s="55"/>
      <c r="M1065" s="87"/>
      <c r="N1065" s="58">
        <f>IF(M1065="","",VLOOKUP(M1065,コード!$A$2:$C$338,2,FALSE))</f>
      </c>
      <c r="O1065" s="59">
        <f t="shared" si="80"/>
      </c>
      <c r="P1065" s="59"/>
      <c r="Q1065" s="34">
        <f t="shared" si="78"/>
      </c>
      <c r="R1065" s="60">
        <f t="shared" si="79"/>
        <v>0</v>
      </c>
    </row>
    <row r="1066" ht="19.5" customHeight="1" spans="1:18" x14ac:dyDescent="0.25">
      <c r="A1066" s="51"/>
      <c r="B1066" s="52"/>
      <c r="C1066" s="53"/>
      <c r="D1066" s="88">
        <f t="shared" si="76"/>
        <v>0</v>
      </c>
      <c r="E1066" s="55"/>
      <c r="F1066" s="55"/>
      <c r="G1066" s="55"/>
      <c r="H1066" s="55"/>
      <c r="I1066" s="56"/>
      <c r="J1066" s="86"/>
      <c r="K1066" s="57"/>
      <c r="L1066" s="55"/>
      <c r="M1066" s="87"/>
      <c r="N1066" s="58">
        <f>IF(M1066="","",VLOOKUP(M1066,コード!$A$2:$C$338,2,FALSE))</f>
      </c>
      <c r="O1066" s="59">
        <f t="shared" si="80"/>
      </c>
      <c r="P1066" s="59"/>
      <c r="Q1066" s="34">
        <f t="shared" si="78"/>
      </c>
      <c r="R1066" s="60">
        <f t="shared" si="79"/>
        <v>0</v>
      </c>
    </row>
    <row r="1067" ht="19.5" customHeight="1" spans="1:18" x14ac:dyDescent="0.25">
      <c r="A1067" s="51"/>
      <c r="B1067" s="52"/>
      <c r="C1067" s="53"/>
      <c r="D1067" s="88">
        <f t="shared" si="76"/>
        <v>0</v>
      </c>
      <c r="E1067" s="55"/>
      <c r="F1067" s="55"/>
      <c r="G1067" s="55"/>
      <c r="H1067" s="55"/>
      <c r="I1067" s="56"/>
      <c r="J1067" s="86"/>
      <c r="K1067" s="57"/>
      <c r="L1067" s="55"/>
      <c r="M1067" s="87"/>
      <c r="N1067" s="58">
        <f>IF(M1067="","",VLOOKUP(M1067,コード!$A$2:$C$338,2,FALSE))</f>
      </c>
      <c r="O1067" s="59">
        <f t="shared" si="80"/>
      </c>
      <c r="P1067" s="59"/>
      <c r="Q1067" s="34">
        <f t="shared" si="78"/>
      </c>
      <c r="R1067" s="60">
        <f t="shared" si="79"/>
        <v>0</v>
      </c>
    </row>
    <row r="1068" ht="19.5" customHeight="1" spans="1:18" x14ac:dyDescent="0.25">
      <c r="A1068" s="51"/>
      <c r="B1068" s="52"/>
      <c r="C1068" s="53"/>
      <c r="D1068" s="88">
        <f t="shared" si="76"/>
        <v>0</v>
      </c>
      <c r="E1068" s="55"/>
      <c r="F1068" s="55"/>
      <c r="G1068" s="55"/>
      <c r="H1068" s="55"/>
      <c r="I1068" s="56"/>
      <c r="J1068" s="86"/>
      <c r="K1068" s="57"/>
      <c r="L1068" s="55"/>
      <c r="M1068" s="87"/>
      <c r="N1068" s="58">
        <f>IF(M1068="","",VLOOKUP(M1068,コード!$A$2:$C$338,2,FALSE))</f>
      </c>
      <c r="O1068" s="59">
        <f t="shared" si="80"/>
      </c>
      <c r="P1068" s="59"/>
      <c r="Q1068" s="34">
        <f t="shared" si="78"/>
      </c>
      <c r="R1068" s="60">
        <f t="shared" si="79"/>
        <v>0</v>
      </c>
    </row>
    <row r="1069" ht="19.5" customHeight="1" spans="1:18" x14ac:dyDescent="0.25">
      <c r="A1069" s="51"/>
      <c r="B1069" s="52"/>
      <c r="C1069" s="53"/>
      <c r="D1069" s="88">
        <f t="shared" si="76"/>
        <v>0</v>
      </c>
      <c r="E1069" s="55"/>
      <c r="F1069" s="55"/>
      <c r="G1069" s="55"/>
      <c r="H1069" s="55"/>
      <c r="I1069" s="56"/>
      <c r="J1069" s="86"/>
      <c r="K1069" s="57"/>
      <c r="L1069" s="55"/>
      <c r="M1069" s="87"/>
      <c r="N1069" s="58">
        <f>IF(M1069="","",VLOOKUP(M1069,コード!$A$2:$C$338,2,FALSE))</f>
      </c>
      <c r="O1069" s="59">
        <f t="shared" si="80"/>
      </c>
      <c r="P1069" s="59"/>
      <c r="Q1069" s="34">
        <f t="shared" si="78"/>
      </c>
      <c r="R1069" s="60">
        <f t="shared" si="79"/>
        <v>0</v>
      </c>
    </row>
    <row r="1070" ht="19.5" customHeight="1" spans="1:18" x14ac:dyDescent="0.25">
      <c r="A1070" s="51"/>
      <c r="B1070" s="52"/>
      <c r="C1070" s="53"/>
      <c r="D1070" s="88">
        <f t="shared" si="76"/>
        <v>0</v>
      </c>
      <c r="E1070" s="55"/>
      <c r="F1070" s="55"/>
      <c r="G1070" s="55"/>
      <c r="H1070" s="55"/>
      <c r="I1070" s="56"/>
      <c r="J1070" s="86"/>
      <c r="K1070" s="57"/>
      <c r="L1070" s="55"/>
      <c r="M1070" s="87"/>
      <c r="N1070" s="58">
        <f>IF(M1070="","",VLOOKUP(M1070,コード!$A$2:$C$338,2,FALSE))</f>
      </c>
      <c r="O1070" s="59">
        <f t="shared" si="80"/>
      </c>
      <c r="P1070" s="59"/>
      <c r="Q1070" s="34">
        <f t="shared" si="78"/>
      </c>
      <c r="R1070" s="60">
        <f t="shared" si="79"/>
        <v>0</v>
      </c>
    </row>
    <row r="1071" ht="19.5" customHeight="1" spans="1:18" x14ac:dyDescent="0.25">
      <c r="A1071" s="51"/>
      <c r="B1071" s="52"/>
      <c r="C1071" s="53"/>
      <c r="D1071" s="88">
        <f t="shared" si="76"/>
        <v>0</v>
      </c>
      <c r="E1071" s="55"/>
      <c r="F1071" s="55"/>
      <c r="G1071" s="55"/>
      <c r="H1071" s="55"/>
      <c r="I1071" s="56"/>
      <c r="J1071" s="86"/>
      <c r="K1071" s="57"/>
      <c r="L1071" s="55"/>
      <c r="M1071" s="87"/>
      <c r="N1071" s="58">
        <f>IF(M1071="","",VLOOKUP(M1071,コード!$A$2:$C$338,2,FALSE))</f>
      </c>
      <c r="O1071" s="59">
        <f t="shared" si="80"/>
      </c>
      <c r="P1071" s="59"/>
      <c r="Q1071" s="34">
        <f t="shared" si="78"/>
      </c>
      <c r="R1071" s="60">
        <f t="shared" si="79"/>
        <v>0</v>
      </c>
    </row>
    <row r="1072" ht="19.5" customHeight="1" spans="1:18" x14ac:dyDescent="0.25">
      <c r="A1072" s="51"/>
      <c r="B1072" s="52"/>
      <c r="C1072" s="53"/>
      <c r="D1072" s="88">
        <f t="shared" si="76"/>
        <v>0</v>
      </c>
      <c r="E1072" s="55"/>
      <c r="F1072" s="55"/>
      <c r="G1072" s="55"/>
      <c r="H1072" s="55"/>
      <c r="I1072" s="56"/>
      <c r="J1072" s="86"/>
      <c r="K1072" s="57"/>
      <c r="L1072" s="55"/>
      <c r="M1072" s="87"/>
      <c r="N1072" s="58">
        <f>IF(M1072="","",VLOOKUP(M1072,コード!$A$2:$C$338,2,FALSE))</f>
      </c>
      <c r="O1072" s="59">
        <f t="shared" si="80"/>
      </c>
      <c r="P1072" s="59"/>
      <c r="Q1072" s="34">
        <f t="shared" si="78"/>
      </c>
      <c r="R1072" s="60">
        <f t="shared" si="79"/>
        <v>0</v>
      </c>
    </row>
    <row r="1073" ht="19.5" customHeight="1" spans="1:18" x14ac:dyDescent="0.25">
      <c r="A1073" s="51"/>
      <c r="B1073" s="52"/>
      <c r="C1073" s="53"/>
      <c r="D1073" s="88">
        <f t="shared" si="76"/>
        <v>0</v>
      </c>
      <c r="E1073" s="55"/>
      <c r="F1073" s="55"/>
      <c r="G1073" s="55"/>
      <c r="H1073" s="55"/>
      <c r="I1073" s="56"/>
      <c r="J1073" s="86"/>
      <c r="K1073" s="57"/>
      <c r="L1073" s="55"/>
      <c r="M1073" s="87"/>
      <c r="N1073" s="58">
        <f>IF(M1073="","",VLOOKUP(M1073,コード!$A$2:$C$338,2,FALSE))</f>
      </c>
      <c r="O1073" s="59">
        <f t="shared" si="80"/>
      </c>
      <c r="P1073" s="59"/>
      <c r="Q1073" s="34">
        <f t="shared" si="78"/>
      </c>
      <c r="R1073" s="60">
        <f t="shared" si="79"/>
        <v>0</v>
      </c>
    </row>
    <row r="1074" ht="19.5" customHeight="1" spans="1:18" x14ac:dyDescent="0.25">
      <c r="A1074" s="51"/>
      <c r="B1074" s="52"/>
      <c r="C1074" s="53"/>
      <c r="D1074" s="88">
        <f t="shared" si="76"/>
        <v>0</v>
      </c>
      <c r="E1074" s="55"/>
      <c r="F1074" s="55"/>
      <c r="G1074" s="55"/>
      <c r="H1074" s="55"/>
      <c r="I1074" s="56"/>
      <c r="J1074" s="86"/>
      <c r="K1074" s="57"/>
      <c r="L1074" s="55"/>
      <c r="M1074" s="87"/>
      <c r="N1074" s="58">
        <f>IF(M1074="","",VLOOKUP(M1074,コード!$A$2:$C$338,2,FALSE))</f>
      </c>
      <c r="O1074" s="59">
        <f t="shared" si="80"/>
      </c>
      <c r="P1074" s="59"/>
      <c r="Q1074" s="34">
        <f t="shared" si="78"/>
      </c>
      <c r="R1074" s="60">
        <f t="shared" si="79"/>
        <v>0</v>
      </c>
    </row>
    <row r="1075" ht="19.5" customHeight="1" spans="1:18" x14ac:dyDescent="0.25">
      <c r="A1075" s="51"/>
      <c r="B1075" s="52"/>
      <c r="C1075" s="53"/>
      <c r="D1075" s="88">
        <f t="shared" si="76"/>
        <v>0</v>
      </c>
      <c r="E1075" s="55"/>
      <c r="F1075" s="55"/>
      <c r="G1075" s="55"/>
      <c r="H1075" s="55"/>
      <c r="I1075" s="56"/>
      <c r="J1075" s="86"/>
      <c r="K1075" s="57"/>
      <c r="L1075" s="55"/>
      <c r="M1075" s="87"/>
      <c r="N1075" s="58">
        <f>IF(M1075="","",VLOOKUP(M1075,コード!$A$2:$C$338,2,FALSE))</f>
      </c>
      <c r="O1075" s="59">
        <f t="shared" si="80"/>
      </c>
      <c r="P1075" s="59"/>
      <c r="Q1075" s="34">
        <f t="shared" si="78"/>
      </c>
      <c r="R1075" s="60">
        <f t="shared" si="79"/>
        <v>0</v>
      </c>
    </row>
    <row r="1076" ht="19.5" customHeight="1" spans="1:18" x14ac:dyDescent="0.25">
      <c r="A1076" s="51"/>
      <c r="B1076" s="52"/>
      <c r="C1076" s="53"/>
      <c r="D1076" s="88">
        <f t="shared" si="76"/>
        <v>0</v>
      </c>
      <c r="E1076" s="55"/>
      <c r="F1076" s="55"/>
      <c r="G1076" s="55"/>
      <c r="H1076" s="55"/>
      <c r="J1076" s="86"/>
      <c r="K1076" s="57"/>
      <c r="L1076" s="55"/>
      <c r="M1076" s="87"/>
      <c r="N1076" s="58">
        <f>IF(M1076="","",VLOOKUP(M1076,コード!$A$2:$C$338,2,FALSE))</f>
      </c>
      <c r="O1076" s="59">
        <f>IF(E1076="","","【" &amp;E1076 &amp;"】") &amp; K1076 &amp; IF(G1076="","","［" &amp; G1076 &amp;"］") &amp; I1077</f>
      </c>
      <c r="P1076" s="59"/>
      <c r="Q1076" s="34">
        <f t="shared" si="78"/>
      </c>
      <c r="R1076" s="60">
        <f t="shared" si="79"/>
        <v>0</v>
      </c>
    </row>
    <row r="1077" ht="19.5" customHeight="1" spans="1:18" x14ac:dyDescent="0.25">
      <c r="A1077" s="51"/>
      <c r="B1077" s="52"/>
      <c r="C1077" s="53"/>
      <c r="D1077" s="88">
        <f t="shared" si="76"/>
        <v>0</v>
      </c>
      <c r="E1077" s="55"/>
      <c r="F1077" s="55"/>
      <c r="G1077" s="55"/>
      <c r="H1077" s="55"/>
      <c r="I1077" s="56"/>
      <c r="J1077" s="86"/>
      <c r="K1077" s="57"/>
      <c r="L1077" s="55"/>
      <c r="M1077" s="87"/>
      <c r="N1077" s="58">
        <f>IF(M1077="","",VLOOKUP(M1077,コード!$A$2:$C$338,2,FALSE))</f>
      </c>
      <c r="O1077" s="59">
        <f t="shared" ref="O1077:O1140" si="81">IF(E1077="","","【" &amp;E1077 &amp;"】") &amp; K1077 &amp; IF(G1077="","","［" &amp; G1077 &amp;"］") &amp; I1077</f>
      </c>
      <c r="P1077" s="59"/>
      <c r="Q1077" s="34">
        <f t="shared" si="78"/>
      </c>
      <c r="R1077" s="60">
        <f t="shared" si="79"/>
        <v>0</v>
      </c>
    </row>
    <row r="1078" ht="19.5" customHeight="1" spans="1:18" x14ac:dyDescent="0.25">
      <c r="A1078" s="51"/>
      <c r="B1078" s="52"/>
      <c r="C1078" s="53"/>
      <c r="D1078" s="88">
        <f t="shared" si="76"/>
        <v>0</v>
      </c>
      <c r="E1078" s="55"/>
      <c r="F1078" s="55"/>
      <c r="G1078" s="55"/>
      <c r="H1078" s="55"/>
      <c r="I1078" s="56"/>
      <c r="J1078" s="86"/>
      <c r="K1078" s="57"/>
      <c r="L1078" s="55"/>
      <c r="M1078" s="87"/>
      <c r="N1078" s="58">
        <f>IF(M1078="","",VLOOKUP(M1078,コード!$A$2:$C$338,2,FALSE))</f>
      </c>
      <c r="O1078" s="59">
        <f t="shared" si="81"/>
      </c>
      <c r="P1078" s="59"/>
      <c r="Q1078" s="34">
        <f t="shared" si="78"/>
      </c>
      <c r="R1078" s="60">
        <f t="shared" si="79"/>
        <v>0</v>
      </c>
    </row>
    <row r="1079" ht="19.5" customHeight="1" spans="1:18" x14ac:dyDescent="0.25">
      <c r="A1079" s="51"/>
      <c r="B1079" s="52"/>
      <c r="C1079" s="53"/>
      <c r="D1079" s="88">
        <f t="shared" si="76"/>
        <v>0</v>
      </c>
      <c r="E1079" s="55"/>
      <c r="F1079" s="55"/>
      <c r="G1079" s="55"/>
      <c r="H1079" s="55"/>
      <c r="I1079" s="56"/>
      <c r="J1079" s="86"/>
      <c r="K1079" s="57"/>
      <c r="L1079" s="55"/>
      <c r="M1079" s="87"/>
      <c r="N1079" s="58">
        <f>IF(M1079="","",VLOOKUP(M1079,コード!$A$2:$C$338,2,FALSE))</f>
      </c>
      <c r="O1079" s="59">
        <f t="shared" si="81"/>
      </c>
      <c r="P1079" s="59"/>
      <c r="Q1079" s="34">
        <f t="shared" si="78"/>
      </c>
      <c r="R1079" s="60">
        <f t="shared" si="79"/>
        <v>0</v>
      </c>
    </row>
    <row r="1080" ht="19.5" customHeight="1" spans="1:18" x14ac:dyDescent="0.25">
      <c r="A1080" s="51"/>
      <c r="B1080" s="52"/>
      <c r="C1080" s="53"/>
      <c r="D1080" s="88">
        <f t="shared" si="76"/>
        <v>0</v>
      </c>
      <c r="E1080" s="55"/>
      <c r="F1080" s="55"/>
      <c r="G1080" s="55"/>
      <c r="H1080" s="55"/>
      <c r="I1080" s="56"/>
      <c r="J1080" s="86"/>
      <c r="K1080" s="57"/>
      <c r="L1080" s="55"/>
      <c r="M1080" s="87"/>
      <c r="N1080" s="58">
        <f>IF(M1080="","",VLOOKUP(M1080,コード!$A$2:$C$338,2,FALSE))</f>
      </c>
      <c r="O1080" s="59">
        <f t="shared" si="81"/>
      </c>
      <c r="P1080" s="59"/>
      <c r="Q1080" s="34">
        <f t="shared" si="78"/>
      </c>
      <c r="R1080" s="60">
        <f t="shared" si="79"/>
        <v>0</v>
      </c>
    </row>
    <row r="1081" ht="19.5" customHeight="1" spans="1:18" x14ac:dyDescent="0.25">
      <c r="A1081" s="51"/>
      <c r="B1081" s="52"/>
      <c r="C1081" s="53"/>
      <c r="D1081" s="88">
        <f t="shared" si="76"/>
        <v>0</v>
      </c>
      <c r="E1081" s="55"/>
      <c r="F1081" s="55"/>
      <c r="G1081" s="55"/>
      <c r="H1081" s="55"/>
      <c r="I1081" s="56"/>
      <c r="J1081" s="86"/>
      <c r="K1081" s="57"/>
      <c r="L1081" s="55"/>
      <c r="M1081" s="87"/>
      <c r="N1081" s="58">
        <f>IF(M1081="","",VLOOKUP(M1081,コード!$A$2:$C$338,2,FALSE))</f>
      </c>
      <c r="O1081" s="59">
        <f t="shared" si="81"/>
      </c>
      <c r="P1081" s="59"/>
      <c r="Q1081" s="34">
        <f t="shared" si="78"/>
      </c>
      <c r="R1081" s="60">
        <f t="shared" si="79"/>
        <v>0</v>
      </c>
    </row>
    <row r="1082" ht="19.5" customHeight="1" spans="1:18" x14ac:dyDescent="0.25">
      <c r="A1082" s="51"/>
      <c r="B1082" s="52"/>
      <c r="C1082" s="53"/>
      <c r="D1082" s="88">
        <f t="shared" si="76"/>
        <v>0</v>
      </c>
      <c r="E1082" s="55"/>
      <c r="F1082" s="55"/>
      <c r="G1082" s="55"/>
      <c r="H1082" s="55"/>
      <c r="I1082" s="56"/>
      <c r="J1082" s="86"/>
      <c r="K1082" s="57"/>
      <c r="L1082" s="55"/>
      <c r="M1082" s="87"/>
      <c r="N1082" s="58">
        <f>IF(M1082="","",VLOOKUP(M1082,コード!$A$2:$C$338,2,FALSE))</f>
      </c>
      <c r="O1082" s="59">
        <f t="shared" si="81"/>
      </c>
      <c r="P1082" s="59"/>
      <c r="Q1082" s="34">
        <f t="shared" si="78"/>
      </c>
      <c r="R1082" s="60">
        <f t="shared" si="79"/>
        <v>0</v>
      </c>
    </row>
    <row r="1083" ht="19.5" customHeight="1" spans="1:18" x14ac:dyDescent="0.25">
      <c r="A1083" s="51"/>
      <c r="B1083" s="52"/>
      <c r="C1083" s="53"/>
      <c r="D1083" s="88">
        <f t="shared" si="76"/>
        <v>0</v>
      </c>
      <c r="E1083" s="55"/>
      <c r="F1083" s="55"/>
      <c r="G1083" s="55"/>
      <c r="H1083" s="55"/>
      <c r="I1083" s="56"/>
      <c r="J1083" s="86"/>
      <c r="K1083" s="57"/>
      <c r="L1083" s="55"/>
      <c r="M1083" s="87"/>
      <c r="N1083" s="58">
        <f>IF(M1083="","",VLOOKUP(M1083,コード!$A$2:$C$338,2,FALSE))</f>
      </c>
      <c r="O1083" s="59">
        <f t="shared" si="81"/>
      </c>
      <c r="P1083" s="59"/>
      <c r="Q1083" s="34">
        <f t="shared" si="78"/>
      </c>
      <c r="R1083" s="60">
        <f t="shared" si="79"/>
        <v>0</v>
      </c>
    </row>
    <row r="1084" ht="19.5" customHeight="1" spans="1:18" x14ac:dyDescent="0.25">
      <c r="A1084" s="51"/>
      <c r="B1084" s="52"/>
      <c r="C1084" s="53"/>
      <c r="D1084" s="88">
        <f t="shared" si="76"/>
        <v>0</v>
      </c>
      <c r="E1084" s="55"/>
      <c r="F1084" s="55"/>
      <c r="G1084" s="55"/>
      <c r="H1084" s="55"/>
      <c r="I1084" s="56"/>
      <c r="J1084" s="86"/>
      <c r="K1084" s="57"/>
      <c r="L1084" s="55"/>
      <c r="M1084" s="87"/>
      <c r="N1084" s="58">
        <f>IF(M1084="","",VLOOKUP(M1084,コード!$A$2:$C$338,2,FALSE))</f>
      </c>
      <c r="O1084" s="59">
        <f t="shared" si="81"/>
      </c>
      <c r="P1084" s="59"/>
      <c r="Q1084" s="34">
        <f t="shared" si="78"/>
      </c>
      <c r="R1084" s="60">
        <f t="shared" si="79"/>
        <v>0</v>
      </c>
    </row>
    <row r="1085" ht="19.5" customHeight="1" spans="1:18" x14ac:dyDescent="0.25">
      <c r="A1085" s="51"/>
      <c r="B1085" s="52"/>
      <c r="C1085" s="53"/>
      <c r="D1085" s="88">
        <f t="shared" si="76"/>
        <v>0</v>
      </c>
      <c r="E1085" s="55"/>
      <c r="F1085" s="55"/>
      <c r="G1085" s="55"/>
      <c r="H1085" s="55"/>
      <c r="I1085" s="56"/>
      <c r="J1085" s="86"/>
      <c r="K1085" s="57"/>
      <c r="L1085" s="55"/>
      <c r="M1085" s="87"/>
      <c r="N1085" s="58">
        <f>IF(M1085="","",VLOOKUP(M1085,コード!$A$2:$C$338,2,FALSE))</f>
      </c>
      <c r="O1085" s="59">
        <f t="shared" si="81"/>
      </c>
      <c r="P1085" s="59"/>
      <c r="Q1085" s="34">
        <f t="shared" si="78"/>
      </c>
      <c r="R1085" s="60">
        <f t="shared" si="79"/>
        <v>0</v>
      </c>
    </row>
    <row r="1086" ht="19.5" customHeight="1" spans="1:18" x14ac:dyDescent="0.25">
      <c r="A1086" s="51"/>
      <c r="B1086" s="52"/>
      <c r="C1086" s="53"/>
      <c r="D1086" s="88">
        <f t="shared" si="76"/>
        <v>0</v>
      </c>
      <c r="E1086" s="55"/>
      <c r="F1086" s="55"/>
      <c r="G1086" s="55"/>
      <c r="H1086" s="55"/>
      <c r="I1086" s="56"/>
      <c r="J1086" s="86"/>
      <c r="K1086" s="57"/>
      <c r="L1086" s="55"/>
      <c r="M1086" s="87"/>
      <c r="N1086" s="58">
        <f>IF(M1086="","",VLOOKUP(M1086,コード!$A$2:$C$338,2,FALSE))</f>
      </c>
      <c r="O1086" s="59">
        <f t="shared" si="81"/>
      </c>
      <c r="P1086" s="59"/>
      <c r="Q1086" s="34">
        <f t="shared" si="78"/>
      </c>
      <c r="R1086" s="60">
        <f t="shared" si="79"/>
        <v>0</v>
      </c>
    </row>
    <row r="1087" ht="19.5" customHeight="1" spans="1:18" x14ac:dyDescent="0.25">
      <c r="A1087" s="51"/>
      <c r="B1087" s="52"/>
      <c r="C1087" s="53"/>
      <c r="D1087" s="88">
        <f t="shared" si="76"/>
        <v>0</v>
      </c>
      <c r="E1087" s="55"/>
      <c r="F1087" s="55"/>
      <c r="G1087" s="55"/>
      <c r="H1087" s="55"/>
      <c r="I1087" s="56"/>
      <c r="J1087" s="86"/>
      <c r="K1087" s="57"/>
      <c r="L1087" s="55"/>
      <c r="M1087" s="87"/>
      <c r="N1087" s="58">
        <f>IF(M1087="","",VLOOKUP(M1087,コード!$A$2:$C$338,2,FALSE))</f>
      </c>
      <c r="O1087" s="59">
        <f t="shared" si="81"/>
      </c>
      <c r="P1087" s="59"/>
      <c r="Q1087" s="34">
        <f t="shared" si="78"/>
      </c>
      <c r="R1087" s="60">
        <f t="shared" si="79"/>
        <v>0</v>
      </c>
    </row>
    <row r="1088" ht="19.5" customHeight="1" spans="1:18" x14ac:dyDescent="0.25">
      <c r="A1088" s="51"/>
      <c r="B1088" s="52"/>
      <c r="C1088" s="53"/>
      <c r="D1088" s="88">
        <f t="shared" si="76"/>
        <v>0</v>
      </c>
      <c r="E1088" s="55"/>
      <c r="F1088" s="55"/>
      <c r="G1088" s="55"/>
      <c r="H1088" s="55"/>
      <c r="I1088" s="56"/>
      <c r="J1088" s="86"/>
      <c r="K1088" s="57"/>
      <c r="L1088" s="55"/>
      <c r="M1088" s="87"/>
      <c r="N1088" s="58">
        <f>IF(M1088="","",VLOOKUP(M1088,コード!$A$2:$C$338,2,FALSE))</f>
      </c>
      <c r="O1088" s="59">
        <f t="shared" si="81"/>
      </c>
      <c r="P1088" s="59"/>
      <c r="Q1088" s="34">
        <f t="shared" si="78"/>
      </c>
      <c r="R1088" s="60">
        <f t="shared" si="79"/>
        <v>0</v>
      </c>
    </row>
    <row r="1089" ht="19.5" customHeight="1" spans="1:18" x14ac:dyDescent="0.25">
      <c r="A1089" s="51"/>
      <c r="B1089" s="52"/>
      <c r="C1089" s="53"/>
      <c r="D1089" s="88">
        <f t="shared" si="76"/>
        <v>0</v>
      </c>
      <c r="E1089" s="55"/>
      <c r="F1089" s="55"/>
      <c r="G1089" s="55"/>
      <c r="H1089" s="55"/>
      <c r="I1089" s="56"/>
      <c r="J1089" s="86"/>
      <c r="K1089" s="57"/>
      <c r="L1089" s="55"/>
      <c r="M1089" s="87"/>
      <c r="N1089" s="58">
        <f>IF(M1089="","",VLOOKUP(M1089,コード!$A$2:$C$338,2,FALSE))</f>
      </c>
      <c r="O1089" s="59">
        <f t="shared" si="81"/>
      </c>
      <c r="P1089" s="59"/>
      <c r="Q1089" s="34">
        <f t="shared" si="78"/>
      </c>
      <c r="R1089" s="60">
        <f t="shared" si="79"/>
        <v>0</v>
      </c>
    </row>
    <row r="1090" ht="19.5" customHeight="1" spans="1:18" x14ac:dyDescent="0.25">
      <c r="A1090" s="51"/>
      <c r="B1090" s="52"/>
      <c r="C1090" s="53"/>
      <c r="D1090" s="88">
        <f t="shared" si="76"/>
        <v>0</v>
      </c>
      <c r="E1090" s="55"/>
      <c r="F1090" s="55"/>
      <c r="G1090" s="55"/>
      <c r="H1090" s="55"/>
      <c r="I1090" s="56"/>
      <c r="J1090" s="86"/>
      <c r="K1090" s="57"/>
      <c r="L1090" s="55"/>
      <c r="M1090" s="87"/>
      <c r="N1090" s="58">
        <f>IF(M1090="","",VLOOKUP(M1090,コード!$A$2:$C$338,2,FALSE))</f>
      </c>
      <c r="O1090" s="59">
        <f t="shared" si="81"/>
      </c>
      <c r="P1090" s="59"/>
      <c r="Q1090" s="34">
        <f t="shared" si="78"/>
      </c>
      <c r="R1090" s="60">
        <f t="shared" si="79"/>
        <v>0</v>
      </c>
    </row>
    <row r="1091" ht="19.5" customHeight="1" spans="1:18" x14ac:dyDescent="0.25">
      <c r="A1091" s="51"/>
      <c r="B1091" s="52"/>
      <c r="C1091" s="53"/>
      <c r="D1091" s="88">
        <f t="shared" si="76"/>
        <v>0</v>
      </c>
      <c r="E1091" s="55"/>
      <c r="F1091" s="55"/>
      <c r="G1091" s="55"/>
      <c r="H1091" s="55"/>
      <c r="I1091" s="56"/>
      <c r="J1091" s="86"/>
      <c r="K1091" s="57"/>
      <c r="L1091" s="55"/>
      <c r="M1091" s="87"/>
      <c r="N1091" s="58">
        <f>IF(M1091="","",VLOOKUP(M1091,コード!$A$2:$C$338,2,FALSE))</f>
      </c>
      <c r="O1091" s="59">
        <f t="shared" si="81"/>
      </c>
      <c r="P1091" s="59"/>
      <c r="Q1091" s="34">
        <f t="shared" si="78"/>
      </c>
      <c r="R1091" s="60">
        <f t="shared" si="79"/>
        <v>0</v>
      </c>
    </row>
    <row r="1092" ht="19.5" customHeight="1" spans="1:18" x14ac:dyDescent="0.25">
      <c r="A1092" s="51"/>
      <c r="B1092" s="52"/>
      <c r="C1092" s="53"/>
      <c r="D1092" s="88">
        <f t="shared" si="76"/>
        <v>0</v>
      </c>
      <c r="E1092" s="55"/>
      <c r="F1092" s="55"/>
      <c r="G1092" s="55"/>
      <c r="H1092" s="55"/>
      <c r="I1092" s="56"/>
      <c r="J1092" s="86"/>
      <c r="K1092" s="57"/>
      <c r="L1092" s="55"/>
      <c r="M1092" s="87"/>
      <c r="N1092" s="58">
        <f>IF(M1092="","",VLOOKUP(M1092,コード!$A$2:$C$338,2,FALSE))</f>
      </c>
      <c r="O1092" s="59">
        <f t="shared" si="81"/>
      </c>
      <c r="P1092" s="59"/>
      <c r="Q1092" s="34">
        <f t="shared" si="78"/>
      </c>
      <c r="R1092" s="60">
        <f t="shared" si="79"/>
        <v>0</v>
      </c>
    </row>
    <row r="1093" ht="19.5" customHeight="1" spans="1:18" x14ac:dyDescent="0.25">
      <c r="A1093" s="51"/>
      <c r="B1093" s="52"/>
      <c r="C1093" s="53"/>
      <c r="D1093" s="88">
        <f t="shared" si="76"/>
        <v>0</v>
      </c>
      <c r="E1093" s="55"/>
      <c r="F1093" s="55"/>
      <c r="G1093" s="55"/>
      <c r="H1093" s="55"/>
      <c r="I1093" s="56"/>
      <c r="J1093" s="86"/>
      <c r="K1093" s="57"/>
      <c r="L1093" s="55"/>
      <c r="M1093" s="87"/>
      <c r="N1093" s="58">
        <f>IF(M1093="","",VLOOKUP(M1093,コード!$A$2:$C$338,2,FALSE))</f>
      </c>
      <c r="O1093" s="59">
        <f t="shared" si="81"/>
      </c>
      <c r="P1093" s="59"/>
      <c r="Q1093" s="34">
        <f t="shared" si="78"/>
      </c>
      <c r="R1093" s="60">
        <f t="shared" si="79"/>
        <v>0</v>
      </c>
    </row>
    <row r="1094" ht="19.5" customHeight="1" spans="1:18" x14ac:dyDescent="0.25">
      <c r="A1094" s="51"/>
      <c r="B1094" s="52"/>
      <c r="C1094" s="53"/>
      <c r="D1094" s="88">
        <f t="shared" si="76"/>
        <v>0</v>
      </c>
      <c r="E1094" s="55"/>
      <c r="F1094" s="55"/>
      <c r="G1094" s="55"/>
      <c r="H1094" s="55"/>
      <c r="I1094" s="56"/>
      <c r="J1094" s="86"/>
      <c r="K1094" s="57"/>
      <c r="L1094" s="55"/>
      <c r="M1094" s="87"/>
      <c r="N1094" s="58">
        <f>IF(M1094="","",VLOOKUP(M1094,コード!$A$2:$C$338,2,FALSE))</f>
      </c>
      <c r="O1094" s="59">
        <f t="shared" si="81"/>
      </c>
      <c r="P1094" s="59"/>
      <c r="Q1094" s="34">
        <f t="shared" si="78"/>
      </c>
      <c r="R1094" s="60">
        <f t="shared" si="79"/>
        <v>0</v>
      </c>
    </row>
    <row r="1095" ht="19.5" customHeight="1" spans="1:18" x14ac:dyDescent="0.25">
      <c r="A1095" s="51"/>
      <c r="B1095" s="52"/>
      <c r="C1095" s="53"/>
      <c r="D1095" s="88">
        <f t="shared" si="76"/>
        <v>0</v>
      </c>
      <c r="E1095" s="55"/>
      <c r="F1095" s="55"/>
      <c r="G1095" s="55"/>
      <c r="H1095" s="55"/>
      <c r="I1095" s="56"/>
      <c r="J1095" s="86"/>
      <c r="K1095" s="57"/>
      <c r="L1095" s="55"/>
      <c r="M1095" s="87"/>
      <c r="N1095" s="58">
        <f>IF(M1095="","",VLOOKUP(M1095,コード!$A$2:$C$338,2,FALSE))</f>
      </c>
      <c r="O1095" s="59">
        <f t="shared" si="81"/>
      </c>
      <c r="P1095" s="59"/>
      <c r="Q1095" s="34">
        <f t="shared" si="78"/>
      </c>
      <c r="R1095" s="60">
        <f t="shared" si="79"/>
        <v>0</v>
      </c>
    </row>
    <row r="1096" ht="19.5" customHeight="1" spans="1:18" x14ac:dyDescent="0.25">
      <c r="A1096" s="51"/>
      <c r="B1096" s="52"/>
      <c r="C1096" s="53"/>
      <c r="D1096" s="88">
        <f t="shared" si="76"/>
        <v>0</v>
      </c>
      <c r="E1096" s="55"/>
      <c r="F1096" s="55"/>
      <c r="G1096" s="55"/>
      <c r="H1096" s="55"/>
      <c r="I1096" s="56"/>
      <c r="J1096" s="86"/>
      <c r="K1096" s="57"/>
      <c r="L1096" s="55"/>
      <c r="M1096" s="87"/>
      <c r="N1096" s="58">
        <f>IF(M1096="","",VLOOKUP(M1096,コード!$A$2:$C$338,2,FALSE))</f>
      </c>
      <c r="O1096" s="59">
        <f t="shared" si="81"/>
      </c>
      <c r="P1096" s="59"/>
      <c r="Q1096" s="34">
        <f t="shared" si="78"/>
      </c>
      <c r="R1096" s="60">
        <f t="shared" si="79"/>
        <v>0</v>
      </c>
    </row>
    <row r="1097" ht="19.5" customHeight="1" spans="1:18" x14ac:dyDescent="0.25">
      <c r="A1097" s="51"/>
      <c r="B1097" s="52"/>
      <c r="C1097" s="53"/>
      <c r="D1097" s="88">
        <f t="shared" si="76"/>
        <v>0</v>
      </c>
      <c r="E1097" s="55"/>
      <c r="F1097" s="55"/>
      <c r="G1097" s="55"/>
      <c r="H1097" s="55"/>
      <c r="I1097" s="56"/>
      <c r="J1097" s="86"/>
      <c r="K1097" s="57"/>
      <c r="L1097" s="55"/>
      <c r="M1097" s="87"/>
      <c r="N1097" s="58">
        <f>IF(M1097="","",VLOOKUP(M1097,コード!$A$2:$C$338,2,FALSE))</f>
      </c>
      <c r="O1097" s="59">
        <f t="shared" si="81"/>
      </c>
      <c r="P1097" s="59"/>
      <c r="Q1097" s="34">
        <f t="shared" si="78"/>
      </c>
      <c r="R1097" s="60">
        <f t="shared" si="79"/>
        <v>0</v>
      </c>
    </row>
    <row r="1098" ht="19.5" customHeight="1" spans="1:18" x14ac:dyDescent="0.25">
      <c r="A1098" s="51"/>
      <c r="B1098" s="52"/>
      <c r="C1098" s="53"/>
      <c r="D1098" s="88">
        <f t="shared" si="76"/>
        <v>0</v>
      </c>
      <c r="E1098" s="55"/>
      <c r="F1098" s="55"/>
      <c r="G1098" s="55"/>
      <c r="H1098" s="55"/>
      <c r="I1098" s="56"/>
      <c r="J1098" s="86"/>
      <c r="K1098" s="57"/>
      <c r="L1098" s="55"/>
      <c r="M1098" s="87"/>
      <c r="N1098" s="58">
        <f>IF(M1098="","",VLOOKUP(M1098,コード!$A$2:$C$338,2,FALSE))</f>
      </c>
      <c r="O1098" s="59">
        <f t="shared" si="81"/>
      </c>
      <c r="P1098" s="59"/>
      <c r="Q1098" s="34">
        <f t="shared" si="78"/>
      </c>
      <c r="R1098" s="60">
        <f t="shared" si="79"/>
        <v>0</v>
      </c>
    </row>
    <row r="1099" ht="19.5" customHeight="1" spans="1:18" x14ac:dyDescent="0.25">
      <c r="A1099" s="51"/>
      <c r="B1099" s="52"/>
      <c r="C1099" s="53"/>
      <c r="D1099" s="88">
        <f t="shared" si="76"/>
        <v>0</v>
      </c>
      <c r="E1099" s="55"/>
      <c r="F1099" s="55"/>
      <c r="G1099" s="55"/>
      <c r="H1099" s="55"/>
      <c r="I1099" s="56"/>
      <c r="J1099" s="86"/>
      <c r="K1099" s="57"/>
      <c r="L1099" s="55"/>
      <c r="M1099" s="87"/>
      <c r="N1099" s="58">
        <f>IF(M1099="","",VLOOKUP(M1099,コード!$A$2:$C$338,2,FALSE))</f>
      </c>
      <c r="O1099" s="59">
        <f t="shared" si="81"/>
      </c>
      <c r="P1099" s="59"/>
      <c r="Q1099" s="34">
        <f t="shared" si="78"/>
      </c>
      <c r="R1099" s="60">
        <f t="shared" si="79"/>
        <v>0</v>
      </c>
    </row>
    <row r="1100" ht="19.5" customHeight="1" spans="1:18" x14ac:dyDescent="0.25">
      <c r="A1100" s="51"/>
      <c r="B1100" s="52"/>
      <c r="C1100" s="53"/>
      <c r="D1100" s="88">
        <f t="shared" si="76"/>
        <v>0</v>
      </c>
      <c r="E1100" s="55"/>
      <c r="F1100" s="55"/>
      <c r="G1100" s="55"/>
      <c r="H1100" s="55"/>
      <c r="I1100" s="56"/>
      <c r="J1100" s="86"/>
      <c r="K1100" s="57"/>
      <c r="L1100" s="55"/>
      <c r="M1100" s="87"/>
      <c r="N1100" s="58">
        <f>IF(M1100="","",VLOOKUP(M1100,コード!$A$2:$C$338,2,FALSE))</f>
      </c>
      <c r="O1100" s="59">
        <f t="shared" si="81"/>
      </c>
      <c r="P1100" s="59"/>
      <c r="Q1100" s="34">
        <f t="shared" si="78"/>
      </c>
      <c r="R1100" s="60">
        <f t="shared" si="79"/>
        <v>0</v>
      </c>
    </row>
    <row r="1101" ht="19.5" customHeight="1" spans="1:18" x14ac:dyDescent="0.25">
      <c r="A1101" s="51"/>
      <c r="B1101" s="52"/>
      <c r="C1101" s="53"/>
      <c r="D1101" s="88">
        <f t="shared" si="76"/>
        <v>0</v>
      </c>
      <c r="E1101" s="55"/>
      <c r="F1101" s="55"/>
      <c r="G1101" s="55"/>
      <c r="H1101" s="55"/>
      <c r="I1101" s="56"/>
      <c r="J1101" s="86"/>
      <c r="K1101" s="57"/>
      <c r="L1101" s="55"/>
      <c r="M1101" s="87"/>
      <c r="N1101" s="58">
        <f>IF(M1101="","",VLOOKUP(M1101,コード!$A$2:$C$338,2,FALSE))</f>
      </c>
      <c r="O1101" s="59">
        <f t="shared" si="81"/>
      </c>
      <c r="P1101" s="59"/>
      <c r="Q1101" s="34">
        <f t="shared" si="78"/>
      </c>
      <c r="R1101" s="60">
        <f t="shared" si="79"/>
        <v>0</v>
      </c>
    </row>
    <row r="1102" ht="19.5" customHeight="1" spans="1:18" x14ac:dyDescent="0.25">
      <c r="A1102" s="51"/>
      <c r="B1102" s="52"/>
      <c r="C1102" s="53"/>
      <c r="D1102" s="88">
        <f t="shared" si="76"/>
        <v>0</v>
      </c>
      <c r="E1102" s="55"/>
      <c r="F1102" s="55"/>
      <c r="G1102" s="55"/>
      <c r="H1102" s="55"/>
      <c r="I1102" s="56"/>
      <c r="J1102" s="86"/>
      <c r="K1102" s="57"/>
      <c r="L1102" s="55"/>
      <c r="M1102" s="87"/>
      <c r="N1102" s="58">
        <f>IF(M1102="","",VLOOKUP(M1102,コード!$A$2:$C$338,2,FALSE))</f>
      </c>
      <c r="O1102" s="59">
        <f t="shared" si="81"/>
      </c>
      <c r="P1102" s="59"/>
      <c r="Q1102" s="34">
        <f t="shared" si="78"/>
      </c>
      <c r="R1102" s="60">
        <f t="shared" si="79"/>
        <v>0</v>
      </c>
    </row>
    <row r="1103" ht="19.5" customHeight="1" spans="1:18" x14ac:dyDescent="0.25">
      <c r="A1103" s="51"/>
      <c r="B1103" s="52"/>
      <c r="C1103" s="53"/>
      <c r="D1103" s="88">
        <f t="shared" si="76"/>
        <v>0</v>
      </c>
      <c r="E1103" s="55"/>
      <c r="F1103" s="55"/>
      <c r="G1103" s="55"/>
      <c r="H1103" s="55"/>
      <c r="I1103" s="56"/>
      <c r="J1103" s="86"/>
      <c r="K1103" s="57"/>
      <c r="L1103" s="55"/>
      <c r="M1103" s="87"/>
      <c r="N1103" s="58">
        <f>IF(M1103="","",VLOOKUP(M1103,コード!$A$2:$C$338,2,FALSE))</f>
      </c>
      <c r="O1103" s="59">
        <f t="shared" si="81"/>
      </c>
      <c r="P1103" s="59"/>
      <c r="Q1103" s="34">
        <f t="shared" si="78"/>
      </c>
      <c r="R1103" s="60">
        <f t="shared" si="79"/>
        <v>0</v>
      </c>
    </row>
    <row r="1104" ht="19.5" customHeight="1" spans="1:18" x14ac:dyDescent="0.25">
      <c r="A1104" s="51"/>
      <c r="B1104" s="52"/>
      <c r="C1104" s="53"/>
      <c r="D1104" s="88">
        <f t="shared" si="76"/>
        <v>0</v>
      </c>
      <c r="E1104" s="55"/>
      <c r="F1104" s="55"/>
      <c r="G1104" s="55"/>
      <c r="H1104" s="55"/>
      <c r="I1104" s="56"/>
      <c r="J1104" s="86"/>
      <c r="K1104" s="57"/>
      <c r="L1104" s="55"/>
      <c r="M1104" s="87"/>
      <c r="N1104" s="58">
        <f>IF(M1104="","",VLOOKUP(M1104,コード!$A$2:$C$338,2,FALSE))</f>
      </c>
      <c r="O1104" s="59">
        <f t="shared" si="81"/>
      </c>
      <c r="P1104" s="59"/>
      <c r="Q1104" s="34">
        <f t="shared" si="78"/>
      </c>
      <c r="R1104" s="60">
        <f t="shared" si="79"/>
        <v>0</v>
      </c>
    </row>
    <row r="1105" ht="19.5" customHeight="1" spans="1:18" x14ac:dyDescent="0.25">
      <c r="A1105" s="51"/>
      <c r="B1105" s="52"/>
      <c r="C1105" s="53"/>
      <c r="D1105" s="88">
        <f t="shared" si="76"/>
        <v>0</v>
      </c>
      <c r="E1105" s="55"/>
      <c r="F1105" s="55"/>
      <c r="G1105" s="55"/>
      <c r="H1105" s="55"/>
      <c r="I1105" s="56"/>
      <c r="J1105" s="86"/>
      <c r="K1105" s="57"/>
      <c r="L1105" s="55"/>
      <c r="M1105" s="87"/>
      <c r="N1105" s="58">
        <f>IF(M1105="","",VLOOKUP(M1105,コード!$A$2:$C$338,2,FALSE))</f>
      </c>
      <c r="O1105" s="59">
        <f t="shared" si="81"/>
      </c>
      <c r="P1105" s="59"/>
      <c r="Q1105" s="34">
        <f t="shared" si="78"/>
      </c>
      <c r="R1105" s="60">
        <f t="shared" si="79"/>
        <v>0</v>
      </c>
    </row>
    <row r="1106" ht="19.5" customHeight="1" spans="1:18" x14ac:dyDescent="0.25">
      <c r="A1106" s="51"/>
      <c r="B1106" s="52"/>
      <c r="C1106" s="53"/>
      <c r="D1106" s="88">
        <f t="shared" si="76"/>
        <v>0</v>
      </c>
      <c r="E1106" s="55"/>
      <c r="F1106" s="55"/>
      <c r="G1106" s="55"/>
      <c r="H1106" s="55"/>
      <c r="I1106" s="56"/>
      <c r="J1106" s="86"/>
      <c r="K1106" s="57"/>
      <c r="L1106" s="55"/>
      <c r="M1106" s="87"/>
      <c r="N1106" s="58">
        <f>IF(M1106="","",VLOOKUP(M1106,コード!$A$2:$C$338,2,FALSE))</f>
      </c>
      <c r="O1106" s="59">
        <f t="shared" si="81"/>
      </c>
      <c r="P1106" s="59"/>
      <c r="Q1106" s="34">
        <f t="shared" si="78"/>
      </c>
      <c r="R1106" s="60">
        <f t="shared" si="79"/>
        <v>0</v>
      </c>
    </row>
    <row r="1107" ht="19.5" customHeight="1" spans="1:18" x14ac:dyDescent="0.25">
      <c r="A1107" s="51"/>
      <c r="B1107" s="52"/>
      <c r="C1107" s="53"/>
      <c r="D1107" s="88">
        <f t="shared" si="76"/>
        <v>0</v>
      </c>
      <c r="E1107" s="55"/>
      <c r="F1107" s="55"/>
      <c r="G1107" s="55"/>
      <c r="H1107" s="55"/>
      <c r="I1107" s="56"/>
      <c r="J1107" s="86"/>
      <c r="K1107" s="57"/>
      <c r="L1107" s="55"/>
      <c r="M1107" s="87"/>
      <c r="N1107" s="58">
        <f>IF(M1107="","",VLOOKUP(M1107,コード!$A$2:$C$338,2,FALSE))</f>
      </c>
      <c r="O1107" s="59">
        <f t="shared" si="81"/>
      </c>
      <c r="P1107" s="59"/>
      <c r="Q1107" s="34">
        <f t="shared" si="78"/>
      </c>
      <c r="R1107" s="60">
        <f t="shared" si="79"/>
        <v>0</v>
      </c>
    </row>
    <row r="1108" ht="19.5" customHeight="1" spans="1:18" x14ac:dyDescent="0.25">
      <c r="A1108" s="51"/>
      <c r="B1108" s="52"/>
      <c r="C1108" s="53"/>
      <c r="D1108" s="88">
        <f t="shared" si="76"/>
        <v>0</v>
      </c>
      <c r="E1108" s="55"/>
      <c r="F1108" s="55"/>
      <c r="G1108" s="55"/>
      <c r="H1108" s="55"/>
      <c r="I1108" s="56"/>
      <c r="J1108" s="86"/>
      <c r="K1108" s="57"/>
      <c r="L1108" s="55"/>
      <c r="M1108" s="87"/>
      <c r="N1108" s="58">
        <f>IF(M1108="","",VLOOKUP(M1108,コード!$A$2:$C$338,2,FALSE))</f>
      </c>
      <c r="O1108" s="59">
        <f t="shared" si="81"/>
      </c>
      <c r="P1108" s="59"/>
      <c r="Q1108" s="34">
        <f t="shared" si="78"/>
      </c>
      <c r="R1108" s="60">
        <f t="shared" si="79"/>
        <v>0</v>
      </c>
    </row>
    <row r="1109" ht="19.5" customHeight="1" spans="1:18" x14ac:dyDescent="0.25">
      <c r="A1109" s="51"/>
      <c r="B1109" s="52"/>
      <c r="C1109" s="53"/>
      <c r="D1109" s="88">
        <f t="shared" si="76"/>
        <v>0</v>
      </c>
      <c r="E1109" s="55"/>
      <c r="F1109" s="55"/>
      <c r="G1109" s="55"/>
      <c r="H1109" s="55"/>
      <c r="I1109" s="56"/>
      <c r="J1109" s="86"/>
      <c r="K1109" s="57"/>
      <c r="L1109" s="55"/>
      <c r="M1109" s="87"/>
      <c r="N1109" s="58">
        <f>IF(M1109="","",VLOOKUP(M1109,コード!$A$2:$C$338,2,FALSE))</f>
      </c>
      <c r="O1109" s="59">
        <f t="shared" si="81"/>
      </c>
      <c r="P1109" s="59"/>
      <c r="Q1109" s="34">
        <f t="shared" si="78"/>
      </c>
      <c r="R1109" s="60">
        <f t="shared" si="79"/>
        <v>0</v>
      </c>
    </row>
    <row r="1110" ht="19.5" customHeight="1" spans="1:18" x14ac:dyDescent="0.25">
      <c r="A1110" s="51"/>
      <c r="B1110" s="52"/>
      <c r="C1110" s="53"/>
      <c r="D1110" s="88">
        <f t="shared" si="76"/>
        <v>0</v>
      </c>
      <c r="E1110" s="55"/>
      <c r="F1110" s="55"/>
      <c r="G1110" s="55"/>
      <c r="H1110" s="55"/>
      <c r="I1110" s="56"/>
      <c r="J1110" s="86"/>
      <c r="K1110" s="57"/>
      <c r="L1110" s="55"/>
      <c r="M1110" s="87"/>
      <c r="N1110" s="58">
        <f>IF(M1110="","",VLOOKUP(M1110,コード!$A$2:$C$338,2,FALSE))</f>
      </c>
      <c r="O1110" s="59">
        <f t="shared" si="81"/>
      </c>
      <c r="P1110" s="59"/>
      <c r="Q1110" s="34">
        <f t="shared" si="78"/>
      </c>
      <c r="R1110" s="60">
        <f t="shared" si="79"/>
        <v>0</v>
      </c>
    </row>
    <row r="1111" ht="19.5" customHeight="1" spans="1:18" x14ac:dyDescent="0.25">
      <c r="A1111" s="51"/>
      <c r="B1111" s="52"/>
      <c r="C1111" s="53"/>
      <c r="D1111" s="88">
        <f t="shared" si="76"/>
        <v>0</v>
      </c>
      <c r="E1111" s="55"/>
      <c r="F1111" s="55"/>
      <c r="G1111" s="55"/>
      <c r="H1111" s="55"/>
      <c r="I1111" s="56"/>
      <c r="J1111" s="86"/>
      <c r="K1111" s="57"/>
      <c r="L1111" s="55"/>
      <c r="M1111" s="87"/>
      <c r="N1111" s="58">
        <f>IF(M1111="","",VLOOKUP(M1111,コード!$A$2:$C$338,2,FALSE))</f>
      </c>
      <c r="O1111" s="59">
        <f t="shared" si="81"/>
      </c>
      <c r="P1111" s="59"/>
      <c r="Q1111" s="34">
        <f t="shared" si="78"/>
      </c>
      <c r="R1111" s="60">
        <f t="shared" si="79"/>
        <v>0</v>
      </c>
    </row>
    <row r="1112" ht="19.5" customHeight="1" spans="1:18" x14ac:dyDescent="0.25">
      <c r="A1112" s="51"/>
      <c r="B1112" s="52"/>
      <c r="C1112" s="53"/>
      <c r="D1112" s="88">
        <f t="shared" si="76"/>
        <v>0</v>
      </c>
      <c r="E1112" s="55"/>
      <c r="F1112" s="55"/>
      <c r="G1112" s="55"/>
      <c r="H1112" s="55"/>
      <c r="I1112" s="56"/>
      <c r="J1112" s="86"/>
      <c r="K1112" s="57"/>
      <c r="L1112" s="55"/>
      <c r="M1112" s="87"/>
      <c r="N1112" s="58">
        <f>IF(M1112="","",VLOOKUP(M1112,コード!$A$2:$C$338,2,FALSE))</f>
      </c>
      <c r="O1112" s="59">
        <f t="shared" si="81"/>
      </c>
      <c r="P1112" s="59"/>
      <c r="Q1112" s="34">
        <f t="shared" si="78"/>
      </c>
      <c r="R1112" s="60">
        <f t="shared" si="79"/>
        <v>0</v>
      </c>
    </row>
    <row r="1113" ht="19.5" customHeight="1" spans="1:18" x14ac:dyDescent="0.25">
      <c r="A1113" s="51"/>
      <c r="B1113" s="52"/>
      <c r="C1113" s="53"/>
      <c r="D1113" s="88">
        <f t="shared" si="76"/>
        <v>0</v>
      </c>
      <c r="E1113" s="55"/>
      <c r="F1113" s="55"/>
      <c r="G1113" s="55"/>
      <c r="H1113" s="55"/>
      <c r="I1113" s="56"/>
      <c r="J1113" s="86"/>
      <c r="K1113" s="57"/>
      <c r="L1113" s="55"/>
      <c r="M1113" s="87"/>
      <c r="N1113" s="58">
        <f>IF(M1113="","",VLOOKUP(M1113,コード!$A$2:$C$338,2,FALSE))</f>
      </c>
      <c r="O1113" s="59">
        <f t="shared" si="81"/>
      </c>
      <c r="P1113" s="59"/>
      <c r="Q1113" s="34">
        <f t="shared" si="78"/>
      </c>
      <c r="R1113" s="60">
        <f t="shared" si="79"/>
        <v>0</v>
      </c>
    </row>
    <row r="1114" ht="19.5" customHeight="1" spans="1:18" x14ac:dyDescent="0.25">
      <c r="A1114" s="51"/>
      <c r="B1114" s="52"/>
      <c r="C1114" s="53"/>
      <c r="D1114" s="88">
        <f t="shared" si="76"/>
        <v>0</v>
      </c>
      <c r="E1114" s="55"/>
      <c r="F1114" s="55"/>
      <c r="G1114" s="55"/>
      <c r="H1114" s="55"/>
      <c r="I1114" s="56"/>
      <c r="J1114" s="86"/>
      <c r="K1114" s="57"/>
      <c r="L1114" s="55"/>
      <c r="M1114" s="87"/>
      <c r="N1114" s="58">
        <f>IF(M1114="","",VLOOKUP(M1114,コード!$A$2:$C$338,2,FALSE))</f>
      </c>
      <c r="O1114" s="59">
        <f t="shared" si="81"/>
      </c>
      <c r="P1114" s="59"/>
      <c r="Q1114" s="34">
        <f t="shared" si="78"/>
      </c>
      <c r="R1114" s="60">
        <f t="shared" si="79"/>
        <v>0</v>
      </c>
    </row>
    <row r="1115" ht="19.5" customHeight="1" spans="1:18" x14ac:dyDescent="0.25">
      <c r="A1115" s="51"/>
      <c r="B1115" s="52"/>
      <c r="C1115" s="53"/>
      <c r="D1115" s="88">
        <f t="shared" si="76"/>
        <v>0</v>
      </c>
      <c r="E1115" s="55"/>
      <c r="F1115" s="55"/>
      <c r="G1115" s="55"/>
      <c r="H1115" s="55"/>
      <c r="I1115" s="56"/>
      <c r="J1115" s="86"/>
      <c r="K1115" s="57"/>
      <c r="L1115" s="55"/>
      <c r="M1115" s="87"/>
      <c r="N1115" s="58">
        <f>IF(M1115="","",VLOOKUP(M1115,コード!$A$2:$C$338,2,FALSE))</f>
      </c>
      <c r="O1115" s="59">
        <f t="shared" si="81"/>
      </c>
      <c r="P1115" s="59"/>
      <c r="Q1115" s="34">
        <f t="shared" si="78"/>
      </c>
      <c r="R1115" s="60">
        <f t="shared" si="79"/>
        <v>0</v>
      </c>
    </row>
    <row r="1116" ht="19.5" customHeight="1" spans="1:18" x14ac:dyDescent="0.25">
      <c r="A1116" s="51"/>
      <c r="B1116" s="52"/>
      <c r="C1116" s="53"/>
      <c r="D1116" s="88">
        <f t="shared" si="76"/>
        <v>0</v>
      </c>
      <c r="E1116" s="55"/>
      <c r="F1116" s="55"/>
      <c r="G1116" s="55"/>
      <c r="H1116" s="55"/>
      <c r="I1116" s="56"/>
      <c r="J1116" s="86"/>
      <c r="K1116" s="57"/>
      <c r="L1116" s="55"/>
      <c r="M1116" s="87"/>
      <c r="N1116" s="58">
        <f>IF(M1116="","",VLOOKUP(M1116,コード!$A$2:$C$338,2,FALSE))</f>
      </c>
      <c r="O1116" s="59">
        <f t="shared" si="81"/>
      </c>
      <c r="P1116" s="59"/>
      <c r="Q1116" s="34">
        <f t="shared" si="78"/>
      </c>
      <c r="R1116" s="60">
        <f t="shared" si="79"/>
        <v>0</v>
      </c>
    </row>
    <row r="1117" ht="19.5" customHeight="1" spans="1:18" x14ac:dyDescent="0.25">
      <c r="A1117" s="51"/>
      <c r="B1117" s="52"/>
      <c r="C1117" s="53"/>
      <c r="D1117" s="88">
        <f t="shared" si="76"/>
        <v>0</v>
      </c>
      <c r="E1117" s="55"/>
      <c r="F1117" s="55"/>
      <c r="G1117" s="55"/>
      <c r="H1117" s="55"/>
      <c r="I1117" s="56"/>
      <c r="J1117" s="86"/>
      <c r="K1117" s="57"/>
      <c r="L1117" s="55"/>
      <c r="M1117" s="87"/>
      <c r="N1117" s="58">
        <f>IF(M1117="","",VLOOKUP(M1117,コード!$A$2:$C$338,2,FALSE))</f>
      </c>
      <c r="O1117" s="59">
        <f t="shared" si="81"/>
      </c>
      <c r="P1117" s="59"/>
      <c r="Q1117" s="34">
        <f t="shared" si="78"/>
      </c>
      <c r="R1117" s="60">
        <f t="shared" si="79"/>
        <v>0</v>
      </c>
    </row>
    <row r="1118" ht="19.5" customHeight="1" spans="1:18" x14ac:dyDescent="0.25">
      <c r="A1118" s="51"/>
      <c r="B1118" s="52"/>
      <c r="C1118" s="53"/>
      <c r="D1118" s="88">
        <f t="shared" si="76"/>
        <v>0</v>
      </c>
      <c r="E1118" s="55"/>
      <c r="F1118" s="55"/>
      <c r="G1118" s="55"/>
      <c r="H1118" s="55"/>
      <c r="I1118" s="56"/>
      <c r="J1118" s="86"/>
      <c r="K1118" s="57"/>
      <c r="L1118" s="55"/>
      <c r="M1118" s="87"/>
      <c r="N1118" s="58">
        <f>IF(M1118="","",VLOOKUP(M1118,コード!$A$2:$C$338,2,FALSE))</f>
      </c>
      <c r="O1118" s="59">
        <f t="shared" si="81"/>
      </c>
      <c r="P1118" s="59"/>
      <c r="Q1118" s="34">
        <f t="shared" si="78"/>
      </c>
      <c r="R1118" s="60">
        <f t="shared" si="79"/>
        <v>0</v>
      </c>
    </row>
    <row r="1119" ht="19.5" customHeight="1" spans="1:18" x14ac:dyDescent="0.25">
      <c r="A1119" s="51"/>
      <c r="B1119" s="52"/>
      <c r="C1119" s="53"/>
      <c r="D1119" s="88">
        <f t="shared" si="76"/>
        <v>0</v>
      </c>
      <c r="E1119" s="55"/>
      <c r="F1119" s="55"/>
      <c r="G1119" s="55"/>
      <c r="H1119" s="55"/>
      <c r="I1119" s="56"/>
      <c r="J1119" s="86"/>
      <c r="K1119" s="57"/>
      <c r="L1119" s="55"/>
      <c r="M1119" s="87"/>
      <c r="N1119" s="58">
        <f>IF(M1119="","",VLOOKUP(M1119,コード!$A$2:$C$338,2,FALSE))</f>
      </c>
      <c r="O1119" s="59">
        <f t="shared" si="81"/>
      </c>
      <c r="P1119" s="59"/>
      <c r="Q1119" s="34">
        <f t="shared" si="78"/>
      </c>
      <c r="R1119" s="60">
        <f t="shared" si="79"/>
        <v>0</v>
      </c>
    </row>
    <row r="1120" ht="19.5" customHeight="1" spans="1:18" x14ac:dyDescent="0.25">
      <c r="A1120" s="51"/>
      <c r="B1120" s="52"/>
      <c r="C1120" s="53"/>
      <c r="D1120" s="88">
        <f t="shared" si="76"/>
        <v>0</v>
      </c>
      <c r="E1120" s="55"/>
      <c r="F1120" s="55"/>
      <c r="G1120" s="55"/>
      <c r="H1120" s="55"/>
      <c r="I1120" s="56"/>
      <c r="J1120" s="86"/>
      <c r="K1120" s="57"/>
      <c r="L1120" s="55"/>
      <c r="M1120" s="87"/>
      <c r="N1120" s="58">
        <f>IF(M1120="","",VLOOKUP(M1120,コード!$A$2:$C$338,2,FALSE))</f>
      </c>
      <c r="O1120" s="59">
        <f t="shared" si="81"/>
      </c>
      <c r="P1120" s="59"/>
      <c r="Q1120" s="34">
        <f t="shared" si="78"/>
      </c>
      <c r="R1120" s="60">
        <f t="shared" si="79"/>
        <v>0</v>
      </c>
    </row>
    <row r="1121" ht="19.5" customHeight="1" spans="1:18" x14ac:dyDescent="0.25">
      <c r="A1121" s="51"/>
      <c r="B1121" s="52"/>
      <c r="C1121" s="53"/>
      <c r="D1121" s="88">
        <f t="shared" si="76"/>
        <v>0</v>
      </c>
      <c r="E1121" s="55"/>
      <c r="F1121" s="55"/>
      <c r="G1121" s="55"/>
      <c r="H1121" s="55"/>
      <c r="I1121" s="56"/>
      <c r="J1121" s="86"/>
      <c r="K1121" s="57"/>
      <c r="L1121" s="55"/>
      <c r="M1121" s="87"/>
      <c r="N1121" s="58">
        <f>IF(M1121="","",VLOOKUP(M1121,コード!$A$2:$C$338,2,FALSE))</f>
      </c>
      <c r="O1121" s="59">
        <f t="shared" si="81"/>
      </c>
      <c r="P1121" s="59"/>
      <c r="Q1121" s="34">
        <f t="shared" si="78"/>
      </c>
      <c r="R1121" s="60">
        <f t="shared" si="79"/>
        <v>0</v>
      </c>
    </row>
    <row r="1122" ht="19.5" customHeight="1" spans="1:18" x14ac:dyDescent="0.25">
      <c r="A1122" s="51"/>
      <c r="B1122" s="52"/>
      <c r="C1122" s="53"/>
      <c r="D1122" s="88">
        <f t="shared" si="76"/>
        <v>0</v>
      </c>
      <c r="E1122" s="55"/>
      <c r="F1122" s="55"/>
      <c r="G1122" s="55"/>
      <c r="H1122" s="55"/>
      <c r="I1122" s="56"/>
      <c r="J1122" s="86"/>
      <c r="K1122" s="57"/>
      <c r="L1122" s="55"/>
      <c r="M1122" s="87"/>
      <c r="N1122" s="58">
        <f>IF(M1122="","",VLOOKUP(M1122,コード!$A$2:$C$338,2,FALSE))</f>
      </c>
      <c r="O1122" s="59">
        <f t="shared" si="81"/>
      </c>
      <c r="P1122" s="59"/>
      <c r="Q1122" s="34">
        <f t="shared" si="78"/>
      </c>
      <c r="R1122" s="60">
        <f t="shared" si="79"/>
        <v>0</v>
      </c>
    </row>
    <row r="1123" ht="19.5" customHeight="1" spans="1:18" x14ac:dyDescent="0.25">
      <c r="A1123" s="51"/>
      <c r="B1123" s="52"/>
      <c r="C1123" s="53"/>
      <c r="D1123" s="88">
        <f t="shared" si="76"/>
        <v>0</v>
      </c>
      <c r="E1123" s="55"/>
      <c r="F1123" s="55"/>
      <c r="G1123" s="55"/>
      <c r="H1123" s="55"/>
      <c r="I1123" s="56"/>
      <c r="J1123" s="86"/>
      <c r="K1123" s="57"/>
      <c r="L1123" s="55"/>
      <c r="M1123" s="87"/>
      <c r="N1123" s="58">
        <f>IF(M1123="","",VLOOKUP(M1123,コード!$A$2:$C$338,2,FALSE))</f>
      </c>
      <c r="O1123" s="59">
        <f t="shared" si="81"/>
      </c>
      <c r="P1123" s="59"/>
      <c r="Q1123" s="34">
        <f t="shared" si="78"/>
      </c>
      <c r="R1123" s="60">
        <f t="shared" si="79"/>
        <v>0</v>
      </c>
    </row>
    <row r="1124" ht="19.5" customHeight="1" spans="1:18" x14ac:dyDescent="0.25">
      <c r="A1124" s="51"/>
      <c r="B1124" s="52"/>
      <c r="C1124" s="53"/>
      <c r="D1124" s="88">
        <f t="shared" si="76"/>
        <v>0</v>
      </c>
      <c r="E1124" s="55"/>
      <c r="F1124" s="55"/>
      <c r="G1124" s="55"/>
      <c r="H1124" s="55"/>
      <c r="I1124" s="56"/>
      <c r="J1124" s="86"/>
      <c r="K1124" s="57"/>
      <c r="L1124" s="55"/>
      <c r="M1124" s="87"/>
      <c r="N1124" s="58">
        <f>IF(M1124="","",VLOOKUP(M1124,コード!$A$2:$C$338,2,FALSE))</f>
      </c>
      <c r="O1124" s="59">
        <f t="shared" si="81"/>
      </c>
      <c r="P1124" s="59"/>
      <c r="Q1124" s="34">
        <f t="shared" si="78"/>
      </c>
      <c r="R1124" s="60">
        <f t="shared" si="79"/>
        <v>0</v>
      </c>
    </row>
    <row r="1125" ht="19.5" customHeight="1" spans="1:18" x14ac:dyDescent="0.25">
      <c r="A1125" s="51"/>
      <c r="B1125" s="52"/>
      <c r="C1125" s="53"/>
      <c r="D1125" s="88">
        <f t="shared" si="76"/>
        <v>0</v>
      </c>
      <c r="E1125" s="55"/>
      <c r="F1125" s="55"/>
      <c r="G1125" s="55"/>
      <c r="H1125" s="55"/>
      <c r="I1125" s="56"/>
      <c r="J1125" s="86"/>
      <c r="K1125" s="57"/>
      <c r="L1125" s="55"/>
      <c r="M1125" s="87"/>
      <c r="N1125" s="58">
        <f>IF(M1125="","",VLOOKUP(M1125,コード!$A$2:$C$338,2,FALSE))</f>
      </c>
      <c r="O1125" s="59">
        <f t="shared" si="81"/>
      </c>
      <c r="P1125" s="59"/>
      <c r="Q1125" s="34">
        <f t="shared" si="78"/>
      </c>
      <c r="R1125" s="60">
        <f t="shared" si="79"/>
        <v>0</v>
      </c>
    </row>
    <row r="1126" ht="19.5" customHeight="1" spans="1:18" x14ac:dyDescent="0.25">
      <c r="A1126" s="51"/>
      <c r="B1126" s="52"/>
      <c r="C1126" s="53"/>
      <c r="D1126" s="88">
        <f t="shared" si="76"/>
        <v>0</v>
      </c>
      <c r="E1126" s="55"/>
      <c r="F1126" s="55"/>
      <c r="G1126" s="55"/>
      <c r="H1126" s="55"/>
      <c r="I1126" s="56"/>
      <c r="J1126" s="86"/>
      <c r="K1126" s="57"/>
      <c r="L1126" s="55"/>
      <c r="M1126" s="87"/>
      <c r="N1126" s="58">
        <f>IF(M1126="","",VLOOKUP(M1126,コード!$A$2:$C$338,2,FALSE))</f>
      </c>
      <c r="O1126" s="59">
        <f t="shared" si="81"/>
      </c>
      <c r="P1126" s="59"/>
      <c r="Q1126" s="34">
        <f t="shared" si="78"/>
      </c>
      <c r="R1126" s="60">
        <f t="shared" si="79"/>
        <v>0</v>
      </c>
    </row>
    <row r="1127" ht="19.5" customHeight="1" spans="1:18" x14ac:dyDescent="0.25">
      <c r="A1127" s="51"/>
      <c r="B1127" s="52"/>
      <c r="C1127" s="53"/>
      <c r="D1127" s="88">
        <f t="shared" si="76"/>
        <v>0</v>
      </c>
      <c r="E1127" s="55"/>
      <c r="F1127" s="55"/>
      <c r="G1127" s="55"/>
      <c r="H1127" s="55"/>
      <c r="I1127" s="56"/>
      <c r="J1127" s="86"/>
      <c r="K1127" s="57"/>
      <c r="L1127" s="55"/>
      <c r="M1127" s="87"/>
      <c r="N1127" s="58">
        <f>IF(M1127="","",VLOOKUP(M1127,コード!$A$2:$C$338,2,FALSE))</f>
      </c>
      <c r="O1127" s="59">
        <f t="shared" si="81"/>
      </c>
      <c r="P1127" s="59"/>
      <c r="Q1127" s="34">
        <f t="shared" si="78"/>
      </c>
      <c r="R1127" s="60">
        <f t="shared" si="79"/>
        <v>0</v>
      </c>
    </row>
    <row r="1128" ht="19.5" customHeight="1" spans="1:18" x14ac:dyDescent="0.25">
      <c r="A1128" s="51"/>
      <c r="B1128" s="52"/>
      <c r="C1128" s="53"/>
      <c r="D1128" s="88">
        <f t="shared" si="76"/>
        <v>0</v>
      </c>
      <c r="E1128" s="55"/>
      <c r="F1128" s="55"/>
      <c r="G1128" s="55"/>
      <c r="H1128" s="55"/>
      <c r="I1128" s="56"/>
      <c r="J1128" s="86"/>
      <c r="K1128" s="57"/>
      <c r="L1128" s="55"/>
      <c r="M1128" s="87"/>
      <c r="N1128" s="58">
        <f>IF(M1128="","",VLOOKUP(M1128,コード!$A$2:$C$338,2,FALSE))</f>
      </c>
      <c r="O1128" s="59">
        <f t="shared" si="81"/>
      </c>
      <c r="P1128" s="59"/>
      <c r="Q1128" s="34">
        <f t="shared" si="78"/>
      </c>
      <c r="R1128" s="60">
        <f t="shared" si="79"/>
        <v>0</v>
      </c>
    </row>
    <row r="1129" ht="19.5" customHeight="1" spans="1:18" x14ac:dyDescent="0.25">
      <c r="A1129" s="51"/>
      <c r="B1129" s="52"/>
      <c r="C1129" s="53"/>
      <c r="D1129" s="88">
        <f t="shared" si="76"/>
        <v>0</v>
      </c>
      <c r="E1129" s="55"/>
      <c r="F1129" s="55"/>
      <c r="G1129" s="55"/>
      <c r="H1129" s="55"/>
      <c r="I1129" s="56"/>
      <c r="J1129" s="86"/>
      <c r="K1129" s="57"/>
      <c r="L1129" s="55"/>
      <c r="M1129" s="87"/>
      <c r="N1129" s="58">
        <f>IF(M1129="","",VLOOKUP(M1129,コード!$A$2:$C$338,2,FALSE))</f>
      </c>
      <c r="O1129" s="59">
        <f t="shared" si="81"/>
      </c>
      <c r="P1129" s="59"/>
      <c r="Q1129" s="34">
        <f t="shared" si="78"/>
      </c>
      <c r="R1129" s="60">
        <f t="shared" si="79"/>
        <v>0</v>
      </c>
    </row>
    <row r="1130" ht="19.5" customHeight="1" spans="1:18" x14ac:dyDescent="0.25">
      <c r="A1130" s="51"/>
      <c r="B1130" s="52"/>
      <c r="C1130" s="53"/>
      <c r="D1130" s="88">
        <f t="shared" si="76"/>
        <v>0</v>
      </c>
      <c r="E1130" s="55"/>
      <c r="F1130" s="55"/>
      <c r="G1130" s="55"/>
      <c r="H1130" s="55"/>
      <c r="I1130" s="56"/>
      <c r="J1130" s="86"/>
      <c r="K1130" s="57"/>
      <c r="L1130" s="55"/>
      <c r="M1130" s="87"/>
      <c r="N1130" s="58">
        <f>IF(M1130="","",VLOOKUP(M1130,コード!$A$2:$C$338,2,FALSE))</f>
      </c>
      <c r="O1130" s="59">
        <f t="shared" si="81"/>
      </c>
      <c r="P1130" s="59"/>
      <c r="Q1130" s="34">
        <f t="shared" si="78"/>
      </c>
      <c r="R1130" s="60">
        <f t="shared" si="79"/>
        <v>0</v>
      </c>
    </row>
    <row r="1131" ht="19.5" customHeight="1" spans="1:18" x14ac:dyDescent="0.25">
      <c r="A1131" s="51"/>
      <c r="B1131" s="52"/>
      <c r="C1131" s="53"/>
      <c r="D1131" s="88">
        <f t="shared" si="76"/>
        <v>0</v>
      </c>
      <c r="E1131" s="55"/>
      <c r="F1131" s="55"/>
      <c r="G1131" s="55"/>
      <c r="H1131" s="55"/>
      <c r="I1131" s="56"/>
      <c r="J1131" s="86"/>
      <c r="K1131" s="57"/>
      <c r="L1131" s="55"/>
      <c r="M1131" s="87"/>
      <c r="N1131" s="58">
        <f>IF(M1131="","",VLOOKUP(M1131,コード!$A$2:$C$338,2,FALSE))</f>
      </c>
      <c r="O1131" s="59">
        <f t="shared" si="81"/>
      </c>
      <c r="P1131" s="59"/>
      <c r="Q1131" s="34">
        <f t="shared" si="78"/>
      </c>
      <c r="R1131" s="60">
        <f t="shared" si="79"/>
        <v>0</v>
      </c>
    </row>
    <row r="1132" ht="19.5" customHeight="1" spans="1:18" x14ac:dyDescent="0.25">
      <c r="A1132" s="51"/>
      <c r="B1132" s="52"/>
      <c r="C1132" s="53"/>
      <c r="D1132" s="88">
        <f t="shared" si="76"/>
        <v>0</v>
      </c>
      <c r="E1132" s="55"/>
      <c r="F1132" s="55"/>
      <c r="G1132" s="55"/>
      <c r="H1132" s="55"/>
      <c r="I1132" s="56"/>
      <c r="J1132" s="86"/>
      <c r="K1132" s="57"/>
      <c r="L1132" s="55"/>
      <c r="M1132" s="87"/>
      <c r="N1132" s="58">
        <f>IF(M1132="","",VLOOKUP(M1132,コード!$A$2:$C$338,2,FALSE))</f>
      </c>
      <c r="O1132" s="59">
        <f t="shared" si="81"/>
      </c>
      <c r="P1132" s="59"/>
      <c r="Q1132" s="34">
        <f t="shared" si="78"/>
      </c>
      <c r="R1132" s="60">
        <f t="shared" si="79"/>
        <v>0</v>
      </c>
    </row>
    <row r="1133" ht="19.5" customHeight="1" spans="1:18" x14ac:dyDescent="0.25">
      <c r="A1133" s="51"/>
      <c r="B1133" s="52"/>
      <c r="C1133" s="53"/>
      <c r="D1133" s="88">
        <f t="shared" si="76"/>
        <v>0</v>
      </c>
      <c r="E1133" s="55"/>
      <c r="F1133" s="55"/>
      <c r="G1133" s="55"/>
      <c r="H1133" s="55"/>
      <c r="I1133" s="56"/>
      <c r="J1133" s="86"/>
      <c r="K1133" s="57"/>
      <c r="L1133" s="55"/>
      <c r="M1133" s="87"/>
      <c r="N1133" s="58">
        <f>IF(M1133="","",VLOOKUP(M1133,コード!$A$2:$C$338,2,FALSE))</f>
      </c>
      <c r="O1133" s="59">
        <f t="shared" si="81"/>
      </c>
      <c r="P1133" s="59"/>
      <c r="Q1133" s="34">
        <f t="shared" si="78"/>
      </c>
      <c r="R1133" s="60">
        <f t="shared" si="79"/>
        <v>0</v>
      </c>
    </row>
    <row r="1134" ht="19.5" customHeight="1" spans="1:18" x14ac:dyDescent="0.25">
      <c r="A1134" s="51"/>
      <c r="B1134" s="52"/>
      <c r="C1134" s="53"/>
      <c r="D1134" s="88">
        <f t="shared" si="76"/>
        <v>0</v>
      </c>
      <c r="E1134" s="55"/>
      <c r="F1134" s="55"/>
      <c r="G1134" s="55"/>
      <c r="H1134" s="55"/>
      <c r="I1134" s="56"/>
      <c r="J1134" s="86"/>
      <c r="K1134" s="57"/>
      <c r="L1134" s="55"/>
      <c r="M1134" s="87"/>
      <c r="N1134" s="58">
        <f>IF(M1134="","",VLOOKUP(M1134,コード!$A$2:$C$338,2,FALSE))</f>
      </c>
      <c r="O1134" s="59">
        <f t="shared" si="81"/>
      </c>
      <c r="P1134" s="59"/>
      <c r="Q1134" s="34">
        <f t="shared" si="78"/>
      </c>
      <c r="R1134" s="60">
        <f t="shared" si="79"/>
        <v>0</v>
      </c>
    </row>
    <row r="1135" ht="19.5" customHeight="1" spans="1:18" x14ac:dyDescent="0.25">
      <c r="A1135" s="51"/>
      <c r="B1135" s="52"/>
      <c r="C1135" s="53"/>
      <c r="D1135" s="88">
        <f t="shared" si="76"/>
        <v>0</v>
      </c>
      <c r="E1135" s="55"/>
      <c r="F1135" s="55"/>
      <c r="G1135" s="55"/>
      <c r="H1135" s="55"/>
      <c r="I1135" s="56"/>
      <c r="J1135" s="86"/>
      <c r="K1135" s="57"/>
      <c r="L1135" s="55"/>
      <c r="M1135" s="87"/>
      <c r="N1135" s="58">
        <f>IF(M1135="","",VLOOKUP(M1135,コード!$A$2:$C$338,2,FALSE))</f>
      </c>
      <c r="O1135" s="59">
        <f t="shared" si="81"/>
      </c>
      <c r="P1135" s="59"/>
      <c r="Q1135" s="34">
        <f t="shared" si="78"/>
      </c>
      <c r="R1135" s="60">
        <f t="shared" si="79"/>
        <v>0</v>
      </c>
    </row>
    <row r="1136" ht="19.5" customHeight="1" spans="1:18" x14ac:dyDescent="0.25">
      <c r="A1136" s="51"/>
      <c r="B1136" s="52"/>
      <c r="C1136" s="53"/>
      <c r="D1136" s="88">
        <f t="shared" si="76"/>
        <v>0</v>
      </c>
      <c r="E1136" s="55"/>
      <c r="F1136" s="55"/>
      <c r="G1136" s="55"/>
      <c r="H1136" s="55"/>
      <c r="I1136" s="56"/>
      <c r="J1136" s="86"/>
      <c r="K1136" s="57"/>
      <c r="L1136" s="55"/>
      <c r="M1136" s="87"/>
      <c r="N1136" s="58">
        <f>IF(M1136="","",VLOOKUP(M1136,コード!$A$2:$C$338,2,FALSE))</f>
      </c>
      <c r="O1136" s="59">
        <f t="shared" si="81"/>
      </c>
      <c r="P1136" s="59"/>
      <c r="Q1136" s="34">
        <f t="shared" si="78"/>
      </c>
      <c r="R1136" s="60">
        <f t="shared" si="79"/>
        <v>0</v>
      </c>
    </row>
    <row r="1137" ht="19.5" customHeight="1" spans="1:18" x14ac:dyDescent="0.25">
      <c r="A1137" s="51"/>
      <c r="B1137" s="52"/>
      <c r="C1137" s="53"/>
      <c r="D1137" s="88">
        <f t="shared" si="76"/>
        <v>0</v>
      </c>
      <c r="E1137" s="55"/>
      <c r="F1137" s="55"/>
      <c r="G1137" s="55"/>
      <c r="H1137" s="55"/>
      <c r="I1137" s="56"/>
      <c r="J1137" s="86"/>
      <c r="K1137" s="57"/>
      <c r="L1137" s="55"/>
      <c r="M1137" s="87"/>
      <c r="N1137" s="58">
        <f>IF(M1137="","",VLOOKUP(M1137,コード!$A$2:$C$338,2,FALSE))</f>
      </c>
      <c r="O1137" s="59">
        <f t="shared" si="81"/>
      </c>
      <c r="P1137" s="59"/>
      <c r="Q1137" s="34">
        <f t="shared" si="78"/>
      </c>
      <c r="R1137" s="60">
        <f t="shared" si="79"/>
        <v>0</v>
      </c>
    </row>
    <row r="1138" ht="19.5" customHeight="1" spans="1:18" x14ac:dyDescent="0.25">
      <c r="A1138" s="51"/>
      <c r="B1138" s="52"/>
      <c r="C1138" s="53"/>
      <c r="D1138" s="88">
        <f t="shared" si="76"/>
        <v>0</v>
      </c>
      <c r="E1138" s="55"/>
      <c r="F1138" s="55"/>
      <c r="G1138" s="55"/>
      <c r="H1138" s="55"/>
      <c r="I1138" s="56"/>
      <c r="J1138" s="86"/>
      <c r="K1138" s="57"/>
      <c r="L1138" s="55"/>
      <c r="M1138" s="87"/>
      <c r="N1138" s="58">
        <f>IF(M1138="","",VLOOKUP(M1138,コード!$A$2:$C$338,2,FALSE))</f>
      </c>
      <c r="O1138" s="59">
        <f t="shared" si="81"/>
      </c>
      <c r="P1138" s="59"/>
      <c r="Q1138" s="34">
        <f t="shared" si="78"/>
      </c>
      <c r="R1138" s="60">
        <f t="shared" si="79"/>
        <v>0</v>
      </c>
    </row>
    <row r="1139" ht="19.5" customHeight="1" spans="1:18" x14ac:dyDescent="0.25">
      <c r="A1139" s="51"/>
      <c r="B1139" s="52"/>
      <c r="C1139" s="53"/>
      <c r="D1139" s="88">
        <f t="shared" si="76"/>
        <v>0</v>
      </c>
      <c r="E1139" s="55"/>
      <c r="F1139" s="55"/>
      <c r="G1139" s="55"/>
      <c r="H1139" s="55"/>
      <c r="I1139" s="56"/>
      <c r="J1139" s="86"/>
      <c r="K1139" s="57"/>
      <c r="L1139" s="55"/>
      <c r="M1139" s="87"/>
      <c r="N1139" s="58">
        <f>IF(M1139="","",VLOOKUP(M1139,コード!$A$2:$C$338,2,FALSE))</f>
      </c>
      <c r="O1139" s="59">
        <f t="shared" si="81"/>
      </c>
      <c r="P1139" s="59"/>
      <c r="Q1139" s="34">
        <f t="shared" si="78"/>
      </c>
      <c r="R1139" s="60">
        <f t="shared" si="79"/>
        <v>0</v>
      </c>
    </row>
    <row r="1140" ht="19.5" customHeight="1" spans="1:18" x14ac:dyDescent="0.25">
      <c r="A1140" s="51"/>
      <c r="B1140" s="52"/>
      <c r="C1140" s="53"/>
      <c r="D1140" s="88">
        <f t="shared" si="76"/>
        <v>0</v>
      </c>
      <c r="E1140" s="55"/>
      <c r="F1140" s="55"/>
      <c r="G1140" s="55"/>
      <c r="H1140" s="55"/>
      <c r="I1140" s="56"/>
      <c r="J1140" s="86"/>
      <c r="K1140" s="57"/>
      <c r="L1140" s="55"/>
      <c r="M1140" s="87"/>
      <c r="N1140" s="58">
        <f>IF(M1140="","",VLOOKUP(M1140,コード!$A$2:$C$338,2,FALSE))</f>
      </c>
      <c r="O1140" s="59">
        <f t="shared" si="81"/>
      </c>
      <c r="P1140" s="59"/>
      <c r="Q1140" s="34">
        <f t="shared" si="78"/>
      </c>
      <c r="R1140" s="60">
        <f t="shared" si="79"/>
        <v>0</v>
      </c>
    </row>
    <row r="1141" ht="19.5" customHeight="1" spans="1:18" x14ac:dyDescent="0.25">
      <c r="A1141" s="51"/>
      <c r="B1141" s="52"/>
      <c r="C1141" s="53"/>
      <c r="D1141" s="88">
        <f t="shared" si="76"/>
        <v>0</v>
      </c>
      <c r="E1141" s="55"/>
      <c r="F1141" s="55"/>
      <c r="G1141" s="55"/>
      <c r="H1141" s="55"/>
      <c r="I1141" s="56"/>
      <c r="J1141" s="86"/>
      <c r="K1141" s="57"/>
      <c r="L1141" s="55"/>
      <c r="M1141" s="87"/>
      <c r="N1141" s="58">
        <f>IF(M1141="","",VLOOKUP(M1141,コード!$A$2:$C$338,2,FALSE))</f>
      </c>
      <c r="O1141" s="59">
        <f t="shared" ref="O1141:O1242" si="82">IF(E1141="","","【" &amp;E1141 &amp;"】") &amp; K1141 &amp; IF(G1141="","","［" &amp; G1141 &amp;"］") &amp; I1141</f>
      </c>
      <c r="P1141" s="59"/>
      <c r="Q1141" s="34">
        <f t="shared" si="78"/>
      </c>
      <c r="R1141" s="60">
        <f t="shared" si="79"/>
        <v>0</v>
      </c>
    </row>
    <row r="1142" ht="19.5" customHeight="1" spans="1:18" x14ac:dyDescent="0.25">
      <c r="A1142" s="51"/>
      <c r="B1142" s="52"/>
      <c r="C1142" s="53"/>
      <c r="D1142" s="88">
        <f t="shared" si="76"/>
        <v>0</v>
      </c>
      <c r="E1142" s="55"/>
      <c r="F1142" s="55"/>
      <c r="G1142" s="55"/>
      <c r="H1142" s="55"/>
      <c r="I1142" s="56"/>
      <c r="J1142" s="86"/>
      <c r="K1142" s="57"/>
      <c r="L1142" s="55"/>
      <c r="M1142" s="87"/>
      <c r="N1142" s="58">
        <f>IF(M1142="","",VLOOKUP(M1142,コード!$A$2:$C$338,2,FALSE))</f>
      </c>
      <c r="O1142" s="59">
        <f t="shared" si="82"/>
      </c>
      <c r="P1142" s="59"/>
      <c r="Q1142" s="34">
        <f t="shared" si="78"/>
      </c>
      <c r="R1142" s="60">
        <f t="shared" si="79"/>
        <v>0</v>
      </c>
    </row>
    <row r="1143" ht="19.5" customHeight="1" spans="1:18" x14ac:dyDescent="0.25">
      <c r="A1143" s="51"/>
      <c r="B1143" s="52"/>
      <c r="C1143" s="53"/>
      <c r="D1143" s="88">
        <f t="shared" si="76"/>
        <v>0</v>
      </c>
      <c r="E1143" s="55"/>
      <c r="F1143" s="55"/>
      <c r="G1143" s="55"/>
      <c r="H1143" s="55"/>
      <c r="I1143" s="56"/>
      <c r="J1143" s="86"/>
      <c r="K1143" s="57"/>
      <c r="L1143" s="55"/>
      <c r="M1143" s="87"/>
      <c r="N1143" s="58">
        <f>IF(M1143="","",VLOOKUP(M1143,コード!$A$2:$C$338,2,FALSE))</f>
      </c>
      <c r="O1143" s="59">
        <f t="shared" si="82"/>
      </c>
      <c r="P1143" s="59"/>
      <c r="Q1143" s="34">
        <f t="shared" si="78"/>
      </c>
      <c r="R1143" s="60">
        <f t="shared" si="79"/>
        <v>0</v>
      </c>
    </row>
    <row r="1144" ht="19.5" customHeight="1" spans="1:18" x14ac:dyDescent="0.25">
      <c r="A1144" s="51"/>
      <c r="B1144" s="52"/>
      <c r="C1144" s="53"/>
      <c r="D1144" s="88">
        <f t="shared" si="76"/>
        <v>0</v>
      </c>
      <c r="E1144" s="55"/>
      <c r="F1144" s="55"/>
      <c r="G1144" s="55"/>
      <c r="H1144" s="55"/>
      <c r="I1144" s="56"/>
      <c r="J1144" s="86"/>
      <c r="K1144" s="57"/>
      <c r="L1144" s="55"/>
      <c r="M1144" s="87"/>
      <c r="N1144" s="58">
        <f>IF(M1144="","",VLOOKUP(M1144,コード!$A$2:$C$338,2,FALSE))</f>
      </c>
      <c r="O1144" s="59">
        <f t="shared" si="82"/>
      </c>
      <c r="P1144" s="59"/>
      <c r="Q1144" s="34">
        <f t="shared" si="78"/>
      </c>
      <c r="R1144" s="60">
        <f t="shared" si="79"/>
        <v>0</v>
      </c>
    </row>
    <row r="1145" ht="19.5" customHeight="1" spans="1:18" x14ac:dyDescent="0.25">
      <c r="A1145" s="51"/>
      <c r="B1145" s="52"/>
      <c r="C1145" s="53"/>
      <c r="D1145" s="88">
        <f t="shared" si="76"/>
        <v>0</v>
      </c>
      <c r="E1145" s="55"/>
      <c r="F1145" s="55"/>
      <c r="G1145" s="55"/>
      <c r="H1145" s="55"/>
      <c r="I1145" s="56"/>
      <c r="J1145" s="86"/>
      <c r="K1145" s="57"/>
      <c r="L1145" s="55"/>
      <c r="M1145" s="87"/>
      <c r="N1145" s="58">
        <f>IF(M1145="","",VLOOKUP(M1145,コード!$A$2:$C$338,2,FALSE))</f>
      </c>
      <c r="O1145" s="59">
        <f t="shared" si="82"/>
      </c>
      <c r="P1145" s="59"/>
      <c r="Q1145" s="34">
        <f t="shared" si="78"/>
      </c>
      <c r="R1145" s="60">
        <f t="shared" si="79"/>
        <v>0</v>
      </c>
    </row>
    <row r="1146" ht="19.5" customHeight="1" spans="1:18" x14ac:dyDescent="0.25">
      <c r="A1146" s="51"/>
      <c r="B1146" s="52"/>
      <c r="C1146" s="53"/>
      <c r="D1146" s="88">
        <f t="shared" si="76"/>
        <v>0</v>
      </c>
      <c r="E1146" s="55"/>
      <c r="F1146" s="55"/>
      <c r="G1146" s="55"/>
      <c r="H1146" s="55"/>
      <c r="I1146" s="56"/>
      <c r="J1146" s="86"/>
      <c r="K1146" s="57"/>
      <c r="L1146" s="55"/>
      <c r="M1146" s="87"/>
      <c r="N1146" s="58">
        <f>IF(M1146="","",VLOOKUP(M1146,コード!$A$2:$C$338,2,FALSE))</f>
      </c>
      <c r="O1146" s="59">
        <f t="shared" si="82"/>
      </c>
      <c r="P1146" s="59"/>
      <c r="Q1146" s="34">
        <f t="shared" si="78"/>
      </c>
      <c r="R1146" s="60">
        <f t="shared" si="79"/>
        <v>0</v>
      </c>
    </row>
    <row r="1147" ht="19.5" customHeight="1" spans="1:18" x14ac:dyDescent="0.25">
      <c r="A1147" s="51"/>
      <c r="B1147" s="52"/>
      <c r="C1147" s="53"/>
      <c r="D1147" s="88">
        <f t="shared" si="76"/>
        <v>0</v>
      </c>
      <c r="E1147" s="55"/>
      <c r="F1147" s="55"/>
      <c r="G1147" s="55"/>
      <c r="H1147" s="55"/>
      <c r="I1147" s="56"/>
      <c r="J1147" s="86"/>
      <c r="K1147" s="57"/>
      <c r="L1147" s="55"/>
      <c r="M1147" s="87"/>
      <c r="N1147" s="58">
        <f>IF(M1147="","",VLOOKUP(M1147,コード!$A$2:$C$338,2,FALSE))</f>
      </c>
      <c r="O1147" s="59">
        <f t="shared" si="82"/>
      </c>
      <c r="P1147" s="59"/>
      <c r="Q1147" s="34">
        <f t="shared" si="78"/>
      </c>
      <c r="R1147" s="60">
        <f t="shared" si="79"/>
        <v>0</v>
      </c>
    </row>
    <row r="1148" ht="19.5" customHeight="1" spans="1:18" x14ac:dyDescent="0.25">
      <c r="A1148" s="51"/>
      <c r="B1148" s="52"/>
      <c r="C1148" s="53"/>
      <c r="D1148" s="88">
        <f t="shared" si="76"/>
        <v>0</v>
      </c>
      <c r="E1148" s="55"/>
      <c r="F1148" s="55"/>
      <c r="G1148" s="55"/>
      <c r="H1148" s="55"/>
      <c r="I1148" s="56"/>
      <c r="J1148" s="86"/>
      <c r="K1148" s="57"/>
      <c r="L1148" s="55"/>
      <c r="M1148" s="87"/>
      <c r="N1148" s="58">
        <f>IF(M1148="","",VLOOKUP(M1148,コード!$A$2:$C$338,2,FALSE))</f>
      </c>
      <c r="O1148" s="59">
        <f t="shared" si="82"/>
      </c>
      <c r="P1148" s="59"/>
      <c r="Q1148" s="34">
        <f t="shared" si="78"/>
      </c>
      <c r="R1148" s="60">
        <f t="shared" si="79"/>
        <v>0</v>
      </c>
    </row>
    <row r="1149" ht="19.5" customHeight="1" spans="1:18" x14ac:dyDescent="0.25">
      <c r="A1149" s="51"/>
      <c r="B1149" s="52"/>
      <c r="C1149" s="53"/>
      <c r="D1149" s="88">
        <f t="shared" si="76"/>
        <v>0</v>
      </c>
      <c r="E1149" s="55"/>
      <c r="F1149" s="55"/>
      <c r="G1149" s="55"/>
      <c r="H1149" s="55"/>
      <c r="I1149" s="56"/>
      <c r="J1149" s="86"/>
      <c r="K1149" s="57"/>
      <c r="L1149" s="55"/>
      <c r="M1149" s="87"/>
      <c r="N1149" s="58">
        <f>IF(M1149="","",VLOOKUP(M1149,コード!$A$2:$C$338,2,FALSE))</f>
      </c>
      <c r="O1149" s="59">
        <f t="shared" si="82"/>
      </c>
      <c r="P1149" s="59"/>
      <c r="Q1149" s="34">
        <f t="shared" si="78"/>
      </c>
      <c r="R1149" s="60">
        <f t="shared" si="79"/>
        <v>0</v>
      </c>
    </row>
    <row r="1150" ht="19.5" customHeight="1" spans="1:18" x14ac:dyDescent="0.25">
      <c r="A1150" s="51"/>
      <c r="B1150" s="52"/>
      <c r="C1150" s="53"/>
      <c r="D1150" s="88">
        <f t="shared" si="76"/>
        <v>0</v>
      </c>
      <c r="E1150" s="55"/>
      <c r="F1150" s="55"/>
      <c r="G1150" s="55"/>
      <c r="H1150" s="55"/>
      <c r="I1150" s="56"/>
      <c r="J1150" s="86"/>
      <c r="K1150" s="57"/>
      <c r="L1150" s="55"/>
      <c r="M1150" s="87"/>
      <c r="N1150" s="58">
        <f>IF(M1150="","",VLOOKUP(M1150,コード!$A$2:$C$338,2,FALSE))</f>
      </c>
      <c r="O1150" s="59">
        <f t="shared" si="82"/>
      </c>
      <c r="P1150" s="59"/>
      <c r="Q1150" s="34">
        <f t="shared" si="78"/>
      </c>
      <c r="R1150" s="60">
        <f t="shared" si="79"/>
        <v>0</v>
      </c>
    </row>
    <row r="1151" ht="19.5" customHeight="1" spans="1:18" x14ac:dyDescent="0.25">
      <c r="A1151" s="51"/>
      <c r="B1151" s="52"/>
      <c r="C1151" s="53"/>
      <c r="D1151" s="88">
        <f t="shared" si="76"/>
        <v>0</v>
      </c>
      <c r="E1151" s="55"/>
      <c r="F1151" s="55"/>
      <c r="G1151" s="55"/>
      <c r="H1151" s="55"/>
      <c r="I1151" s="56"/>
      <c r="J1151" s="86"/>
      <c r="K1151" s="57"/>
      <c r="L1151" s="55"/>
      <c r="M1151" s="87"/>
      <c r="N1151" s="58">
        <f>IF(M1151="","",VLOOKUP(M1151,コード!$A$2:$C$338,2,FALSE))</f>
      </c>
      <c r="O1151" s="59">
        <f t="shared" si="82"/>
      </c>
      <c r="P1151" s="59"/>
      <c r="Q1151" s="34">
        <f t="shared" si="78"/>
      </c>
      <c r="R1151" s="60">
        <f t="shared" si="79"/>
        <v>0</v>
      </c>
    </row>
    <row r="1152" ht="19.5" customHeight="1" spans="1:18" x14ac:dyDescent="0.25">
      <c r="A1152" s="51"/>
      <c r="B1152" s="52"/>
      <c r="C1152" s="53"/>
      <c r="D1152" s="88">
        <f t="shared" si="76"/>
        <v>0</v>
      </c>
      <c r="E1152" s="55"/>
      <c r="F1152" s="55"/>
      <c r="G1152" s="55"/>
      <c r="H1152" s="55"/>
      <c r="I1152" s="56"/>
      <c r="J1152" s="86"/>
      <c r="K1152" s="57"/>
      <c r="L1152" s="55"/>
      <c r="M1152" s="87"/>
      <c r="N1152" s="58">
        <f>IF(M1152="","",VLOOKUP(M1152,コード!$A$2:$C$338,2,FALSE))</f>
      </c>
      <c r="O1152" s="59">
        <f t="shared" si="82"/>
      </c>
      <c r="P1152" s="59"/>
      <c r="Q1152" s="34">
        <f t="shared" si="78"/>
      </c>
      <c r="R1152" s="60">
        <f t="shared" si="79"/>
        <v>0</v>
      </c>
    </row>
    <row r="1153" ht="19.5" customHeight="1" spans="1:18" x14ac:dyDescent="0.25">
      <c r="A1153" s="51"/>
      <c r="B1153" s="52"/>
      <c r="C1153" s="53"/>
      <c r="D1153" s="88">
        <f t="shared" si="76"/>
        <v>0</v>
      </c>
      <c r="E1153" s="55"/>
      <c r="F1153" s="55"/>
      <c r="G1153" s="55"/>
      <c r="H1153" s="55"/>
      <c r="I1153" s="56"/>
      <c r="J1153" s="86"/>
      <c r="K1153" s="57"/>
      <c r="L1153" s="55"/>
      <c r="M1153" s="87"/>
      <c r="N1153" s="58">
        <f>IF(M1153="","",VLOOKUP(M1153,コード!$A$2:$C$338,2,FALSE))</f>
      </c>
      <c r="O1153" s="59">
        <f t="shared" si="82"/>
      </c>
      <c r="P1153" s="59"/>
      <c r="Q1153" s="34">
        <f t="shared" si="78"/>
      </c>
      <c r="R1153" s="60">
        <f t="shared" si="79"/>
        <v>0</v>
      </c>
    </row>
    <row r="1154" ht="19.5" customHeight="1" spans="1:18" x14ac:dyDescent="0.25">
      <c r="A1154" s="51"/>
      <c r="B1154" s="52"/>
      <c r="C1154" s="53"/>
      <c r="D1154" s="88">
        <f t="shared" si="76"/>
        <v>0</v>
      </c>
      <c r="E1154" s="55"/>
      <c r="F1154" s="55"/>
      <c r="G1154" s="55"/>
      <c r="H1154" s="55"/>
      <c r="I1154" s="56"/>
      <c r="J1154" s="86"/>
      <c r="K1154" s="57"/>
      <c r="L1154" s="55"/>
      <c r="M1154" s="87"/>
      <c r="N1154" s="58">
        <f>IF(M1154="","",VLOOKUP(M1154,コード!$A$2:$C$338,2,FALSE))</f>
      </c>
      <c r="O1154" s="59">
        <f t="shared" si="82"/>
      </c>
      <c r="P1154" s="59"/>
      <c r="Q1154" s="34">
        <f t="shared" si="78"/>
      </c>
      <c r="R1154" s="60">
        <f t="shared" si="79"/>
        <v>0</v>
      </c>
    </row>
    <row r="1155" ht="19.5" customHeight="1" spans="1:18" x14ac:dyDescent="0.25">
      <c r="A1155" s="51"/>
      <c r="B1155" s="52"/>
      <c r="C1155" s="53"/>
      <c r="D1155" s="88">
        <f t="shared" si="76"/>
        <v>0</v>
      </c>
      <c r="E1155" s="55"/>
      <c r="F1155" s="55"/>
      <c r="G1155" s="55"/>
      <c r="H1155" s="55"/>
      <c r="I1155" s="56"/>
      <c r="J1155" s="86"/>
      <c r="K1155" s="57"/>
      <c r="L1155" s="55"/>
      <c r="M1155" s="87"/>
      <c r="N1155" s="58">
        <f>IF(M1155="","",VLOOKUP(M1155,コード!$A$2:$C$338,2,FALSE))</f>
      </c>
      <c r="O1155" s="59">
        <f t="shared" si="82"/>
      </c>
      <c r="P1155" s="59"/>
      <c r="Q1155" s="34">
        <f t="shared" si="78"/>
      </c>
      <c r="R1155" s="60">
        <f t="shared" si="79"/>
        <v>0</v>
      </c>
    </row>
    <row r="1156" ht="19.5" customHeight="1" spans="1:18" x14ac:dyDescent="0.25">
      <c r="A1156" s="51"/>
      <c r="B1156" s="52"/>
      <c r="C1156" s="53"/>
      <c r="D1156" s="88">
        <f t="shared" si="76"/>
        <v>0</v>
      </c>
      <c r="E1156" s="55"/>
      <c r="F1156" s="55"/>
      <c r="G1156" s="55"/>
      <c r="H1156" s="55"/>
      <c r="I1156" s="56"/>
      <c r="J1156" s="86"/>
      <c r="K1156" s="57"/>
      <c r="L1156" s="55"/>
      <c r="M1156" s="87"/>
      <c r="N1156" s="58">
        <f>IF(M1156="","",VLOOKUP(M1156,コード!$A$2:$C$338,2,FALSE))</f>
      </c>
      <c r="O1156" s="59">
        <f t="shared" si="82"/>
      </c>
      <c r="P1156" s="59"/>
      <c r="Q1156" s="34">
        <f t="shared" si="78"/>
      </c>
      <c r="R1156" s="60">
        <f t="shared" si="79"/>
        <v>0</v>
      </c>
    </row>
    <row r="1157" ht="19.5" customHeight="1" spans="1:18" x14ac:dyDescent="0.25">
      <c r="A1157" s="51"/>
      <c r="B1157" s="52"/>
      <c r="C1157" s="53"/>
      <c r="D1157" s="88">
        <f t="shared" si="76"/>
        <v>0</v>
      </c>
      <c r="E1157" s="55"/>
      <c r="F1157" s="55"/>
      <c r="G1157" s="55"/>
      <c r="H1157" s="55"/>
      <c r="I1157" s="56"/>
      <c r="J1157" s="86"/>
      <c r="K1157" s="57"/>
      <c r="L1157" s="55"/>
      <c r="M1157" s="87"/>
      <c r="N1157" s="58">
        <f>IF(M1157="","",VLOOKUP(M1157,コード!$A$2:$C$338,2,FALSE))</f>
      </c>
      <c r="O1157" s="59">
        <f t="shared" si="82"/>
      </c>
      <c r="P1157" s="59"/>
      <c r="Q1157" s="34">
        <f t="shared" si="78"/>
      </c>
      <c r="R1157" s="60">
        <f t="shared" si="79"/>
        <v>0</v>
      </c>
    </row>
    <row r="1158" ht="19.5" customHeight="1" spans="1:18" x14ac:dyDescent="0.25">
      <c r="A1158" s="51"/>
      <c r="B1158" s="52"/>
      <c r="C1158" s="53"/>
      <c r="D1158" s="88">
        <f t="shared" si="76"/>
        <v>0</v>
      </c>
      <c r="E1158" s="55"/>
      <c r="F1158" s="55"/>
      <c r="G1158" s="55"/>
      <c r="H1158" s="55"/>
      <c r="I1158" s="56"/>
      <c r="J1158" s="86"/>
      <c r="K1158" s="57"/>
      <c r="L1158" s="55"/>
      <c r="M1158" s="87"/>
      <c r="N1158" s="58">
        <f>IF(M1158="","",VLOOKUP(M1158,コード!$A$2:$C$338,2,FALSE))</f>
      </c>
      <c r="O1158" s="59">
        <f t="shared" si="82"/>
      </c>
      <c r="P1158" s="59"/>
      <c r="Q1158" s="34">
        <f t="shared" si="78"/>
      </c>
      <c r="R1158" s="60">
        <f t="shared" si="79"/>
        <v>0</v>
      </c>
    </row>
    <row r="1159" ht="19.5" customHeight="1" spans="1:18" x14ac:dyDescent="0.25">
      <c r="A1159" s="51"/>
      <c r="B1159" s="52"/>
      <c r="C1159" s="53"/>
      <c r="D1159" s="88">
        <f t="shared" si="76"/>
        <v>0</v>
      </c>
      <c r="E1159" s="55"/>
      <c r="F1159" s="55"/>
      <c r="G1159" s="55"/>
      <c r="H1159" s="55"/>
      <c r="I1159" s="56"/>
      <c r="J1159" s="86"/>
      <c r="K1159" s="57"/>
      <c r="L1159" s="55"/>
      <c r="M1159" s="87"/>
      <c r="N1159" s="58">
        <f>IF(M1159="","",VLOOKUP(M1159,コード!$A$2:$C$338,2,FALSE))</f>
      </c>
      <c r="O1159" s="59">
        <f t="shared" si="82"/>
      </c>
      <c r="P1159" s="59"/>
      <c r="Q1159" s="34">
        <f t="shared" si="78"/>
      </c>
      <c r="R1159" s="60">
        <f t="shared" si="79"/>
        <v>0</v>
      </c>
    </row>
    <row r="1160" ht="19.5" customHeight="1" spans="1:18" x14ac:dyDescent="0.25">
      <c r="A1160" s="51"/>
      <c r="B1160" s="52"/>
      <c r="C1160" s="53"/>
      <c r="D1160" s="88">
        <f t="shared" si="76"/>
        <v>0</v>
      </c>
      <c r="E1160" s="55"/>
      <c r="F1160" s="55"/>
      <c r="G1160" s="55"/>
      <c r="H1160" s="55"/>
      <c r="I1160" s="56"/>
      <c r="J1160" s="86"/>
      <c r="K1160" s="57"/>
      <c r="L1160" s="55"/>
      <c r="M1160" s="87"/>
      <c r="N1160" s="58">
        <f>IF(M1160="","",VLOOKUP(M1160,コード!$A$2:$C$338,2,FALSE))</f>
      </c>
      <c r="O1160" s="59">
        <f t="shared" si="82"/>
      </c>
      <c r="P1160" s="59"/>
      <c r="Q1160" s="34">
        <f t="shared" si="78"/>
      </c>
      <c r="R1160" s="60">
        <f t="shared" si="79"/>
        <v>0</v>
      </c>
    </row>
    <row r="1161" ht="19.5" customHeight="1" spans="1:18" x14ac:dyDescent="0.25">
      <c r="A1161" s="51"/>
      <c r="B1161" s="52"/>
      <c r="C1161" s="53"/>
      <c r="D1161" s="88">
        <f t="shared" si="76"/>
        <v>0</v>
      </c>
      <c r="E1161" s="55"/>
      <c r="F1161" s="55"/>
      <c r="G1161" s="55"/>
      <c r="H1161" s="55"/>
      <c r="I1161" s="56"/>
      <c r="J1161" s="86"/>
      <c r="K1161" s="57"/>
      <c r="L1161" s="55"/>
      <c r="M1161" s="87"/>
      <c r="N1161" s="58">
        <f>IF(M1161="","",VLOOKUP(M1161,コード!$A$2:$C$338,2,FALSE))</f>
      </c>
      <c r="O1161" s="59">
        <f t="shared" si="82"/>
      </c>
      <c r="P1161" s="59"/>
      <c r="Q1161" s="34">
        <f t="shared" si="78"/>
      </c>
      <c r="R1161" s="60">
        <f t="shared" si="79"/>
        <v>0</v>
      </c>
    </row>
    <row r="1162" ht="19.5" customHeight="1" spans="1:18" x14ac:dyDescent="0.25">
      <c r="A1162" s="51"/>
      <c r="B1162" s="52"/>
      <c r="C1162" s="53"/>
      <c r="D1162" s="88">
        <f t="shared" ref="D1162:D1225" si="83">ROUNDUP((B1162+C1162)/8,3)</f>
        <v>0</v>
      </c>
      <c r="E1162" s="55"/>
      <c r="F1162" s="55"/>
      <c r="G1162" s="55"/>
      <c r="H1162" s="55"/>
      <c r="I1162" s="56"/>
      <c r="J1162" s="86"/>
      <c r="K1162" s="57"/>
      <c r="L1162" s="55"/>
      <c r="M1162" s="87"/>
      <c r="N1162" s="58">
        <f>IF(M1162="","",VLOOKUP(M1162,コード!$A$2:$C$338,2,FALSE))</f>
      </c>
      <c r="O1162" s="59">
        <f t="shared" si="82"/>
      </c>
      <c r="P1162" s="59"/>
      <c r="Q1162" s="34">
        <f t="shared" si="78"/>
      </c>
      <c r="R1162" s="60">
        <f t="shared" si="79"/>
        <v>0</v>
      </c>
    </row>
    <row r="1163" ht="19.5" customHeight="1" spans="1:18" x14ac:dyDescent="0.25">
      <c r="A1163" s="51"/>
      <c r="B1163" s="52"/>
      <c r="C1163" s="53"/>
      <c r="D1163" s="88">
        <f t="shared" si="83"/>
        <v>0</v>
      </c>
      <c r="E1163" s="55"/>
      <c r="F1163" s="55"/>
      <c r="G1163" s="55"/>
      <c r="H1163" s="55"/>
      <c r="I1163" s="56"/>
      <c r="J1163" s="86"/>
      <c r="K1163" s="57"/>
      <c r="L1163" s="55"/>
      <c r="M1163" s="87"/>
      <c r="N1163" s="58">
        <f>IF(M1163="","",VLOOKUP(M1163,コード!$A$2:$C$338,2,FALSE))</f>
      </c>
      <c r="O1163" s="59">
        <f t="shared" si="82"/>
      </c>
      <c r="P1163" s="59"/>
      <c r="Q1163" s="34">
        <f t="shared" si="78"/>
      </c>
      <c r="R1163" s="60">
        <f t="shared" si="79"/>
        <v>0</v>
      </c>
    </row>
    <row r="1164" ht="19.5" customHeight="1" spans="1:18" x14ac:dyDescent="0.25">
      <c r="A1164" s="51"/>
      <c r="B1164" s="52"/>
      <c r="C1164" s="53"/>
      <c r="D1164" s="88">
        <f t="shared" si="83"/>
        <v>0</v>
      </c>
      <c r="E1164" s="55"/>
      <c r="F1164" s="55"/>
      <c r="G1164" s="55"/>
      <c r="H1164" s="55"/>
      <c r="I1164" s="56"/>
      <c r="J1164" s="86"/>
      <c r="K1164" s="57"/>
      <c r="L1164" s="55"/>
      <c r="M1164" s="87"/>
      <c r="N1164" s="58">
        <f>IF(M1164="","",VLOOKUP(M1164,コード!$A$2:$C$338,2,FALSE))</f>
      </c>
      <c r="O1164" s="59">
        <f t="shared" si="82"/>
      </c>
      <c r="P1164" s="59"/>
      <c r="Q1164" s="34">
        <f t="shared" si="78"/>
      </c>
      <c r="R1164" s="60">
        <f t="shared" si="79"/>
        <v>0</v>
      </c>
    </row>
    <row r="1165" ht="19.5" customHeight="1" spans="1:18" x14ac:dyDescent="0.25">
      <c r="A1165" s="51"/>
      <c r="B1165" s="52"/>
      <c r="C1165" s="53"/>
      <c r="D1165" s="88">
        <f t="shared" si="83"/>
        <v>0</v>
      </c>
      <c r="E1165" s="55"/>
      <c r="F1165" s="55"/>
      <c r="G1165" s="55"/>
      <c r="H1165" s="55"/>
      <c r="I1165" s="56"/>
      <c r="J1165" s="86"/>
      <c r="K1165" s="57"/>
      <c r="L1165" s="55"/>
      <c r="M1165" s="87"/>
      <c r="N1165" s="58">
        <f>IF(M1165="","",VLOOKUP(M1165,コード!$A$2:$C$338,2,FALSE))</f>
      </c>
      <c r="O1165" s="59">
        <f t="shared" si="82"/>
      </c>
      <c r="P1165" s="59"/>
      <c r="Q1165" s="34">
        <f t="shared" si="78"/>
      </c>
      <c r="R1165" s="60">
        <f t="shared" si="79"/>
        <v>0</v>
      </c>
    </row>
    <row r="1166" ht="19.5" customHeight="1" spans="1:18" x14ac:dyDescent="0.25">
      <c r="A1166" s="51"/>
      <c r="B1166" s="52"/>
      <c r="C1166" s="53"/>
      <c r="D1166" s="88">
        <f t="shared" si="83"/>
        <v>0</v>
      </c>
      <c r="E1166" s="55"/>
      <c r="F1166" s="55"/>
      <c r="G1166" s="55"/>
      <c r="H1166" s="55"/>
      <c r="I1166" s="56"/>
      <c r="J1166" s="86"/>
      <c r="K1166" s="57"/>
      <c r="L1166" s="55"/>
      <c r="M1166" s="87"/>
      <c r="N1166" s="58">
        <f>IF(M1166="","",VLOOKUP(M1166,コード!$A$2:$C$338,2,FALSE))</f>
      </c>
      <c r="O1166" s="59">
        <f t="shared" si="82"/>
      </c>
      <c r="P1166" s="59"/>
      <c r="Q1166" s="34">
        <f t="shared" si="78"/>
      </c>
      <c r="R1166" s="60">
        <f t="shared" si="79"/>
        <v>0</v>
      </c>
    </row>
    <row r="1167" ht="19.5" customHeight="1" spans="1:18" x14ac:dyDescent="0.25">
      <c r="A1167" s="51"/>
      <c r="B1167" s="52"/>
      <c r="C1167" s="53"/>
      <c r="D1167" s="88">
        <f t="shared" si="83"/>
        <v>0</v>
      </c>
      <c r="E1167" s="55"/>
      <c r="F1167" s="55"/>
      <c r="G1167" s="55"/>
      <c r="H1167" s="55"/>
      <c r="I1167" s="56"/>
      <c r="J1167" s="86"/>
      <c r="K1167" s="57"/>
      <c r="L1167" s="55"/>
      <c r="M1167" s="87"/>
      <c r="N1167" s="58">
        <f>IF(M1167="","",VLOOKUP(M1167,コード!$A$2:$C$338,2,FALSE))</f>
      </c>
      <c r="O1167" s="59">
        <f t="shared" si="82"/>
      </c>
      <c r="P1167" s="59"/>
      <c r="Q1167" s="34">
        <f t="shared" si="78"/>
      </c>
      <c r="R1167" s="60">
        <f t="shared" si="79"/>
        <v>0</v>
      </c>
    </row>
    <row r="1168" ht="19.5" customHeight="1" spans="1:18" x14ac:dyDescent="0.25">
      <c r="A1168" s="51"/>
      <c r="B1168" s="52"/>
      <c r="C1168" s="53"/>
      <c r="D1168" s="88">
        <f t="shared" si="83"/>
        <v>0</v>
      </c>
      <c r="E1168" s="55"/>
      <c r="F1168" s="55"/>
      <c r="G1168" s="55"/>
      <c r="H1168" s="55"/>
      <c r="I1168" s="56"/>
      <c r="J1168" s="86"/>
      <c r="K1168" s="57"/>
      <c r="L1168" s="55"/>
      <c r="M1168" s="87"/>
      <c r="N1168" s="58">
        <f>IF(M1168="","",VLOOKUP(M1168,コード!$A$2:$C$338,2,FALSE))</f>
      </c>
      <c r="O1168" s="59">
        <f t="shared" si="82"/>
      </c>
      <c r="P1168" s="59"/>
      <c r="Q1168" s="34">
        <f t="shared" si="78"/>
      </c>
      <c r="R1168" s="60">
        <f t="shared" si="79"/>
        <v>0</v>
      </c>
    </row>
    <row r="1169" ht="19.5" customHeight="1" spans="1:18" x14ac:dyDescent="0.25">
      <c r="A1169" s="51"/>
      <c r="B1169" s="52"/>
      <c r="C1169" s="53"/>
      <c r="D1169" s="88">
        <f t="shared" si="83"/>
        <v>0</v>
      </c>
      <c r="E1169" s="55"/>
      <c r="F1169" s="55"/>
      <c r="G1169" s="55"/>
      <c r="H1169" s="55"/>
      <c r="I1169" s="56"/>
      <c r="J1169" s="86"/>
      <c r="K1169" s="57"/>
      <c r="L1169" s="55"/>
      <c r="M1169" s="87"/>
      <c r="N1169" s="58">
        <f>IF(M1169="","",VLOOKUP(M1169,コード!$A$2:$C$338,2,FALSE))</f>
      </c>
      <c r="O1169" s="59">
        <f t="shared" si="82"/>
      </c>
      <c r="P1169" s="59"/>
      <c r="Q1169" s="34">
        <f t="shared" si="78"/>
      </c>
      <c r="R1169" s="60">
        <f t="shared" si="79"/>
        <v>0</v>
      </c>
    </row>
    <row r="1170" ht="19.5" customHeight="1" spans="1:18" x14ac:dyDescent="0.25">
      <c r="A1170" s="51"/>
      <c r="B1170" s="52"/>
      <c r="C1170" s="53"/>
      <c r="D1170" s="88">
        <f t="shared" si="83"/>
        <v>0</v>
      </c>
      <c r="E1170" s="55"/>
      <c r="F1170" s="55"/>
      <c r="G1170" s="55"/>
      <c r="H1170" s="55"/>
      <c r="I1170" s="56"/>
      <c r="J1170" s="86"/>
      <c r="K1170" s="57"/>
      <c r="L1170" s="55"/>
      <c r="M1170" s="87"/>
      <c r="N1170" s="58">
        <f>IF(M1170="","",VLOOKUP(M1170,コード!$A$2:$C$338,2,FALSE))</f>
      </c>
      <c r="O1170" s="59">
        <f t="shared" si="82"/>
      </c>
      <c r="P1170" s="59"/>
      <c r="Q1170" s="34">
        <f t="shared" si="78"/>
      </c>
      <c r="R1170" s="60">
        <f t="shared" si="79"/>
        <v>0</v>
      </c>
    </row>
    <row r="1171" ht="19.5" customHeight="1" spans="1:18" x14ac:dyDescent="0.25">
      <c r="A1171" s="51"/>
      <c r="B1171" s="52"/>
      <c r="C1171" s="53"/>
      <c r="D1171" s="88">
        <f t="shared" si="83"/>
        <v>0</v>
      </c>
      <c r="E1171" s="55"/>
      <c r="F1171" s="55"/>
      <c r="G1171" s="55"/>
      <c r="H1171" s="55"/>
      <c r="I1171" s="56"/>
      <c r="J1171" s="86"/>
      <c r="K1171" s="57"/>
      <c r="L1171" s="55"/>
      <c r="M1171" s="87"/>
      <c r="N1171" s="58">
        <f>IF(M1171="","",VLOOKUP(M1171,コード!$A$2:$C$338,2,FALSE))</f>
      </c>
      <c r="O1171" s="59">
        <f t="shared" si="82"/>
      </c>
      <c r="P1171" s="59"/>
      <c r="Q1171" s="34">
        <f t="shared" si="78"/>
      </c>
      <c r="R1171" s="60">
        <f t="shared" si="79"/>
        <v>0</v>
      </c>
    </row>
    <row r="1172" ht="19.5" customHeight="1" spans="1:18" x14ac:dyDescent="0.25">
      <c r="A1172" s="51"/>
      <c r="B1172" s="52"/>
      <c r="C1172" s="53"/>
      <c r="D1172" s="88">
        <f t="shared" si="83"/>
        <v>0</v>
      </c>
      <c r="E1172" s="55"/>
      <c r="F1172" s="55"/>
      <c r="G1172" s="55"/>
      <c r="H1172" s="55"/>
      <c r="I1172" s="56"/>
      <c r="J1172" s="86"/>
      <c r="K1172" s="57"/>
      <c r="L1172" s="55"/>
      <c r="M1172" s="87"/>
      <c r="N1172" s="58">
        <f>IF(M1172="","",VLOOKUP(M1172,コード!$A$2:$C$338,2,FALSE))</f>
      </c>
      <c r="O1172" s="59">
        <f t="shared" si="82"/>
      </c>
      <c r="P1172" s="59"/>
      <c r="Q1172" s="34">
        <f t="shared" si="78"/>
      </c>
      <c r="R1172" s="60">
        <f t="shared" si="79"/>
        <v>0</v>
      </c>
    </row>
    <row r="1173" ht="19.5" customHeight="1" spans="1:18" x14ac:dyDescent="0.25">
      <c r="A1173" s="51"/>
      <c r="B1173" s="52"/>
      <c r="C1173" s="53"/>
      <c r="D1173" s="88">
        <f t="shared" si="83"/>
        <v>0</v>
      </c>
      <c r="E1173" s="55"/>
      <c r="F1173" s="55"/>
      <c r="G1173" s="55"/>
      <c r="H1173" s="55"/>
      <c r="I1173" s="56"/>
      <c r="J1173" s="86"/>
      <c r="K1173" s="57"/>
      <c r="L1173" s="55"/>
      <c r="M1173" s="87"/>
      <c r="N1173" s="58">
        <f>IF(M1173="","",VLOOKUP(M1173,コード!$A$2:$C$338,2,FALSE))</f>
      </c>
      <c r="O1173" s="59">
        <f t="shared" si="82"/>
      </c>
      <c r="P1173" s="59"/>
      <c r="Q1173" s="34">
        <f t="shared" si="78"/>
      </c>
      <c r="R1173" s="60">
        <f t="shared" si="79"/>
        <v>0</v>
      </c>
    </row>
    <row r="1174" ht="19.5" customHeight="1" spans="1:18" x14ac:dyDescent="0.25">
      <c r="A1174" s="51"/>
      <c r="B1174" s="52"/>
      <c r="C1174" s="53"/>
      <c r="D1174" s="88">
        <f t="shared" si="83"/>
        <v>0</v>
      </c>
      <c r="E1174" s="55"/>
      <c r="F1174" s="55"/>
      <c r="G1174" s="55"/>
      <c r="H1174" s="55"/>
      <c r="I1174" s="56"/>
      <c r="J1174" s="86"/>
      <c r="K1174" s="57"/>
      <c r="L1174" s="55"/>
      <c r="M1174" s="87"/>
      <c r="N1174" s="58">
        <f>IF(M1174="","",VLOOKUP(M1174,コード!$A$2:$C$338,2,FALSE))</f>
      </c>
      <c r="O1174" s="59">
        <f t="shared" si="82"/>
      </c>
      <c r="P1174" s="59"/>
      <c r="Q1174" s="34">
        <f t="shared" si="78"/>
      </c>
      <c r="R1174" s="60">
        <f t="shared" si="79"/>
        <v>0</v>
      </c>
    </row>
    <row r="1175" ht="19.5" customHeight="1" spans="1:18" x14ac:dyDescent="0.25">
      <c r="A1175" s="51"/>
      <c r="B1175" s="52"/>
      <c r="C1175" s="53"/>
      <c r="D1175" s="88">
        <f t="shared" si="83"/>
        <v>0</v>
      </c>
      <c r="E1175" s="55"/>
      <c r="F1175" s="55"/>
      <c r="G1175" s="55"/>
      <c r="H1175" s="55"/>
      <c r="I1175" s="56"/>
      <c r="J1175" s="86"/>
      <c r="K1175" s="57"/>
      <c r="L1175" s="55"/>
      <c r="M1175" s="87"/>
      <c r="N1175" s="58">
        <f>IF(M1175="","",VLOOKUP(M1175,コード!$A$2:$C$338,2,FALSE))</f>
      </c>
      <c r="O1175" s="59">
        <f t="shared" si="82"/>
      </c>
      <c r="P1175" s="59"/>
      <c r="Q1175" s="34">
        <f t="shared" si="78"/>
      </c>
      <c r="R1175" s="60">
        <f t="shared" si="79"/>
        <v>0</v>
      </c>
    </row>
    <row r="1176" ht="19.5" customHeight="1" spans="1:18" x14ac:dyDescent="0.25">
      <c r="A1176" s="51"/>
      <c r="B1176" s="52"/>
      <c r="C1176" s="53"/>
      <c r="D1176" s="88">
        <f t="shared" si="83"/>
        <v>0</v>
      </c>
      <c r="E1176" s="55"/>
      <c r="F1176" s="55"/>
      <c r="G1176" s="55"/>
      <c r="H1176" s="55"/>
      <c r="I1176" s="56"/>
      <c r="J1176" s="86"/>
      <c r="K1176" s="57"/>
      <c r="L1176" s="55"/>
      <c r="M1176" s="87"/>
      <c r="N1176" s="58">
        <f>IF(M1176="","",VLOOKUP(M1176,コード!$A$2:$C$338,2,FALSE))</f>
      </c>
      <c r="O1176" s="59">
        <f t="shared" si="82"/>
      </c>
      <c r="P1176" s="59"/>
      <c r="Q1176" s="34">
        <f t="shared" si="78"/>
      </c>
      <c r="R1176" s="60">
        <f t="shared" si="79"/>
        <v>0</v>
      </c>
    </row>
    <row r="1177" ht="19.5" customHeight="1" spans="1:18" x14ac:dyDescent="0.25">
      <c r="A1177" s="51"/>
      <c r="B1177" s="52"/>
      <c r="C1177" s="53"/>
      <c r="D1177" s="88">
        <f t="shared" si="83"/>
        <v>0</v>
      </c>
      <c r="E1177" s="55"/>
      <c r="F1177" s="55"/>
      <c r="G1177" s="55"/>
      <c r="H1177" s="55"/>
      <c r="I1177" s="56"/>
      <c r="J1177" s="86"/>
      <c r="K1177" s="57"/>
      <c r="L1177" s="55"/>
      <c r="M1177" s="87"/>
      <c r="N1177" s="58">
        <f>IF(M1177="","",VLOOKUP(M1177,コード!$A$2:$C$338,2,FALSE))</f>
      </c>
      <c r="O1177" s="59">
        <f t="shared" si="82"/>
      </c>
      <c r="P1177" s="59"/>
      <c r="Q1177" s="34">
        <f t="shared" si="78"/>
      </c>
      <c r="R1177" s="60">
        <f t="shared" si="79"/>
        <v>0</v>
      </c>
    </row>
    <row r="1178" ht="19.5" customHeight="1" spans="1:18" x14ac:dyDescent="0.25">
      <c r="A1178" s="51"/>
      <c r="B1178" s="52"/>
      <c r="C1178" s="53"/>
      <c r="D1178" s="88">
        <f t="shared" si="83"/>
        <v>0</v>
      </c>
      <c r="E1178" s="55"/>
      <c r="F1178" s="55"/>
      <c r="G1178" s="55"/>
      <c r="H1178" s="55"/>
      <c r="I1178" s="56"/>
      <c r="J1178" s="86"/>
      <c r="K1178" s="57"/>
      <c r="L1178" s="55"/>
      <c r="M1178" s="87"/>
      <c r="N1178" s="58">
        <f>IF(M1178="","",VLOOKUP(M1178,コード!$A$2:$C$338,2,FALSE))</f>
      </c>
      <c r="O1178" s="59">
        <f t="shared" si="82"/>
      </c>
      <c r="P1178" s="59"/>
      <c r="Q1178" s="34">
        <f t="shared" si="78"/>
      </c>
      <c r="R1178" s="60">
        <f t="shared" si="79"/>
        <v>0</v>
      </c>
    </row>
    <row r="1179" ht="19.5" customHeight="1" spans="1:18" x14ac:dyDescent="0.25">
      <c r="A1179" s="51"/>
      <c r="B1179" s="52"/>
      <c r="C1179" s="53"/>
      <c r="D1179" s="88">
        <f t="shared" si="83"/>
        <v>0</v>
      </c>
      <c r="E1179" s="55"/>
      <c r="F1179" s="55"/>
      <c r="G1179" s="55"/>
      <c r="H1179" s="55"/>
      <c r="I1179" s="56"/>
      <c r="J1179" s="86"/>
      <c r="K1179" s="57"/>
      <c r="L1179" s="55"/>
      <c r="M1179" s="87"/>
      <c r="N1179" s="58">
        <f>IF(M1179="","",VLOOKUP(M1179,コード!$A$2:$C$338,2,FALSE))</f>
      </c>
      <c r="O1179" s="59">
        <f t="shared" si="82"/>
      </c>
      <c r="P1179" s="59"/>
      <c r="Q1179" s="34">
        <f t="shared" si="78"/>
      </c>
      <c r="R1179" s="60">
        <f t="shared" si="79"/>
        <v>0</v>
      </c>
    </row>
    <row r="1180" ht="19.5" customHeight="1" spans="1:18" x14ac:dyDescent="0.25">
      <c r="A1180" s="51"/>
      <c r="B1180" s="52"/>
      <c r="C1180" s="53"/>
      <c r="D1180" s="88">
        <f t="shared" si="83"/>
        <v>0</v>
      </c>
      <c r="E1180" s="55"/>
      <c r="F1180" s="55"/>
      <c r="G1180" s="55"/>
      <c r="H1180" s="55"/>
      <c r="I1180" s="56"/>
      <c r="J1180" s="86"/>
      <c r="K1180" s="57"/>
      <c r="L1180" s="55"/>
      <c r="M1180" s="87"/>
      <c r="N1180" s="58">
        <f>IF(M1180="","",VLOOKUP(M1180,コード!$A$2:$C$338,2,FALSE))</f>
      </c>
      <c r="O1180" s="59">
        <f t="shared" si="82"/>
      </c>
      <c r="P1180" s="59"/>
      <c r="Q1180" s="34">
        <f t="shared" si="78"/>
      </c>
      <c r="R1180" s="60">
        <f t="shared" si="79"/>
        <v>0</v>
      </c>
    </row>
    <row r="1181" ht="19.5" customHeight="1" spans="1:18" x14ac:dyDescent="0.25">
      <c r="A1181" s="51"/>
      <c r="B1181" s="52"/>
      <c r="C1181" s="53"/>
      <c r="D1181" s="88">
        <f t="shared" si="83"/>
        <v>0</v>
      </c>
      <c r="E1181" s="55"/>
      <c r="F1181" s="55"/>
      <c r="G1181" s="55"/>
      <c r="H1181" s="55"/>
      <c r="I1181" s="56"/>
      <c r="J1181" s="86"/>
      <c r="K1181" s="57"/>
      <c r="L1181" s="55"/>
      <c r="M1181" s="87"/>
      <c r="N1181" s="58">
        <f>IF(M1181="","",VLOOKUP(M1181,コード!$A$2:$C$338,2,FALSE))</f>
      </c>
      <c r="O1181" s="59">
        <f t="shared" si="82"/>
      </c>
      <c r="P1181" s="59"/>
      <c r="Q1181" s="34">
        <f t="shared" si="78"/>
      </c>
      <c r="R1181" s="60">
        <f t="shared" si="79"/>
        <v>0</v>
      </c>
    </row>
    <row r="1182" ht="19.5" customHeight="1" spans="1:18" x14ac:dyDescent="0.25">
      <c r="A1182" s="51"/>
      <c r="B1182" s="52"/>
      <c r="C1182" s="53"/>
      <c r="D1182" s="88">
        <f t="shared" si="83"/>
        <v>0</v>
      </c>
      <c r="E1182" s="55"/>
      <c r="F1182" s="55"/>
      <c r="G1182" s="55"/>
      <c r="H1182" s="55"/>
      <c r="I1182" s="56"/>
      <c r="J1182" s="86"/>
      <c r="K1182" s="57"/>
      <c r="L1182" s="55"/>
      <c r="M1182" s="87"/>
      <c r="N1182" s="58">
        <f>IF(M1182="","",VLOOKUP(M1182,コード!$A$2:$C$338,2,FALSE))</f>
      </c>
      <c r="O1182" s="59">
        <f t="shared" si="82"/>
      </c>
      <c r="P1182" s="59"/>
      <c r="Q1182" s="34">
        <f t="shared" si="78"/>
      </c>
      <c r="R1182" s="60">
        <f t="shared" si="79"/>
        <v>0</v>
      </c>
    </row>
    <row r="1183" ht="19.5" customHeight="1" spans="1:18" x14ac:dyDescent="0.25">
      <c r="A1183" s="51"/>
      <c r="B1183" s="52"/>
      <c r="C1183" s="53"/>
      <c r="D1183" s="88">
        <f t="shared" si="83"/>
        <v>0</v>
      </c>
      <c r="E1183" s="55"/>
      <c r="F1183" s="55"/>
      <c r="G1183" s="55"/>
      <c r="H1183" s="55"/>
      <c r="I1183" s="56"/>
      <c r="J1183" s="86"/>
      <c r="K1183" s="57"/>
      <c r="L1183" s="55"/>
      <c r="M1183" s="87"/>
      <c r="N1183" s="58">
        <f>IF(M1183="","",VLOOKUP(M1183,コード!$A$2:$C$338,2,FALSE))</f>
      </c>
      <c r="O1183" s="59">
        <f t="shared" si="82"/>
      </c>
      <c r="P1183" s="59"/>
      <c r="Q1183" s="34">
        <f t="shared" ref="Q1183:Q1251" si="84">M1183&amp;J1183</f>
      </c>
      <c r="R1183" s="60">
        <f t="shared" ref="R1183:R1251" si="85">B1183+C1183</f>
        <v>0</v>
      </c>
    </row>
    <row r="1184" ht="19.5" customHeight="1" spans="1:18" x14ac:dyDescent="0.25">
      <c r="A1184" s="51"/>
      <c r="B1184" s="52"/>
      <c r="C1184" s="53"/>
      <c r="D1184" s="88">
        <f t="shared" si="83"/>
        <v>0</v>
      </c>
      <c r="E1184" s="55"/>
      <c r="F1184" s="55"/>
      <c r="G1184" s="55"/>
      <c r="H1184" s="55"/>
      <c r="I1184" s="56"/>
      <c r="J1184" s="86"/>
      <c r="K1184" s="57"/>
      <c r="L1184" s="55"/>
      <c r="M1184" s="87"/>
      <c r="N1184" s="58">
        <f>IF(M1184="","",VLOOKUP(M1184,コード!$A$2:$C$338,2,FALSE))</f>
      </c>
      <c r="O1184" s="59">
        <f t="shared" si="82"/>
      </c>
      <c r="P1184" s="59"/>
      <c r="Q1184" s="34">
        <f t="shared" si="84"/>
      </c>
      <c r="R1184" s="60">
        <f t="shared" si="85"/>
        <v>0</v>
      </c>
    </row>
    <row r="1185" ht="19.5" customHeight="1" spans="1:18" x14ac:dyDescent="0.25">
      <c r="A1185" s="51"/>
      <c r="B1185" s="52"/>
      <c r="C1185" s="53"/>
      <c r="D1185" s="88">
        <f t="shared" si="83"/>
        <v>0</v>
      </c>
      <c r="E1185" s="55"/>
      <c r="F1185" s="55"/>
      <c r="G1185" s="55"/>
      <c r="H1185" s="55"/>
      <c r="I1185" s="56"/>
      <c r="J1185" s="86"/>
      <c r="K1185" s="57"/>
      <c r="L1185" s="55"/>
      <c r="M1185" s="87"/>
      <c r="N1185" s="58">
        <f>IF(M1185="","",VLOOKUP(M1185,コード!$A$2:$C$338,2,FALSE))</f>
      </c>
      <c r="O1185" s="59">
        <f t="shared" si="82"/>
      </c>
      <c r="P1185" s="59"/>
      <c r="Q1185" s="34">
        <f t="shared" si="84"/>
      </c>
      <c r="R1185" s="60">
        <f t="shared" si="85"/>
        <v>0</v>
      </c>
    </row>
    <row r="1186" ht="19.5" customHeight="1" spans="1:18" x14ac:dyDescent="0.25">
      <c r="A1186" s="51"/>
      <c r="B1186" s="52"/>
      <c r="C1186" s="53"/>
      <c r="D1186" s="88">
        <f t="shared" si="83"/>
        <v>0</v>
      </c>
      <c r="E1186" s="55"/>
      <c r="F1186" s="55"/>
      <c r="G1186" s="55"/>
      <c r="H1186" s="55"/>
      <c r="I1186" s="56"/>
      <c r="J1186" s="86"/>
      <c r="K1186" s="57"/>
      <c r="L1186" s="55"/>
      <c r="M1186" s="87"/>
      <c r="N1186" s="58">
        <f>IF(M1186="","",VLOOKUP(M1186,コード!$A$2:$C$338,2,FALSE))</f>
      </c>
      <c r="O1186" s="59">
        <f t="shared" si="82"/>
      </c>
      <c r="P1186" s="59"/>
      <c r="Q1186" s="34">
        <f t="shared" si="84"/>
      </c>
      <c r="R1186" s="60">
        <f t="shared" si="85"/>
        <v>0</v>
      </c>
    </row>
    <row r="1187" ht="19.5" customHeight="1" spans="1:18" x14ac:dyDescent="0.25">
      <c r="A1187" s="51"/>
      <c r="B1187" s="52"/>
      <c r="C1187" s="53"/>
      <c r="D1187" s="88">
        <f t="shared" si="83"/>
        <v>0</v>
      </c>
      <c r="E1187" s="55"/>
      <c r="F1187" s="55"/>
      <c r="G1187" s="55"/>
      <c r="H1187" s="55"/>
      <c r="I1187" s="56"/>
      <c r="J1187" s="86"/>
      <c r="K1187" s="57"/>
      <c r="L1187" s="55"/>
      <c r="M1187" s="87"/>
      <c r="N1187" s="58">
        <f>IF(M1187="","",VLOOKUP(M1187,コード!$A$2:$C$338,2,FALSE))</f>
      </c>
      <c r="O1187" s="59">
        <f t="shared" si="82"/>
      </c>
      <c r="P1187" s="59"/>
      <c r="Q1187" s="34">
        <f t="shared" si="84"/>
      </c>
      <c r="R1187" s="60">
        <f t="shared" si="85"/>
        <v>0</v>
      </c>
    </row>
    <row r="1188" ht="19.5" customHeight="1" spans="1:18" x14ac:dyDescent="0.25">
      <c r="A1188" s="51"/>
      <c r="B1188" s="52"/>
      <c r="C1188" s="53"/>
      <c r="D1188" s="88">
        <f t="shared" si="83"/>
        <v>0</v>
      </c>
      <c r="E1188" s="55"/>
      <c r="F1188" s="55"/>
      <c r="G1188" s="55"/>
      <c r="H1188" s="55"/>
      <c r="I1188" s="56"/>
      <c r="J1188" s="86"/>
      <c r="K1188" s="57"/>
      <c r="L1188" s="55"/>
      <c r="M1188" s="87"/>
      <c r="N1188" s="58">
        <f>IF(M1188="","",VLOOKUP(M1188,コード!$A$2:$C$338,2,FALSE))</f>
      </c>
      <c r="O1188" s="59">
        <f t="shared" si="82"/>
      </c>
      <c r="P1188" s="59"/>
      <c r="Q1188" s="34">
        <f t="shared" si="84"/>
      </c>
      <c r="R1188" s="60">
        <f t="shared" si="85"/>
        <v>0</v>
      </c>
    </row>
    <row r="1189" ht="19.5" customHeight="1" spans="1:18" x14ac:dyDescent="0.25">
      <c r="A1189" s="51"/>
      <c r="B1189" s="52"/>
      <c r="C1189" s="53"/>
      <c r="D1189" s="88">
        <f t="shared" si="83"/>
        <v>0</v>
      </c>
      <c r="E1189" s="55"/>
      <c r="F1189" s="55"/>
      <c r="G1189" s="55"/>
      <c r="H1189" s="55"/>
      <c r="I1189" s="56"/>
      <c r="J1189" s="86"/>
      <c r="K1189" s="57"/>
      <c r="L1189" s="55"/>
      <c r="M1189" s="87"/>
      <c r="N1189" s="58">
        <f>IF(M1189="","",VLOOKUP(M1189,コード!$A$2:$C$338,2,FALSE))</f>
      </c>
      <c r="O1189" s="59">
        <f t="shared" si="82"/>
      </c>
      <c r="P1189" s="59"/>
      <c r="Q1189" s="34">
        <f t="shared" si="84"/>
      </c>
      <c r="R1189" s="60">
        <f t="shared" si="85"/>
        <v>0</v>
      </c>
    </row>
    <row r="1190" ht="19.5" customHeight="1" spans="1:18" x14ac:dyDescent="0.25">
      <c r="A1190" s="51"/>
      <c r="B1190" s="52"/>
      <c r="C1190" s="53"/>
      <c r="D1190" s="88">
        <f t="shared" si="83"/>
        <v>0</v>
      </c>
      <c r="E1190" s="55"/>
      <c r="F1190" s="55"/>
      <c r="G1190" s="55"/>
      <c r="H1190" s="55"/>
      <c r="I1190" s="56"/>
      <c r="J1190" s="86"/>
      <c r="K1190" s="57"/>
      <c r="L1190" s="55"/>
      <c r="M1190" s="87"/>
      <c r="N1190" s="58">
        <f>IF(M1190="","",VLOOKUP(M1190,コード!$A$2:$C$338,2,FALSE))</f>
      </c>
      <c r="O1190" s="59">
        <f t="shared" si="82"/>
      </c>
      <c r="P1190" s="59"/>
      <c r="Q1190" s="34">
        <f t="shared" si="84"/>
      </c>
      <c r="R1190" s="60">
        <f t="shared" si="85"/>
        <v>0</v>
      </c>
    </row>
    <row r="1191" ht="19.5" customHeight="1" spans="1:18" x14ac:dyDescent="0.25">
      <c r="A1191" s="51"/>
      <c r="B1191" s="52"/>
      <c r="C1191" s="53"/>
      <c r="D1191" s="88">
        <f t="shared" si="83"/>
        <v>0</v>
      </c>
      <c r="E1191" s="55"/>
      <c r="F1191" s="55"/>
      <c r="G1191" s="55"/>
      <c r="H1191" s="55"/>
      <c r="I1191" s="56"/>
      <c r="J1191" s="86"/>
      <c r="K1191" s="57"/>
      <c r="L1191" s="55"/>
      <c r="M1191" s="87"/>
      <c r="N1191" s="58">
        <f>IF(M1191="","",VLOOKUP(M1191,コード!$A$2:$C$338,2,FALSE))</f>
      </c>
      <c r="O1191" s="59">
        <f t="shared" si="82"/>
      </c>
      <c r="P1191" s="59"/>
      <c r="Q1191" s="34">
        <f t="shared" si="84"/>
      </c>
      <c r="R1191" s="60">
        <f t="shared" si="85"/>
        <v>0</v>
      </c>
    </row>
    <row r="1192" ht="19.5" customHeight="1" spans="1:18" x14ac:dyDescent="0.25">
      <c r="A1192" s="51"/>
      <c r="B1192" s="52"/>
      <c r="C1192" s="53"/>
      <c r="D1192" s="88">
        <f t="shared" si="83"/>
        <v>0</v>
      </c>
      <c r="E1192" s="55"/>
      <c r="F1192" s="55"/>
      <c r="G1192" s="55"/>
      <c r="H1192" s="55"/>
      <c r="I1192" s="56"/>
      <c r="J1192" s="86"/>
      <c r="K1192" s="57"/>
      <c r="L1192" s="55"/>
      <c r="M1192" s="87"/>
      <c r="N1192" s="58">
        <f>IF(M1192="","",VLOOKUP(M1192,コード!$A$2:$C$338,2,FALSE))</f>
      </c>
      <c r="O1192" s="59">
        <f t="shared" si="82"/>
      </c>
      <c r="P1192" s="59"/>
      <c r="Q1192" s="34">
        <f t="shared" si="84"/>
      </c>
      <c r="R1192" s="60">
        <f t="shared" si="85"/>
        <v>0</v>
      </c>
    </row>
    <row r="1193" ht="19.5" customHeight="1" spans="1:18" x14ac:dyDescent="0.25">
      <c r="A1193" s="51"/>
      <c r="B1193" s="52"/>
      <c r="C1193" s="53"/>
      <c r="D1193" s="88">
        <f t="shared" si="83"/>
        <v>0</v>
      </c>
      <c r="E1193" s="55"/>
      <c r="F1193" s="55"/>
      <c r="G1193" s="55"/>
      <c r="H1193" s="55"/>
      <c r="I1193" s="56"/>
      <c r="J1193" s="86"/>
      <c r="K1193" s="57"/>
      <c r="L1193" s="55"/>
      <c r="M1193" s="87"/>
      <c r="N1193" s="58">
        <f>IF(M1193="","",VLOOKUP(M1193,コード!$A$2:$C$338,2,FALSE))</f>
      </c>
      <c r="O1193" s="59">
        <f t="shared" si="82"/>
      </c>
      <c r="P1193" s="59"/>
      <c r="Q1193" s="34">
        <f t="shared" si="84"/>
      </c>
      <c r="R1193" s="60">
        <f t="shared" si="85"/>
        <v>0</v>
      </c>
    </row>
    <row r="1194" ht="19.5" customHeight="1" spans="1:18" x14ac:dyDescent="0.25">
      <c r="A1194" s="51"/>
      <c r="B1194" s="52"/>
      <c r="C1194" s="53"/>
      <c r="D1194" s="88">
        <f t="shared" si="83"/>
        <v>0</v>
      </c>
      <c r="E1194" s="55"/>
      <c r="F1194" s="55"/>
      <c r="G1194" s="55"/>
      <c r="H1194" s="55"/>
      <c r="I1194" s="56"/>
      <c r="J1194" s="86"/>
      <c r="K1194" s="57"/>
      <c r="L1194" s="55"/>
      <c r="M1194" s="87"/>
      <c r="N1194" s="58">
        <f>IF(M1194="","",VLOOKUP(M1194,コード!$A$2:$C$338,2,FALSE))</f>
      </c>
      <c r="O1194" s="59">
        <f t="shared" si="82"/>
      </c>
      <c r="P1194" s="59"/>
      <c r="Q1194" s="34">
        <f t="shared" si="84"/>
      </c>
      <c r="R1194" s="60">
        <f t="shared" si="85"/>
        <v>0</v>
      </c>
    </row>
    <row r="1195" ht="19.5" customHeight="1" spans="1:18" x14ac:dyDescent="0.25">
      <c r="A1195" s="51"/>
      <c r="B1195" s="52"/>
      <c r="C1195" s="53"/>
      <c r="D1195" s="88">
        <f t="shared" si="83"/>
        <v>0</v>
      </c>
      <c r="E1195" s="55"/>
      <c r="F1195" s="55"/>
      <c r="G1195" s="55"/>
      <c r="H1195" s="55"/>
      <c r="I1195" s="56"/>
      <c r="J1195" s="86"/>
      <c r="K1195" s="57"/>
      <c r="L1195" s="55"/>
      <c r="M1195" s="87"/>
      <c r="N1195" s="58">
        <f>IF(M1195="","",VLOOKUP(M1195,コード!$A$2:$C$338,2,FALSE))</f>
      </c>
      <c r="O1195" s="59">
        <f t="shared" si="82"/>
      </c>
      <c r="P1195" s="59"/>
      <c r="Q1195" s="34">
        <f t="shared" si="84"/>
      </c>
      <c r="R1195" s="60">
        <f t="shared" si="85"/>
        <v>0</v>
      </c>
    </row>
    <row r="1196" ht="19.5" customHeight="1" spans="1:18" x14ac:dyDescent="0.25">
      <c r="A1196" s="51"/>
      <c r="B1196" s="52"/>
      <c r="C1196" s="53"/>
      <c r="D1196" s="88">
        <f t="shared" si="83"/>
        <v>0</v>
      </c>
      <c r="E1196" s="55"/>
      <c r="F1196" s="55"/>
      <c r="G1196" s="55"/>
      <c r="H1196" s="55"/>
      <c r="I1196" s="56"/>
      <c r="J1196" s="86"/>
      <c r="K1196" s="57"/>
      <c r="L1196" s="55"/>
      <c r="M1196" s="87"/>
      <c r="N1196" s="58">
        <f>IF(M1196="","",VLOOKUP(M1196,コード!$A$2:$C$338,2,FALSE))</f>
      </c>
      <c r="O1196" s="59">
        <f t="shared" si="82"/>
      </c>
      <c r="P1196" s="59"/>
      <c r="Q1196" s="34">
        <f t="shared" si="84"/>
      </c>
      <c r="R1196" s="60">
        <f t="shared" si="85"/>
        <v>0</v>
      </c>
    </row>
    <row r="1197" ht="19.5" customHeight="1" spans="1:18" x14ac:dyDescent="0.25">
      <c r="A1197" s="51"/>
      <c r="B1197" s="52"/>
      <c r="C1197" s="53"/>
      <c r="D1197" s="88">
        <f t="shared" si="83"/>
        <v>0</v>
      </c>
      <c r="E1197" s="55"/>
      <c r="F1197" s="55"/>
      <c r="G1197" s="55"/>
      <c r="H1197" s="55"/>
      <c r="I1197" s="56"/>
      <c r="J1197" s="86"/>
      <c r="K1197" s="57"/>
      <c r="L1197" s="55"/>
      <c r="M1197" s="87"/>
      <c r="N1197" s="58">
        <f>IF(M1197="","",VLOOKUP(M1197,コード!$A$2:$C$338,2,FALSE))</f>
      </c>
      <c r="O1197" s="59">
        <f t="shared" si="82"/>
      </c>
      <c r="P1197" s="59"/>
      <c r="Q1197" s="34">
        <f t="shared" si="84"/>
      </c>
      <c r="R1197" s="60">
        <f t="shared" si="85"/>
        <v>0</v>
      </c>
    </row>
    <row r="1198" ht="19.5" customHeight="1" spans="1:18" x14ac:dyDescent="0.25">
      <c r="A1198" s="51"/>
      <c r="B1198" s="52"/>
      <c r="C1198" s="53"/>
      <c r="D1198" s="88">
        <f t="shared" si="83"/>
        <v>0</v>
      </c>
      <c r="E1198" s="55"/>
      <c r="F1198" s="55"/>
      <c r="G1198" s="55"/>
      <c r="H1198" s="55"/>
      <c r="I1198" s="56"/>
      <c r="J1198" s="86"/>
      <c r="K1198" s="57"/>
      <c r="L1198" s="55"/>
      <c r="M1198" s="87"/>
      <c r="N1198" s="58">
        <f>IF(M1198="","",VLOOKUP(M1198,コード!$A$2:$C$338,2,FALSE))</f>
      </c>
      <c r="O1198" s="59">
        <f t="shared" si="82"/>
      </c>
      <c r="P1198" s="59"/>
      <c r="Q1198" s="34">
        <f t="shared" si="84"/>
      </c>
      <c r="R1198" s="60">
        <f t="shared" si="85"/>
        <v>0</v>
      </c>
    </row>
    <row r="1199" ht="19.5" customHeight="1" spans="1:18" x14ac:dyDescent="0.25">
      <c r="A1199" s="51"/>
      <c r="B1199" s="52"/>
      <c r="C1199" s="53"/>
      <c r="D1199" s="88">
        <f t="shared" si="83"/>
        <v>0</v>
      </c>
      <c r="E1199" s="55"/>
      <c r="F1199" s="55"/>
      <c r="G1199" s="55"/>
      <c r="H1199" s="55"/>
      <c r="I1199" s="56"/>
      <c r="J1199" s="86"/>
      <c r="K1199" s="57"/>
      <c r="L1199" s="55"/>
      <c r="M1199" s="87"/>
      <c r="N1199" s="58">
        <f>IF(M1199="","",VLOOKUP(M1199,コード!$A$2:$C$338,2,FALSE))</f>
      </c>
      <c r="O1199" s="59">
        <f t="shared" si="82"/>
      </c>
      <c r="P1199" s="59"/>
      <c r="Q1199" s="34">
        <f t="shared" si="84"/>
      </c>
      <c r="R1199" s="60">
        <f t="shared" si="85"/>
        <v>0</v>
      </c>
    </row>
    <row r="1200" ht="19.5" customHeight="1" spans="1:18" x14ac:dyDescent="0.25">
      <c r="A1200" s="51"/>
      <c r="B1200" s="52"/>
      <c r="C1200" s="53"/>
      <c r="D1200" s="88">
        <f t="shared" si="83"/>
        <v>0</v>
      </c>
      <c r="E1200" s="55"/>
      <c r="F1200" s="55"/>
      <c r="G1200" s="55"/>
      <c r="H1200" s="55"/>
      <c r="I1200" s="56"/>
      <c r="J1200" s="86"/>
      <c r="K1200" s="57"/>
      <c r="L1200" s="55"/>
      <c r="M1200" s="87"/>
      <c r="N1200" s="58">
        <f>IF(M1200="","",VLOOKUP(M1200,コード!$A$2:$C$338,2,FALSE))</f>
      </c>
      <c r="O1200" s="59">
        <f t="shared" si="82"/>
      </c>
      <c r="P1200" s="59"/>
      <c r="Q1200" s="34">
        <f t="shared" si="84"/>
      </c>
      <c r="R1200" s="60">
        <f t="shared" si="85"/>
        <v>0</v>
      </c>
    </row>
    <row r="1201" ht="19.5" customHeight="1" spans="1:18" x14ac:dyDescent="0.25">
      <c r="A1201" s="51"/>
      <c r="B1201" s="52"/>
      <c r="C1201" s="53"/>
      <c r="D1201" s="88">
        <f t="shared" si="83"/>
        <v>0</v>
      </c>
      <c r="E1201" s="55"/>
      <c r="F1201" s="55"/>
      <c r="G1201" s="55"/>
      <c r="H1201" s="55"/>
      <c r="I1201" s="56"/>
      <c r="J1201" s="86"/>
      <c r="K1201" s="57"/>
      <c r="L1201" s="55"/>
      <c r="M1201" s="87"/>
      <c r="N1201" s="58">
        <f>IF(M1201="","",VLOOKUP(M1201,コード!$A$2:$C$338,2,FALSE))</f>
      </c>
      <c r="O1201" s="59">
        <f t="shared" si="82"/>
      </c>
      <c r="P1201" s="59"/>
      <c r="Q1201" s="34">
        <f t="shared" si="84"/>
      </c>
      <c r="R1201" s="60">
        <f t="shared" si="85"/>
        <v>0</v>
      </c>
    </row>
    <row r="1202" ht="19.5" customHeight="1" spans="1:18" x14ac:dyDescent="0.25">
      <c r="A1202" s="51"/>
      <c r="B1202" s="52"/>
      <c r="C1202" s="53"/>
      <c r="D1202" s="88">
        <f t="shared" si="83"/>
        <v>0</v>
      </c>
      <c r="E1202" s="55"/>
      <c r="F1202" s="55"/>
      <c r="G1202" s="55"/>
      <c r="H1202" s="55"/>
      <c r="I1202" s="56"/>
      <c r="J1202" s="86"/>
      <c r="K1202" s="57"/>
      <c r="L1202" s="55"/>
      <c r="M1202" s="87"/>
      <c r="N1202" s="58">
        <f>IF(M1202="","",VLOOKUP(M1202,コード!$A$2:$C$338,2,FALSE))</f>
      </c>
      <c r="O1202" s="59">
        <f t="shared" si="82"/>
      </c>
      <c r="P1202" s="59"/>
      <c r="Q1202" s="34">
        <f t="shared" si="84"/>
      </c>
      <c r="R1202" s="60">
        <f t="shared" si="85"/>
        <v>0</v>
      </c>
    </row>
    <row r="1203" ht="19.5" customHeight="1" spans="1:18" x14ac:dyDescent="0.25">
      <c r="A1203" s="51"/>
      <c r="B1203" s="52"/>
      <c r="C1203" s="53"/>
      <c r="D1203" s="88">
        <f t="shared" si="83"/>
        <v>0</v>
      </c>
      <c r="E1203" s="55"/>
      <c r="F1203" s="55"/>
      <c r="G1203" s="55"/>
      <c r="H1203" s="55"/>
      <c r="I1203" s="56"/>
      <c r="J1203" s="86"/>
      <c r="K1203" s="57"/>
      <c r="L1203" s="55"/>
      <c r="M1203" s="87"/>
      <c r="N1203" s="58">
        <f>IF(M1203="","",VLOOKUP(M1203,コード!$A$2:$C$338,2,FALSE))</f>
      </c>
      <c r="O1203" s="59">
        <f t="shared" si="82"/>
      </c>
      <c r="P1203" s="59"/>
      <c r="Q1203" s="34">
        <f t="shared" si="84"/>
      </c>
      <c r="R1203" s="60">
        <f t="shared" si="85"/>
        <v>0</v>
      </c>
    </row>
    <row r="1204" ht="19.5" customHeight="1" spans="1:18" x14ac:dyDescent="0.25">
      <c r="A1204" s="51"/>
      <c r="B1204" s="52"/>
      <c r="C1204" s="53"/>
      <c r="D1204" s="88">
        <f t="shared" si="83"/>
        <v>0</v>
      </c>
      <c r="E1204" s="55"/>
      <c r="F1204" s="55"/>
      <c r="G1204" s="55"/>
      <c r="H1204" s="55"/>
      <c r="I1204" s="56"/>
      <c r="J1204" s="86"/>
      <c r="K1204" s="57"/>
      <c r="L1204" s="55"/>
      <c r="M1204" s="87"/>
      <c r="N1204" s="58">
        <f>IF(M1204="","",VLOOKUP(M1204,コード!$A$2:$C$338,2,FALSE))</f>
      </c>
      <c r="O1204" s="59">
        <f t="shared" si="82"/>
      </c>
      <c r="P1204" s="59"/>
      <c r="Q1204" s="34">
        <f t="shared" si="84"/>
      </c>
      <c r="R1204" s="60">
        <f t="shared" si="85"/>
        <v>0</v>
      </c>
    </row>
    <row r="1205" ht="19.5" customHeight="1" spans="1:18" x14ac:dyDescent="0.25">
      <c r="A1205" s="51"/>
      <c r="B1205" s="52"/>
      <c r="C1205" s="53"/>
      <c r="D1205" s="88">
        <f t="shared" si="83"/>
        <v>0</v>
      </c>
      <c r="E1205" s="55"/>
      <c r="F1205" s="55"/>
      <c r="G1205" s="55"/>
      <c r="H1205" s="55"/>
      <c r="I1205" s="56"/>
      <c r="J1205" s="86"/>
      <c r="K1205" s="57"/>
      <c r="L1205" s="55"/>
      <c r="M1205" s="87"/>
      <c r="N1205" s="58">
        <f>IF(M1205="","",VLOOKUP(M1205,コード!$A$2:$C$338,2,FALSE))</f>
      </c>
      <c r="O1205" s="59">
        <f t="shared" si="82"/>
      </c>
      <c r="P1205" s="59"/>
      <c r="Q1205" s="34">
        <f t="shared" si="84"/>
      </c>
      <c r="R1205" s="60">
        <f t="shared" si="85"/>
        <v>0</v>
      </c>
    </row>
    <row r="1206" ht="19.5" customHeight="1" spans="1:18" x14ac:dyDescent="0.25">
      <c r="A1206" s="51"/>
      <c r="B1206" s="52"/>
      <c r="C1206" s="53"/>
      <c r="D1206" s="88">
        <f t="shared" si="83"/>
        <v>0</v>
      </c>
      <c r="E1206" s="55"/>
      <c r="F1206" s="55"/>
      <c r="G1206" s="55"/>
      <c r="H1206" s="55"/>
      <c r="I1206" s="56"/>
      <c r="J1206" s="86"/>
      <c r="K1206" s="57"/>
      <c r="L1206" s="55"/>
      <c r="M1206" s="87"/>
      <c r="N1206" s="58">
        <f>IF(M1206="","",VLOOKUP(M1206,コード!$A$2:$C$338,2,FALSE))</f>
      </c>
      <c r="O1206" s="59">
        <f t="shared" si="82"/>
      </c>
      <c r="P1206" s="59"/>
      <c r="Q1206" s="34">
        <f t="shared" si="84"/>
      </c>
      <c r="R1206" s="60">
        <f t="shared" si="85"/>
        <v>0</v>
      </c>
    </row>
    <row r="1207" ht="19.5" customHeight="1" spans="1:18" x14ac:dyDescent="0.25">
      <c r="A1207" s="51"/>
      <c r="B1207" s="52"/>
      <c r="C1207" s="53"/>
      <c r="D1207" s="88">
        <f t="shared" si="83"/>
        <v>0</v>
      </c>
      <c r="E1207" s="55"/>
      <c r="F1207" s="55"/>
      <c r="G1207" s="55"/>
      <c r="H1207" s="55"/>
      <c r="I1207" s="56"/>
      <c r="J1207" s="86"/>
      <c r="K1207" s="57"/>
      <c r="L1207" s="55"/>
      <c r="M1207" s="87"/>
      <c r="N1207" s="58">
        <f>IF(M1207="","",VLOOKUP(M1207,コード!$A$2:$C$338,2,FALSE))</f>
      </c>
      <c r="O1207" s="59">
        <f t="shared" si="82"/>
      </c>
      <c r="P1207" s="59"/>
      <c r="Q1207" s="34">
        <f t="shared" si="84"/>
      </c>
      <c r="R1207" s="60">
        <f t="shared" si="85"/>
        <v>0</v>
      </c>
    </row>
    <row r="1208" ht="19.5" customHeight="1" spans="1:18" x14ac:dyDescent="0.25">
      <c r="A1208" s="51"/>
      <c r="B1208" s="52"/>
      <c r="C1208" s="53"/>
      <c r="D1208" s="88">
        <f t="shared" si="83"/>
        <v>0</v>
      </c>
      <c r="E1208" s="55"/>
      <c r="F1208" s="55"/>
      <c r="G1208" s="55"/>
      <c r="H1208" s="55"/>
      <c r="I1208" s="56"/>
      <c r="J1208" s="86"/>
      <c r="K1208" s="57"/>
      <c r="L1208" s="55"/>
      <c r="M1208" s="87"/>
      <c r="N1208" s="58">
        <f>IF(M1208="","",VLOOKUP(M1208,コード!$A$2:$C$338,2,FALSE))</f>
      </c>
      <c r="O1208" s="59">
        <f t="shared" si="82"/>
      </c>
      <c r="P1208" s="59"/>
      <c r="Q1208" s="34">
        <f t="shared" si="84"/>
      </c>
      <c r="R1208" s="60">
        <f t="shared" si="85"/>
        <v>0</v>
      </c>
    </row>
    <row r="1209" ht="19.5" customHeight="1" spans="1:18" x14ac:dyDescent="0.25">
      <c r="A1209" s="51"/>
      <c r="B1209" s="52"/>
      <c r="C1209" s="53"/>
      <c r="D1209" s="88">
        <f t="shared" si="83"/>
        <v>0</v>
      </c>
      <c r="E1209" s="55"/>
      <c r="F1209" s="55"/>
      <c r="G1209" s="55"/>
      <c r="H1209" s="55"/>
      <c r="I1209" s="56"/>
      <c r="J1209" s="86"/>
      <c r="K1209" s="57"/>
      <c r="L1209" s="55"/>
      <c r="M1209" s="87"/>
      <c r="N1209" s="58">
        <f>IF(M1209="","",VLOOKUP(M1209,コード!$A$2:$C$338,2,FALSE))</f>
      </c>
      <c r="O1209" s="59">
        <f t="shared" si="82"/>
      </c>
      <c r="P1209" s="59"/>
      <c r="Q1209" s="34">
        <f t="shared" si="84"/>
      </c>
      <c r="R1209" s="60">
        <f t="shared" si="85"/>
        <v>0</v>
      </c>
    </row>
    <row r="1210" ht="19.5" customHeight="1" spans="1:18" x14ac:dyDescent="0.25">
      <c r="A1210" s="51"/>
      <c r="B1210" s="52"/>
      <c r="C1210" s="53"/>
      <c r="D1210" s="88">
        <f t="shared" si="83"/>
        <v>0</v>
      </c>
      <c r="E1210" s="55"/>
      <c r="F1210" s="55"/>
      <c r="G1210" s="55"/>
      <c r="H1210" s="55"/>
      <c r="I1210" s="56"/>
      <c r="J1210" s="86"/>
      <c r="K1210" s="57"/>
      <c r="L1210" s="55"/>
      <c r="M1210" s="87"/>
      <c r="N1210" s="58">
        <f>IF(M1210="","",VLOOKUP(M1210,コード!$A$2:$C$338,2,FALSE))</f>
      </c>
      <c r="O1210" s="59">
        <f t="shared" si="82"/>
      </c>
      <c r="P1210" s="59"/>
      <c r="Q1210" s="34">
        <f t="shared" si="84"/>
      </c>
      <c r="R1210" s="60">
        <f t="shared" si="85"/>
        <v>0</v>
      </c>
    </row>
    <row r="1211" ht="19.5" customHeight="1" spans="1:18" x14ac:dyDescent="0.25">
      <c r="A1211" s="51"/>
      <c r="B1211" s="52"/>
      <c r="C1211" s="53"/>
      <c r="D1211" s="88">
        <f t="shared" si="83"/>
        <v>0</v>
      </c>
      <c r="E1211" s="55"/>
      <c r="F1211" s="55"/>
      <c r="G1211" s="55"/>
      <c r="H1211" s="55"/>
      <c r="I1211" s="56"/>
      <c r="J1211" s="86"/>
      <c r="K1211" s="57"/>
      <c r="L1211" s="55"/>
      <c r="M1211" s="87"/>
      <c r="N1211" s="58">
        <f>IF(M1211="","",VLOOKUP(M1211,コード!$A$2:$C$338,2,FALSE))</f>
      </c>
      <c r="O1211" s="59">
        <f t="shared" si="82"/>
      </c>
      <c r="P1211" s="59"/>
      <c r="Q1211" s="34">
        <f t="shared" si="84"/>
      </c>
      <c r="R1211" s="60">
        <f t="shared" si="85"/>
        <v>0</v>
      </c>
    </row>
    <row r="1212" ht="19.5" customHeight="1" spans="1:18" x14ac:dyDescent="0.25">
      <c r="A1212" s="51"/>
      <c r="B1212" s="52"/>
      <c r="C1212" s="53"/>
      <c r="D1212" s="88">
        <f t="shared" si="83"/>
        <v>0</v>
      </c>
      <c r="E1212" s="55"/>
      <c r="F1212" s="55"/>
      <c r="G1212" s="55"/>
      <c r="H1212" s="55"/>
      <c r="I1212" s="56"/>
      <c r="J1212" s="86"/>
      <c r="K1212" s="57"/>
      <c r="L1212" s="55"/>
      <c r="M1212" s="87"/>
      <c r="N1212" s="58">
        <f>IF(M1212="","",VLOOKUP(M1212,コード!$A$2:$C$338,2,FALSE))</f>
      </c>
      <c r="O1212" s="59">
        <f t="shared" si="82"/>
      </c>
      <c r="P1212" s="59"/>
      <c r="Q1212" s="34">
        <f t="shared" si="84"/>
      </c>
      <c r="R1212" s="60">
        <f t="shared" si="85"/>
        <v>0</v>
      </c>
    </row>
    <row r="1213" ht="19.5" customHeight="1" spans="1:18" x14ac:dyDescent="0.25">
      <c r="A1213" s="51"/>
      <c r="B1213" s="52"/>
      <c r="C1213" s="53"/>
      <c r="D1213" s="88">
        <f t="shared" si="83"/>
        <v>0</v>
      </c>
      <c r="E1213" s="55"/>
      <c r="F1213" s="55"/>
      <c r="G1213" s="55"/>
      <c r="H1213" s="55"/>
      <c r="I1213" s="56"/>
      <c r="J1213" s="86"/>
      <c r="K1213" s="57"/>
      <c r="L1213" s="55"/>
      <c r="M1213" s="87"/>
      <c r="N1213" s="58">
        <f>IF(M1213="","",VLOOKUP(M1213,コード!$A$2:$C$338,2,FALSE))</f>
      </c>
      <c r="O1213" s="59">
        <f t="shared" si="82"/>
      </c>
      <c r="P1213" s="59"/>
      <c r="Q1213" s="34">
        <f t="shared" si="84"/>
      </c>
      <c r="R1213" s="60">
        <f t="shared" si="85"/>
        <v>0</v>
      </c>
    </row>
    <row r="1214" ht="19.5" customHeight="1" spans="1:18" x14ac:dyDescent="0.25">
      <c r="A1214" s="51"/>
      <c r="B1214" s="52"/>
      <c r="C1214" s="53"/>
      <c r="D1214" s="88">
        <f t="shared" si="83"/>
        <v>0</v>
      </c>
      <c r="E1214" s="55"/>
      <c r="F1214" s="55"/>
      <c r="G1214" s="55"/>
      <c r="H1214" s="55"/>
      <c r="I1214" s="56"/>
      <c r="J1214" s="86"/>
      <c r="K1214" s="57"/>
      <c r="L1214" s="55"/>
      <c r="M1214" s="87"/>
      <c r="N1214" s="58">
        <f>IF(M1214="","",VLOOKUP(M1214,コード!$A$2:$C$338,2,FALSE))</f>
      </c>
      <c r="O1214" s="59">
        <f t="shared" si="82"/>
      </c>
      <c r="P1214" s="59"/>
      <c r="Q1214" s="34">
        <f t="shared" si="84"/>
      </c>
      <c r="R1214" s="60">
        <f t="shared" si="85"/>
        <v>0</v>
      </c>
    </row>
    <row r="1215" ht="19.5" customHeight="1" spans="1:18" x14ac:dyDescent="0.25">
      <c r="A1215" s="51"/>
      <c r="B1215" s="52"/>
      <c r="C1215" s="53"/>
      <c r="D1215" s="88">
        <f t="shared" si="83"/>
        <v>0</v>
      </c>
      <c r="E1215" s="55"/>
      <c r="F1215" s="55"/>
      <c r="G1215" s="55"/>
      <c r="H1215" s="55"/>
      <c r="I1215" s="56"/>
      <c r="J1215" s="86"/>
      <c r="K1215" s="57"/>
      <c r="L1215" s="55"/>
      <c r="M1215" s="87"/>
      <c r="N1215" s="58">
        <f>IF(M1215="","",VLOOKUP(M1215,コード!$A$2:$C$338,2,FALSE))</f>
      </c>
      <c r="O1215" s="59">
        <f t="shared" si="82"/>
      </c>
      <c r="P1215" s="59"/>
      <c r="Q1215" s="34">
        <f t="shared" si="84"/>
      </c>
      <c r="R1215" s="60">
        <f t="shared" si="85"/>
        <v>0</v>
      </c>
    </row>
    <row r="1216" ht="19.5" customHeight="1" spans="1:18" x14ac:dyDescent="0.25">
      <c r="A1216" s="51"/>
      <c r="B1216" s="52"/>
      <c r="C1216" s="53"/>
      <c r="D1216" s="88">
        <f t="shared" si="83"/>
        <v>0</v>
      </c>
      <c r="E1216" s="55"/>
      <c r="F1216" s="55"/>
      <c r="G1216" s="55"/>
      <c r="H1216" s="55"/>
      <c r="I1216" s="56"/>
      <c r="J1216" s="86"/>
      <c r="K1216" s="57"/>
      <c r="L1216" s="55"/>
      <c r="M1216" s="87"/>
      <c r="N1216" s="58">
        <f>IF(M1216="","",VLOOKUP(M1216,コード!$A$2:$C$338,2,FALSE))</f>
      </c>
      <c r="O1216" s="59">
        <f t="shared" si="82"/>
      </c>
      <c r="P1216" s="59"/>
      <c r="Q1216" s="34">
        <f t="shared" si="84"/>
      </c>
      <c r="R1216" s="60">
        <f t="shared" si="85"/>
        <v>0</v>
      </c>
    </row>
    <row r="1217" ht="19.5" customHeight="1" spans="1:18" x14ac:dyDescent="0.25">
      <c r="A1217" s="51"/>
      <c r="B1217" s="52"/>
      <c r="C1217" s="53"/>
      <c r="D1217" s="88">
        <f t="shared" si="83"/>
        <v>0</v>
      </c>
      <c r="E1217" s="55"/>
      <c r="F1217" s="55"/>
      <c r="G1217" s="55"/>
      <c r="H1217" s="55"/>
      <c r="I1217" s="56"/>
      <c r="J1217" s="86"/>
      <c r="K1217" s="57"/>
      <c r="L1217" s="55"/>
      <c r="M1217" s="87"/>
      <c r="N1217" s="58">
        <f>IF(M1217="","",VLOOKUP(M1217,コード!$A$2:$C$338,2,FALSE))</f>
      </c>
      <c r="O1217" s="59">
        <f t="shared" si="82"/>
      </c>
      <c r="P1217" s="59"/>
      <c r="Q1217" s="34">
        <f t="shared" si="84"/>
      </c>
      <c r="R1217" s="60">
        <f t="shared" si="85"/>
        <v>0</v>
      </c>
    </row>
    <row r="1218" ht="19.5" customHeight="1" spans="1:18" x14ac:dyDescent="0.25">
      <c r="A1218" s="51"/>
      <c r="B1218" s="52"/>
      <c r="C1218" s="53"/>
      <c r="D1218" s="88">
        <f t="shared" si="83"/>
        <v>0</v>
      </c>
      <c r="E1218" s="55"/>
      <c r="F1218" s="55"/>
      <c r="G1218" s="55"/>
      <c r="H1218" s="55"/>
      <c r="I1218" s="56"/>
      <c r="J1218" s="86"/>
      <c r="K1218" s="57"/>
      <c r="L1218" s="55"/>
      <c r="M1218" s="87"/>
      <c r="N1218" s="58">
        <f>IF(M1218="","",VLOOKUP(M1218,コード!$A$2:$C$338,2,FALSE))</f>
      </c>
      <c r="O1218" s="59">
        <f t="shared" si="82"/>
      </c>
      <c r="P1218" s="59"/>
      <c r="Q1218" s="34">
        <f t="shared" si="84"/>
      </c>
      <c r="R1218" s="60">
        <f t="shared" si="85"/>
        <v>0</v>
      </c>
    </row>
    <row r="1219" ht="19.5" customHeight="1" spans="1:18" x14ac:dyDescent="0.25">
      <c r="A1219" s="51"/>
      <c r="B1219" s="52"/>
      <c r="C1219" s="53"/>
      <c r="D1219" s="88">
        <f t="shared" si="83"/>
        <v>0</v>
      </c>
      <c r="E1219" s="55"/>
      <c r="F1219" s="55"/>
      <c r="G1219" s="55"/>
      <c r="H1219" s="55"/>
      <c r="I1219" s="56"/>
      <c r="J1219" s="86"/>
      <c r="K1219" s="57"/>
      <c r="L1219" s="55"/>
      <c r="M1219" s="87"/>
      <c r="N1219" s="58">
        <f>IF(M1219="","",VLOOKUP(M1219,コード!$A$2:$C$338,2,FALSE))</f>
      </c>
      <c r="O1219" s="59">
        <f t="shared" si="82"/>
      </c>
      <c r="P1219" s="59"/>
      <c r="Q1219" s="34">
        <f t="shared" si="84"/>
      </c>
      <c r="R1219" s="60">
        <f t="shared" si="85"/>
        <v>0</v>
      </c>
    </row>
    <row r="1220" ht="19.5" customHeight="1" spans="1:18" x14ac:dyDescent="0.25">
      <c r="A1220" s="51"/>
      <c r="B1220" s="52"/>
      <c r="C1220" s="53"/>
      <c r="D1220" s="88">
        <f t="shared" si="83"/>
        <v>0</v>
      </c>
      <c r="E1220" s="55"/>
      <c r="F1220" s="55"/>
      <c r="G1220" s="55"/>
      <c r="H1220" s="55"/>
      <c r="I1220" s="56"/>
      <c r="J1220" s="86"/>
      <c r="K1220" s="57"/>
      <c r="L1220" s="55"/>
      <c r="M1220" s="87"/>
      <c r="N1220" s="58">
        <f>IF(M1220="","",VLOOKUP(M1220,コード!$A$2:$C$338,2,FALSE))</f>
      </c>
      <c r="O1220" s="59">
        <f t="shared" si="82"/>
      </c>
      <c r="P1220" s="59"/>
      <c r="Q1220" s="34">
        <f t="shared" si="84"/>
      </c>
      <c r="R1220" s="60">
        <f t="shared" si="85"/>
        <v>0</v>
      </c>
    </row>
    <row r="1221" ht="19.5" customHeight="1" spans="1:18" x14ac:dyDescent="0.25">
      <c r="A1221" s="51"/>
      <c r="B1221" s="52"/>
      <c r="C1221" s="53"/>
      <c r="D1221" s="88">
        <f t="shared" si="83"/>
        <v>0</v>
      </c>
      <c r="E1221" s="55"/>
      <c r="F1221" s="55"/>
      <c r="G1221" s="55"/>
      <c r="H1221" s="55"/>
      <c r="I1221" s="56"/>
      <c r="J1221" s="86"/>
      <c r="K1221" s="57"/>
      <c r="L1221" s="55"/>
      <c r="M1221" s="87"/>
      <c r="N1221" s="58">
        <f>IF(M1221="","",VLOOKUP(M1221,コード!$A$2:$C$338,2,FALSE))</f>
      </c>
      <c r="O1221" s="59">
        <f t="shared" si="82"/>
      </c>
      <c r="P1221" s="59"/>
      <c r="Q1221" s="34">
        <f t="shared" si="84"/>
      </c>
      <c r="R1221" s="60">
        <f t="shared" si="85"/>
        <v>0</v>
      </c>
    </row>
    <row r="1222" ht="19.5" customHeight="1" spans="1:18" x14ac:dyDescent="0.25">
      <c r="A1222" s="51"/>
      <c r="B1222" s="52"/>
      <c r="C1222" s="53"/>
      <c r="D1222" s="88">
        <f t="shared" si="83"/>
        <v>0</v>
      </c>
      <c r="E1222" s="55"/>
      <c r="F1222" s="55"/>
      <c r="G1222" s="55"/>
      <c r="H1222" s="55"/>
      <c r="I1222" s="56"/>
      <c r="J1222" s="86"/>
      <c r="K1222" s="57"/>
      <c r="L1222" s="55"/>
      <c r="M1222" s="87"/>
      <c r="N1222" s="58">
        <f>IF(M1222="","",VLOOKUP(M1222,コード!$A$2:$C$338,2,FALSE))</f>
      </c>
      <c r="O1222" s="59">
        <f t="shared" si="82"/>
      </c>
      <c r="P1222" s="59"/>
      <c r="Q1222" s="34">
        <f t="shared" si="84"/>
      </c>
      <c r="R1222" s="60">
        <f t="shared" si="85"/>
        <v>0</v>
      </c>
    </row>
    <row r="1223" ht="19.5" customHeight="1" spans="1:18" x14ac:dyDescent="0.25">
      <c r="A1223" s="51"/>
      <c r="B1223" s="52"/>
      <c r="C1223" s="53"/>
      <c r="D1223" s="88">
        <f t="shared" si="83"/>
        <v>0</v>
      </c>
      <c r="E1223" s="55"/>
      <c r="F1223" s="55"/>
      <c r="G1223" s="55"/>
      <c r="H1223" s="55"/>
      <c r="I1223" s="56"/>
      <c r="J1223" s="86"/>
      <c r="K1223" s="57"/>
      <c r="L1223" s="55"/>
      <c r="M1223" s="87"/>
      <c r="N1223" s="58">
        <f>IF(M1223="","",VLOOKUP(M1223,コード!$A$2:$C$338,2,FALSE))</f>
      </c>
      <c r="O1223" s="59">
        <f t="shared" si="82"/>
      </c>
      <c r="P1223" s="59"/>
      <c r="Q1223" s="34">
        <f t="shared" si="84"/>
      </c>
      <c r="R1223" s="60">
        <f t="shared" si="85"/>
        <v>0</v>
      </c>
    </row>
    <row r="1224" ht="19.5" customHeight="1" spans="1:18" x14ac:dyDescent="0.25">
      <c r="A1224" s="51"/>
      <c r="B1224" s="52"/>
      <c r="C1224" s="53"/>
      <c r="D1224" s="88">
        <f t="shared" si="83"/>
        <v>0</v>
      </c>
      <c r="E1224" s="55"/>
      <c r="F1224" s="55"/>
      <c r="G1224" s="55"/>
      <c r="H1224" s="55"/>
      <c r="I1224" s="56"/>
      <c r="J1224" s="86"/>
      <c r="K1224" s="57"/>
      <c r="L1224" s="55"/>
      <c r="M1224" s="87"/>
      <c r="N1224" s="58">
        <f>IF(M1224="","",VLOOKUP(M1224,コード!$A$2:$C$338,2,FALSE))</f>
      </c>
      <c r="O1224" s="59">
        <f t="shared" si="82"/>
      </c>
      <c r="P1224" s="59"/>
      <c r="Q1224" s="34">
        <f t="shared" si="84"/>
      </c>
      <c r="R1224" s="60">
        <f t="shared" si="85"/>
        <v>0</v>
      </c>
    </row>
    <row r="1225" ht="19.5" customHeight="1" spans="1:18" x14ac:dyDescent="0.25">
      <c r="A1225" s="51"/>
      <c r="B1225" s="52"/>
      <c r="C1225" s="53"/>
      <c r="D1225" s="88">
        <f t="shared" si="83"/>
        <v>0</v>
      </c>
      <c r="E1225" s="55"/>
      <c r="F1225" s="55"/>
      <c r="G1225" s="55"/>
      <c r="H1225" s="55"/>
      <c r="I1225" s="56"/>
      <c r="J1225" s="86"/>
      <c r="K1225" s="57"/>
      <c r="L1225" s="55"/>
      <c r="M1225" s="87"/>
      <c r="N1225" s="58">
        <f>IF(M1225="","",VLOOKUP(M1225,コード!$A$2:$C$338,2,FALSE))</f>
      </c>
      <c r="O1225" s="59">
        <f t="shared" si="82"/>
      </c>
      <c r="P1225" s="59"/>
      <c r="Q1225" s="34">
        <f t="shared" si="84"/>
      </c>
      <c r="R1225" s="60">
        <f t="shared" si="85"/>
        <v>0</v>
      </c>
    </row>
    <row r="1226" ht="19.5" customHeight="1" spans="1:18" x14ac:dyDescent="0.25">
      <c r="A1226" s="51"/>
      <c r="B1226" s="52"/>
      <c r="C1226" s="53"/>
      <c r="D1226" s="88">
        <f t="shared" ref="D1226:D1251" si="86">ROUNDUP((B1226+C1226)/8,3)</f>
        <v>0</v>
      </c>
      <c r="E1226" s="55"/>
      <c r="F1226" s="55"/>
      <c r="G1226" s="55"/>
      <c r="H1226" s="55"/>
      <c r="I1226" s="56"/>
      <c r="J1226" s="86"/>
      <c r="K1226" s="57"/>
      <c r="L1226" s="55"/>
      <c r="M1226" s="87"/>
      <c r="N1226" s="58">
        <f>IF(M1226="","",VLOOKUP(M1226,コード!$A$2:$C$338,2,FALSE))</f>
      </c>
      <c r="O1226" s="59">
        <f t="shared" si="82"/>
      </c>
      <c r="P1226" s="59"/>
      <c r="Q1226" s="34">
        <f t="shared" si="84"/>
      </c>
      <c r="R1226" s="60">
        <f t="shared" si="85"/>
        <v>0</v>
      </c>
    </row>
    <row r="1227" ht="19.5" customHeight="1" spans="1:18" x14ac:dyDescent="0.25">
      <c r="A1227" s="51"/>
      <c r="B1227" s="52"/>
      <c r="C1227" s="53"/>
      <c r="D1227" s="88">
        <f t="shared" si="86"/>
        <v>0</v>
      </c>
      <c r="E1227" s="55"/>
      <c r="F1227" s="55"/>
      <c r="G1227" s="55"/>
      <c r="H1227" s="55"/>
      <c r="I1227" s="56"/>
      <c r="J1227" s="86"/>
      <c r="K1227" s="57"/>
      <c r="L1227" s="55"/>
      <c r="M1227" s="87"/>
      <c r="N1227" s="58">
        <f>IF(M1227="","",VLOOKUP(M1227,コード!$A$2:$C$338,2,FALSE))</f>
      </c>
      <c r="O1227" s="59">
        <f t="shared" si="82"/>
      </c>
      <c r="P1227" s="59"/>
      <c r="Q1227" s="34">
        <f t="shared" si="84"/>
      </c>
      <c r="R1227" s="60">
        <f t="shared" si="85"/>
        <v>0</v>
      </c>
    </row>
    <row r="1228" ht="19.5" customHeight="1" spans="1:18" x14ac:dyDescent="0.25">
      <c r="A1228" s="51"/>
      <c r="B1228" s="52"/>
      <c r="C1228" s="53"/>
      <c r="D1228" s="88">
        <f t="shared" si="86"/>
        <v>0</v>
      </c>
      <c r="E1228" s="55"/>
      <c r="F1228" s="55"/>
      <c r="G1228" s="55"/>
      <c r="H1228" s="55"/>
      <c r="I1228" s="56"/>
      <c r="J1228" s="86"/>
      <c r="K1228" s="57"/>
      <c r="L1228" s="55"/>
      <c r="M1228" s="87"/>
      <c r="N1228" s="58">
        <f>IF(M1228="","",VLOOKUP(M1228,コード!$A$2:$C$338,2,FALSE))</f>
      </c>
      <c r="O1228" s="59">
        <f t="shared" si="82"/>
      </c>
      <c r="P1228" s="59"/>
      <c r="Q1228" s="34">
        <f t="shared" si="84"/>
      </c>
      <c r="R1228" s="60">
        <f t="shared" si="85"/>
        <v>0</v>
      </c>
    </row>
    <row r="1229" ht="19.5" customHeight="1" spans="1:18" x14ac:dyDescent="0.25">
      <c r="A1229" s="51"/>
      <c r="B1229" s="52"/>
      <c r="C1229" s="53"/>
      <c r="D1229" s="88">
        <f t="shared" si="86"/>
        <v>0</v>
      </c>
      <c r="E1229" s="55"/>
      <c r="F1229" s="55"/>
      <c r="G1229" s="55"/>
      <c r="H1229" s="55"/>
      <c r="I1229" s="56"/>
      <c r="J1229" s="86"/>
      <c r="K1229" s="57"/>
      <c r="L1229" s="55"/>
      <c r="M1229" s="87"/>
      <c r="N1229" s="58">
        <f>IF(M1229="","",VLOOKUP(M1229,コード!$A$2:$C$338,2,FALSE))</f>
      </c>
      <c r="O1229" s="59">
        <f t="shared" si="82"/>
      </c>
      <c r="P1229" s="59"/>
      <c r="Q1229" s="34">
        <f t="shared" si="84"/>
      </c>
      <c r="R1229" s="60">
        <f t="shared" si="85"/>
        <v>0</v>
      </c>
    </row>
    <row r="1230" ht="19.5" customHeight="1" spans="1:18" x14ac:dyDescent="0.25">
      <c r="A1230" s="51"/>
      <c r="B1230" s="52"/>
      <c r="C1230" s="53"/>
      <c r="D1230" s="88">
        <f t="shared" si="86"/>
        <v>0</v>
      </c>
      <c r="E1230" s="55"/>
      <c r="F1230" s="55"/>
      <c r="G1230" s="55"/>
      <c r="H1230" s="55"/>
      <c r="I1230" s="56"/>
      <c r="J1230" s="86"/>
      <c r="K1230" s="57"/>
      <c r="L1230" s="55"/>
      <c r="M1230" s="87"/>
      <c r="N1230" s="58">
        <f>IF(M1230="","",VLOOKUP(M1230,コード!$A$2:$C$338,2,FALSE))</f>
      </c>
      <c r="O1230" s="59">
        <f t="shared" si="82"/>
      </c>
      <c r="P1230" s="59"/>
      <c r="Q1230" s="34">
        <f t="shared" si="84"/>
      </c>
      <c r="R1230" s="60">
        <f t="shared" si="85"/>
        <v>0</v>
      </c>
    </row>
    <row r="1231" ht="19.5" customHeight="1" spans="1:18" x14ac:dyDescent="0.25">
      <c r="A1231" s="51"/>
      <c r="B1231" s="52"/>
      <c r="C1231" s="53"/>
      <c r="D1231" s="88">
        <f t="shared" si="86"/>
        <v>0</v>
      </c>
      <c r="E1231" s="55"/>
      <c r="F1231" s="55"/>
      <c r="G1231" s="55"/>
      <c r="H1231" s="55"/>
      <c r="I1231" s="56"/>
      <c r="J1231" s="86"/>
      <c r="K1231" s="57"/>
      <c r="L1231" s="55"/>
      <c r="M1231" s="87"/>
      <c r="N1231" s="58">
        <f>IF(M1231="","",VLOOKUP(M1231,コード!$A$2:$C$338,2,FALSE))</f>
      </c>
      <c r="O1231" s="59">
        <f t="shared" si="82"/>
      </c>
      <c r="P1231" s="59"/>
      <c r="Q1231" s="34">
        <f t="shared" si="84"/>
      </c>
      <c r="R1231" s="60">
        <f t="shared" si="85"/>
        <v>0</v>
      </c>
    </row>
    <row r="1232" ht="19.5" customHeight="1" spans="1:18" x14ac:dyDescent="0.25">
      <c r="A1232" s="51"/>
      <c r="B1232" s="52"/>
      <c r="C1232" s="53"/>
      <c r="D1232" s="88">
        <f t="shared" si="86"/>
        <v>0</v>
      </c>
      <c r="E1232" s="55"/>
      <c r="F1232" s="55"/>
      <c r="G1232" s="55"/>
      <c r="H1232" s="55"/>
      <c r="I1232" s="56"/>
      <c r="J1232" s="86"/>
      <c r="K1232" s="57"/>
      <c r="L1232" s="55"/>
      <c r="M1232" s="87"/>
      <c r="N1232" s="58">
        <f>IF(M1232="","",VLOOKUP(M1232,コード!$A$2:$C$338,2,FALSE))</f>
      </c>
      <c r="O1232" s="59">
        <f t="shared" si="82"/>
      </c>
      <c r="P1232" s="59"/>
      <c r="Q1232" s="34">
        <f t="shared" si="84"/>
      </c>
      <c r="R1232" s="60">
        <f t="shared" si="85"/>
        <v>0</v>
      </c>
    </row>
    <row r="1233" ht="19.5" customHeight="1" spans="1:18" x14ac:dyDescent="0.25">
      <c r="A1233" s="51"/>
      <c r="B1233" s="52"/>
      <c r="C1233" s="53"/>
      <c r="D1233" s="88">
        <f t="shared" si="86"/>
        <v>0</v>
      </c>
      <c r="E1233" s="55"/>
      <c r="F1233" s="55"/>
      <c r="G1233" s="55"/>
      <c r="H1233" s="55"/>
      <c r="I1233" s="56"/>
      <c r="J1233" s="86"/>
      <c r="K1233" s="57"/>
      <c r="L1233" s="55"/>
      <c r="M1233" s="87"/>
      <c r="N1233" s="58">
        <f>IF(M1233="","",VLOOKUP(M1233,コード!$A$2:$C$338,2,FALSE))</f>
      </c>
      <c r="O1233" s="59">
        <f t="shared" si="82"/>
      </c>
      <c r="P1233" s="59"/>
      <c r="Q1233" s="34">
        <f t="shared" si="84"/>
      </c>
      <c r="R1233" s="60">
        <f t="shared" si="85"/>
        <v>0</v>
      </c>
    </row>
    <row r="1234" ht="19.5" customHeight="1" spans="1:18" x14ac:dyDescent="0.25">
      <c r="A1234" s="51"/>
      <c r="B1234" s="52"/>
      <c r="C1234" s="53"/>
      <c r="D1234" s="88">
        <f t="shared" si="86"/>
        <v>0</v>
      </c>
      <c r="E1234" s="55"/>
      <c r="F1234" s="55"/>
      <c r="G1234" s="55"/>
      <c r="H1234" s="55"/>
      <c r="I1234" s="56"/>
      <c r="J1234" s="86"/>
      <c r="K1234" s="57"/>
      <c r="L1234" s="55"/>
      <c r="M1234" s="87"/>
      <c r="N1234" s="58">
        <f>IF(M1234="","",VLOOKUP(M1234,コード!$A$2:$C$338,2,FALSE))</f>
      </c>
      <c r="O1234" s="59">
        <f t="shared" si="82"/>
      </c>
      <c r="P1234" s="59"/>
      <c r="Q1234" s="34">
        <f t="shared" si="84"/>
      </c>
      <c r="R1234" s="60">
        <f t="shared" si="85"/>
        <v>0</v>
      </c>
    </row>
    <row r="1235" ht="19.5" customHeight="1" spans="1:18" x14ac:dyDescent="0.25">
      <c r="A1235" s="51"/>
      <c r="B1235" s="52"/>
      <c r="C1235" s="53"/>
      <c r="D1235" s="88">
        <f t="shared" si="86"/>
        <v>0</v>
      </c>
      <c r="E1235" s="55"/>
      <c r="F1235" s="55"/>
      <c r="G1235" s="55"/>
      <c r="H1235" s="55"/>
      <c r="I1235" s="56"/>
      <c r="J1235" s="86"/>
      <c r="K1235" s="57"/>
      <c r="L1235" s="55"/>
      <c r="M1235" s="87"/>
      <c r="N1235" s="58">
        <f>IF(M1235="","",VLOOKUP(M1235,コード!$A$2:$C$338,2,FALSE))</f>
      </c>
      <c r="O1235" s="59">
        <f t="shared" si="82"/>
      </c>
      <c r="P1235" s="59"/>
      <c r="Q1235" s="34">
        <f t="shared" si="84"/>
      </c>
      <c r="R1235" s="60">
        <f t="shared" si="85"/>
        <v>0</v>
      </c>
    </row>
    <row r="1236" ht="19.5" customHeight="1" spans="1:18" x14ac:dyDescent="0.25">
      <c r="A1236" s="51"/>
      <c r="B1236" s="52"/>
      <c r="C1236" s="53"/>
      <c r="D1236" s="88">
        <f t="shared" si="86"/>
        <v>0</v>
      </c>
      <c r="E1236" s="55"/>
      <c r="F1236" s="55"/>
      <c r="G1236" s="55"/>
      <c r="H1236" s="55"/>
      <c r="I1236" s="56"/>
      <c r="J1236" s="86"/>
      <c r="K1236" s="57"/>
      <c r="L1236" s="55"/>
      <c r="M1236" s="87"/>
      <c r="N1236" s="58">
        <f>IF(M1236="","",VLOOKUP(M1236,コード!$A$2:$C$338,2,FALSE))</f>
      </c>
      <c r="O1236" s="59">
        <f t="shared" si="82"/>
      </c>
      <c r="P1236" s="59"/>
      <c r="Q1236" s="34">
        <f t="shared" si="84"/>
      </c>
      <c r="R1236" s="60">
        <f t="shared" si="85"/>
        <v>0</v>
      </c>
    </row>
    <row r="1237" ht="19.5" customHeight="1" spans="1:18" x14ac:dyDescent="0.25">
      <c r="A1237" s="51"/>
      <c r="B1237" s="52"/>
      <c r="C1237" s="53"/>
      <c r="D1237" s="88">
        <f t="shared" si="86"/>
        <v>0</v>
      </c>
      <c r="E1237" s="55"/>
      <c r="F1237" s="55"/>
      <c r="G1237" s="55"/>
      <c r="H1237" s="55"/>
      <c r="I1237" s="56"/>
      <c r="J1237" s="86"/>
      <c r="K1237" s="57"/>
      <c r="L1237" s="55"/>
      <c r="M1237" s="87"/>
      <c r="N1237" s="58">
        <f>IF(M1237="","",VLOOKUP(M1237,コード!$A$2:$C$338,2,FALSE))</f>
      </c>
      <c r="O1237" s="59">
        <f t="shared" si="82"/>
      </c>
      <c r="P1237" s="59"/>
      <c r="Q1237" s="34">
        <f t="shared" si="84"/>
      </c>
      <c r="R1237" s="60">
        <f t="shared" si="85"/>
        <v>0</v>
      </c>
    </row>
    <row r="1238" ht="19.5" customHeight="1" spans="1:18" x14ac:dyDescent="0.25">
      <c r="A1238" s="51"/>
      <c r="B1238" s="52"/>
      <c r="C1238" s="53"/>
      <c r="D1238" s="88">
        <f t="shared" si="86"/>
        <v>0</v>
      </c>
      <c r="E1238" s="55"/>
      <c r="F1238" s="55"/>
      <c r="G1238" s="55"/>
      <c r="H1238" s="55"/>
      <c r="I1238" s="56"/>
      <c r="J1238" s="86"/>
      <c r="K1238" s="57"/>
      <c r="L1238" s="55"/>
      <c r="M1238" s="87"/>
      <c r="N1238" s="58">
        <f>IF(M1238="","",VLOOKUP(M1238,コード!$A$2:$C$338,2,FALSE))</f>
      </c>
      <c r="O1238" s="59">
        <f t="shared" si="82"/>
      </c>
      <c r="P1238" s="59"/>
      <c r="Q1238" s="34">
        <f t="shared" si="84"/>
      </c>
      <c r="R1238" s="60">
        <f t="shared" si="85"/>
        <v>0</v>
      </c>
    </row>
    <row r="1239" ht="19.5" customHeight="1" spans="1:18" x14ac:dyDescent="0.25">
      <c r="A1239" s="51"/>
      <c r="B1239" s="52"/>
      <c r="C1239" s="53"/>
      <c r="D1239" s="88">
        <f t="shared" si="86"/>
        <v>0</v>
      </c>
      <c r="E1239" s="55"/>
      <c r="F1239" s="55"/>
      <c r="G1239" s="55"/>
      <c r="H1239" s="55"/>
      <c r="I1239" s="56"/>
      <c r="J1239" s="86"/>
      <c r="K1239" s="57"/>
      <c r="L1239" s="55"/>
      <c r="M1239" s="87"/>
      <c r="N1239" s="58">
        <f>IF(M1239="","",VLOOKUP(M1239,コード!$A$2:$C$338,2,FALSE))</f>
      </c>
      <c r="O1239" s="59">
        <f t="shared" si="82"/>
      </c>
      <c r="P1239" s="59"/>
      <c r="Q1239" s="34">
        <f t="shared" si="84"/>
      </c>
      <c r="R1239" s="60">
        <f t="shared" si="85"/>
        <v>0</v>
      </c>
    </row>
    <row r="1240" ht="19.5" customHeight="1" spans="1:18" x14ac:dyDescent="0.25">
      <c r="A1240" s="51"/>
      <c r="B1240" s="52"/>
      <c r="C1240" s="53"/>
      <c r="D1240" s="88">
        <f t="shared" si="86"/>
        <v>0</v>
      </c>
      <c r="E1240" s="55"/>
      <c r="F1240" s="55"/>
      <c r="G1240" s="55"/>
      <c r="H1240" s="55"/>
      <c r="I1240" s="56"/>
      <c r="J1240" s="86"/>
      <c r="K1240" s="57"/>
      <c r="L1240" s="55"/>
      <c r="M1240" s="87"/>
      <c r="N1240" s="58">
        <f>IF(M1240="","",VLOOKUP(M1240,コード!$A$2:$C$338,2,FALSE))</f>
      </c>
      <c r="O1240" s="59">
        <f t="shared" si="82"/>
      </c>
      <c r="P1240" s="59"/>
      <c r="Q1240" s="34">
        <f t="shared" si="84"/>
      </c>
      <c r="R1240" s="60">
        <f t="shared" si="85"/>
        <v>0</v>
      </c>
    </row>
    <row r="1241" ht="19.5" customHeight="1" spans="1:18" x14ac:dyDescent="0.25">
      <c r="A1241" s="51"/>
      <c r="B1241" s="52"/>
      <c r="C1241" s="53"/>
      <c r="D1241" s="88">
        <f t="shared" si="86"/>
        <v>0</v>
      </c>
      <c r="E1241" s="55"/>
      <c r="F1241" s="55"/>
      <c r="G1241" s="55"/>
      <c r="H1241" s="55"/>
      <c r="I1241" s="56"/>
      <c r="J1241" s="86"/>
      <c r="K1241" s="57"/>
      <c r="L1241" s="55"/>
      <c r="M1241" s="87"/>
      <c r="N1241" s="58">
        <f>IF(M1241="","",VLOOKUP(M1241,コード!$A$2:$C$338,2,FALSE))</f>
      </c>
      <c r="O1241" s="59">
        <f t="shared" si="82"/>
      </c>
      <c r="P1241" s="59"/>
      <c r="Q1241" s="34">
        <f t="shared" si="84"/>
      </c>
      <c r="R1241" s="60">
        <f t="shared" si="85"/>
        <v>0</v>
      </c>
    </row>
    <row r="1242" ht="19.5" customHeight="1" spans="1:18" x14ac:dyDescent="0.25">
      <c r="A1242" s="51"/>
      <c r="B1242" s="52"/>
      <c r="C1242" s="53"/>
      <c r="D1242" s="88">
        <f t="shared" si="86"/>
        <v>0</v>
      </c>
      <c r="E1242" s="55"/>
      <c r="F1242" s="55"/>
      <c r="G1242" s="55"/>
      <c r="H1242" s="55"/>
      <c r="I1242" s="56"/>
      <c r="J1242" s="86"/>
      <c r="K1242" s="57"/>
      <c r="L1242" s="55"/>
      <c r="M1242" s="87"/>
      <c r="N1242" s="58">
        <f>IF(M1242="","",VLOOKUP(M1242,コード!$A$2:$C$338,2,FALSE))</f>
      </c>
      <c r="O1242" s="59">
        <f t="shared" si="82"/>
      </c>
      <c r="P1242" s="59"/>
      <c r="Q1242" s="34">
        <f t="shared" si="84"/>
      </c>
      <c r="R1242" s="60">
        <f t="shared" si="85"/>
        <v>0</v>
      </c>
    </row>
    <row r="1243" ht="19.5" customHeight="1" spans="1:18" x14ac:dyDescent="0.25">
      <c r="A1243" s="51"/>
      <c r="B1243" s="52"/>
      <c r="C1243" s="53"/>
      <c r="D1243" s="88">
        <f t="shared" si="86"/>
        <v>0</v>
      </c>
      <c r="E1243" s="55"/>
      <c r="F1243" s="55"/>
      <c r="G1243" s="55"/>
      <c r="H1243" s="55"/>
      <c r="J1243" s="86"/>
      <c r="K1243" s="57"/>
      <c r="L1243" s="55"/>
      <c r="M1243" s="87"/>
      <c r="N1243" s="58">
        <f>IF(M1243="","",VLOOKUP(M1243,コード!$A$2:$C$338,2,FALSE))</f>
      </c>
      <c r="O1243" s="59">
        <f>IF(E1243="","","【" &amp;E1243 &amp;"】") &amp; K1243 &amp; IF(G1243="","","［" &amp; G1243 &amp;"］") &amp; I1244</f>
      </c>
      <c r="P1243" s="59"/>
      <c r="Q1243" s="34">
        <f t="shared" si="84"/>
      </c>
      <c r="R1243" s="60">
        <f t="shared" si="85"/>
        <v>0</v>
      </c>
    </row>
    <row r="1244" ht="19.5" customHeight="1" spans="1:18" x14ac:dyDescent="0.25">
      <c r="A1244" s="51"/>
      <c r="B1244" s="52"/>
      <c r="C1244" s="53"/>
      <c r="D1244" s="88">
        <f t="shared" si="86"/>
        <v>0</v>
      </c>
      <c r="E1244" s="55"/>
      <c r="F1244" s="55"/>
      <c r="G1244" s="55"/>
      <c r="H1244" s="55"/>
      <c r="I1244" s="56"/>
      <c r="J1244" s="86"/>
      <c r="K1244" s="57"/>
      <c r="L1244" s="55"/>
      <c r="M1244" s="87"/>
      <c r="N1244" s="58">
        <f>IF(M1244="","",VLOOKUP(M1244,コード!$A$2:$C$338,2,FALSE))</f>
      </c>
      <c r="O1244" s="59">
        <f t="shared" ref="O1244:O1251" si="87">IF(E1244="","","【" &amp;E1244 &amp;"】") &amp; K1244 &amp; IF(G1244="","","［" &amp; G1244 &amp;"］") &amp; I1244</f>
      </c>
      <c r="P1244" s="59"/>
      <c r="Q1244" s="34">
        <f t="shared" si="84"/>
      </c>
      <c r="R1244" s="60">
        <f t="shared" si="85"/>
        <v>0</v>
      </c>
    </row>
    <row r="1245" ht="19.5" customHeight="1" spans="1:18" x14ac:dyDescent="0.25">
      <c r="A1245" s="51"/>
      <c r="B1245" s="52"/>
      <c r="C1245" s="53"/>
      <c r="D1245" s="88">
        <f t="shared" si="86"/>
        <v>0</v>
      </c>
      <c r="E1245" s="55"/>
      <c r="F1245" s="55"/>
      <c r="G1245" s="55"/>
      <c r="H1245" s="55"/>
      <c r="I1245" s="56"/>
      <c r="J1245" s="86"/>
      <c r="K1245" s="57"/>
      <c r="L1245" s="55"/>
      <c r="M1245" s="87"/>
      <c r="N1245" s="58">
        <f>IF(M1245="","",VLOOKUP(M1245,コード!$A$2:$C$338,2,FALSE))</f>
      </c>
      <c r="O1245" s="59">
        <f t="shared" si="87"/>
      </c>
      <c r="P1245" s="59"/>
      <c r="Q1245" s="34">
        <f t="shared" si="84"/>
      </c>
      <c r="R1245" s="60">
        <f t="shared" si="85"/>
        <v>0</v>
      </c>
    </row>
    <row r="1246" ht="19.5" customHeight="1" spans="1:18" x14ac:dyDescent="0.25">
      <c r="A1246" s="51"/>
      <c r="B1246" s="52"/>
      <c r="C1246" s="53"/>
      <c r="D1246" s="88">
        <f t="shared" si="86"/>
        <v>0</v>
      </c>
      <c r="E1246" s="55"/>
      <c r="F1246" s="55"/>
      <c r="G1246" s="55"/>
      <c r="H1246" s="55"/>
      <c r="I1246" s="56"/>
      <c r="J1246" s="86"/>
      <c r="K1246" s="57"/>
      <c r="L1246" s="55"/>
      <c r="M1246" s="87"/>
      <c r="N1246" s="58">
        <f>IF(M1246="","",VLOOKUP(M1246,コード!$A$2:$C$338,2,FALSE))</f>
      </c>
      <c r="O1246" s="59">
        <f t="shared" si="87"/>
      </c>
      <c r="P1246" s="59"/>
      <c r="Q1246" s="34">
        <f t="shared" si="84"/>
      </c>
      <c r="R1246" s="60">
        <f t="shared" si="85"/>
        <v>0</v>
      </c>
    </row>
    <row r="1247" ht="19.5" customHeight="1" spans="1:18" x14ac:dyDescent="0.25">
      <c r="A1247" s="51"/>
      <c r="B1247" s="52"/>
      <c r="C1247" s="53"/>
      <c r="D1247" s="88">
        <f t="shared" si="86"/>
        <v>0</v>
      </c>
      <c r="E1247" s="55"/>
      <c r="F1247" s="55"/>
      <c r="G1247" s="55"/>
      <c r="H1247" s="55"/>
      <c r="I1247" s="56"/>
      <c r="J1247" s="86"/>
      <c r="K1247" s="57"/>
      <c r="L1247" s="55"/>
      <c r="M1247" s="87"/>
      <c r="N1247" s="58">
        <f>IF(M1247="","",VLOOKUP(M1247,コード!$A$2:$C$338,2,FALSE))</f>
      </c>
      <c r="O1247" s="59">
        <f t="shared" si="87"/>
      </c>
      <c r="P1247" s="59"/>
      <c r="Q1247" s="34">
        <f t="shared" si="84"/>
      </c>
      <c r="R1247" s="60">
        <f t="shared" si="85"/>
        <v>0</v>
      </c>
    </row>
    <row r="1248" ht="19.5" customHeight="1" spans="1:18" x14ac:dyDescent="0.25">
      <c r="A1248" s="51"/>
      <c r="B1248" s="52"/>
      <c r="C1248" s="53"/>
      <c r="D1248" s="88">
        <f t="shared" si="86"/>
        <v>0</v>
      </c>
      <c r="E1248" s="55"/>
      <c r="F1248" s="55"/>
      <c r="G1248" s="55"/>
      <c r="H1248" s="55"/>
      <c r="I1248" s="56"/>
      <c r="J1248" s="86"/>
      <c r="K1248" s="57"/>
      <c r="L1248" s="55"/>
      <c r="M1248" s="87"/>
      <c r="N1248" s="58">
        <f>IF(M1248="","",VLOOKUP(M1248,コード!$A$2:$C$338,2,FALSE))</f>
      </c>
      <c r="O1248" s="59">
        <f t="shared" si="87"/>
      </c>
      <c r="P1248" s="59"/>
      <c r="Q1248" s="34">
        <f t="shared" si="84"/>
      </c>
      <c r="R1248" s="60">
        <f t="shared" si="85"/>
        <v>0</v>
      </c>
    </row>
    <row r="1249" ht="19.5" customHeight="1" spans="1:18" x14ac:dyDescent="0.25">
      <c r="A1249" s="51"/>
      <c r="B1249" s="52"/>
      <c r="C1249" s="53"/>
      <c r="D1249" s="88">
        <f t="shared" si="86"/>
        <v>0</v>
      </c>
      <c r="E1249" s="55"/>
      <c r="F1249" s="55"/>
      <c r="G1249" s="55"/>
      <c r="H1249" s="55"/>
      <c r="I1249" s="56"/>
      <c r="J1249" s="86"/>
      <c r="K1249" s="57"/>
      <c r="L1249" s="55"/>
      <c r="M1249" s="87"/>
      <c r="N1249" s="58">
        <f>IF(M1249="","",VLOOKUP(M1249,コード!$A$2:$C$338,2,FALSE))</f>
      </c>
      <c r="O1249" s="59">
        <f t="shared" si="87"/>
      </c>
      <c r="P1249" s="59"/>
      <c r="Q1249" s="34">
        <f t="shared" si="84"/>
      </c>
      <c r="R1249" s="60">
        <f t="shared" si="85"/>
        <v>0</v>
      </c>
    </row>
    <row r="1250" ht="19.5" customHeight="1" spans="1:18" x14ac:dyDescent="0.25">
      <c r="A1250" s="51"/>
      <c r="B1250" s="52"/>
      <c r="C1250" s="53"/>
      <c r="D1250" s="88">
        <f t="shared" si="86"/>
        <v>0</v>
      </c>
      <c r="E1250" s="55"/>
      <c r="F1250" s="55"/>
      <c r="G1250" s="55"/>
      <c r="H1250" s="55"/>
      <c r="I1250" s="56"/>
      <c r="J1250" s="86"/>
      <c r="K1250" s="57"/>
      <c r="L1250" s="55"/>
      <c r="M1250" s="87"/>
      <c r="N1250" s="58">
        <f>IF(M1250="","",VLOOKUP(M1250,コード!$A$2:$C$338,2,FALSE))</f>
      </c>
      <c r="O1250" s="59">
        <f t="shared" si="87"/>
      </c>
      <c r="P1250" s="59"/>
      <c r="Q1250" s="34">
        <f t="shared" si="84"/>
      </c>
      <c r="R1250" s="60">
        <f t="shared" si="85"/>
        <v>0</v>
      </c>
    </row>
    <row r="1251" ht="19.5" customHeight="1" spans="1:18" x14ac:dyDescent="0.25">
      <c r="A1251" s="51"/>
      <c r="B1251" s="52"/>
      <c r="C1251" s="53"/>
      <c r="D1251" s="88">
        <f t="shared" si="86"/>
        <v>0</v>
      </c>
      <c r="E1251" s="55"/>
      <c r="F1251" s="55"/>
      <c r="G1251" s="55"/>
      <c r="H1251" s="55"/>
      <c r="I1251" s="56"/>
      <c r="J1251" s="86"/>
      <c r="K1251" s="57"/>
      <c r="L1251" s="55"/>
      <c r="M1251" s="87"/>
      <c r="N1251" s="58">
        <f>IF(M1251="","",VLOOKUP(M1251,コード!$A$2:$C$338,2,FALSE))</f>
      </c>
      <c r="O1251" s="59">
        <f t="shared" si="87"/>
      </c>
      <c r="P1251" s="59"/>
      <c r="Q1251" s="34">
        <f t="shared" si="84"/>
      </c>
      <c r="R1251" s="60">
        <f t="shared" si="85"/>
        <v>0</v>
      </c>
    </row>
    <row r="1252" ht="19.5" customHeight="1" spans="1:18" x14ac:dyDescent="0.25">
      <c r="A1252" s="51"/>
      <c r="B1252" s="52"/>
      <c r="C1252" s="53"/>
      <c r="D1252" s="88">
        <f t="shared" si="76"/>
        <v>0</v>
      </c>
      <c r="E1252" s="55"/>
      <c r="F1252" s="55"/>
      <c r="G1252" s="55"/>
      <c r="H1252" s="55"/>
      <c r="I1252" s="56"/>
      <c r="J1252" s="86"/>
      <c r="K1252" s="57"/>
      <c r="L1252" s="55"/>
      <c r="M1252" s="87"/>
      <c r="N1252" s="58">
        <f>IF(M1252="","",VLOOKUP(M1252,コード!$A$2:$C$338,2,FALSE))</f>
      </c>
      <c r="O1252" s="59">
        <f t="shared" si="80"/>
      </c>
      <c r="P1252" s="59"/>
      <c r="Q1252" s="34">
        <f t="shared" si="78"/>
      </c>
      <c r="R1252" s="60">
        <f t="shared" si="79"/>
        <v>0</v>
      </c>
    </row>
    <row r="1253" ht="19.5" customHeight="1" spans="1:18" x14ac:dyDescent="0.25">
      <c r="A1253" s="51"/>
      <c r="B1253" s="52"/>
      <c r="C1253" s="53"/>
      <c r="D1253" s="88">
        <f t="shared" si="76"/>
        <v>0</v>
      </c>
      <c r="E1253" s="55"/>
      <c r="F1253" s="55"/>
      <c r="G1253" s="55"/>
      <c r="H1253" s="55"/>
      <c r="I1253" s="56"/>
      <c r="J1253" s="86"/>
      <c r="K1253" s="57"/>
      <c r="L1253" s="55"/>
      <c r="M1253" s="87"/>
      <c r="N1253" s="58">
        <f>IF(M1253="","",VLOOKUP(M1253,コード!$A$2:$C$338,2,FALSE))</f>
      </c>
      <c r="O1253" s="59">
        <f t="shared" si="80"/>
      </c>
      <c r="P1253" s="59"/>
      <c r="Q1253" s="34">
        <f t="shared" si="78"/>
      </c>
      <c r="R1253" s="60">
        <f t="shared" si="79"/>
        <v>0</v>
      </c>
    </row>
    <row r="1254" ht="19.5" customHeight="1" spans="1:18" x14ac:dyDescent="0.25">
      <c r="A1254" s="51"/>
      <c r="B1254" s="52"/>
      <c r="C1254" s="53"/>
      <c r="D1254" s="88">
        <f t="shared" si="76"/>
        <v>0</v>
      </c>
      <c r="E1254" s="55"/>
      <c r="F1254" s="55"/>
      <c r="G1254" s="55"/>
      <c r="H1254" s="55"/>
      <c r="I1254" s="56"/>
      <c r="J1254" s="86"/>
      <c r="K1254" s="57"/>
      <c r="L1254" s="55"/>
      <c r="M1254" s="87"/>
      <c r="N1254" s="58">
        <f>IF(M1254="","",VLOOKUP(M1254,コード!$A$2:$C$338,2,FALSE))</f>
      </c>
      <c r="O1254" s="59">
        <f t="shared" si="80"/>
      </c>
      <c r="P1254" s="59"/>
      <c r="Q1254" s="34">
        <f t="shared" si="78"/>
      </c>
      <c r="R1254" s="60">
        <f t="shared" si="79"/>
        <v>0</v>
      </c>
    </row>
    <row r="1255" ht="19.5" customHeight="1" spans="1:18" x14ac:dyDescent="0.25">
      <c r="A1255" s="51"/>
      <c r="B1255" s="52"/>
      <c r="C1255" s="53"/>
      <c r="D1255" s="88">
        <f t="shared" si="76"/>
        <v>0</v>
      </c>
      <c r="E1255" s="55"/>
      <c r="F1255" s="55"/>
      <c r="G1255" s="55"/>
      <c r="H1255" s="55"/>
      <c r="I1255" s="56"/>
      <c r="J1255" s="86"/>
      <c r="K1255" s="57"/>
      <c r="L1255" s="55"/>
      <c r="M1255" s="87"/>
      <c r="N1255" s="58">
        <f>IF(M1255="","",VLOOKUP(M1255,コード!$A$2:$C$338,2,FALSE))</f>
      </c>
      <c r="O1255" s="59">
        <f t="shared" si="80"/>
      </c>
      <c r="P1255" s="59"/>
      <c r="Q1255" s="34">
        <f t="shared" si="78"/>
      </c>
      <c r="R1255" s="60">
        <f t="shared" si="79"/>
        <v>0</v>
      </c>
    </row>
    <row r="1256" ht="19.5" customHeight="1" spans="1:18" x14ac:dyDescent="0.25">
      <c r="A1256" s="51"/>
      <c r="B1256" s="52"/>
      <c r="C1256" s="53"/>
      <c r="D1256" s="88">
        <f t="shared" si="76"/>
        <v>0</v>
      </c>
      <c r="E1256" s="55"/>
      <c r="F1256" s="55"/>
      <c r="G1256" s="55"/>
      <c r="H1256" s="55"/>
      <c r="I1256" s="56"/>
      <c r="J1256" s="86"/>
      <c r="K1256" s="57"/>
      <c r="L1256" s="55"/>
      <c r="M1256" s="87"/>
      <c r="N1256" s="58">
        <f>IF(M1256="","",VLOOKUP(M1256,コード!$A$2:$C$338,2,FALSE))</f>
      </c>
      <c r="O1256" s="59">
        <f t="shared" si="80"/>
      </c>
      <c r="P1256" s="59"/>
      <c r="Q1256" s="34">
        <f t="shared" si="78"/>
      </c>
      <c r="R1256" s="60">
        <f t="shared" si="79"/>
        <v>0</v>
      </c>
    </row>
    <row r="1257" ht="19.5" customHeight="1" spans="1:18" x14ac:dyDescent="0.25">
      <c r="A1257" s="51"/>
      <c r="B1257" s="52"/>
      <c r="C1257" s="53"/>
      <c r="D1257" s="88">
        <f t="shared" si="76"/>
        <v>0</v>
      </c>
      <c r="E1257" s="55"/>
      <c r="F1257" s="55"/>
      <c r="G1257" s="55"/>
      <c r="H1257" s="55"/>
      <c r="I1257" s="56"/>
      <c r="J1257" s="86"/>
      <c r="K1257" s="57"/>
      <c r="L1257" s="55"/>
      <c r="M1257" s="87"/>
      <c r="N1257" s="58">
        <f>IF(M1257="","",VLOOKUP(M1257,コード!$A$2:$C$338,2,FALSE))</f>
      </c>
      <c r="O1257" s="59">
        <f t="shared" si="80"/>
      </c>
      <c r="P1257" s="59"/>
      <c r="Q1257" s="34">
        <f t="shared" si="78"/>
      </c>
      <c r="R1257" s="60">
        <f t="shared" si="79"/>
        <v>0</v>
      </c>
    </row>
    <row r="1258" ht="19.5" customHeight="1" spans="1:18" x14ac:dyDescent="0.25">
      <c r="A1258" s="51"/>
      <c r="B1258" s="52"/>
      <c r="C1258" s="53"/>
      <c r="D1258" s="88">
        <f t="shared" si="76"/>
        <v>0</v>
      </c>
      <c r="E1258" s="55"/>
      <c r="F1258" s="55"/>
      <c r="G1258" s="55"/>
      <c r="H1258" s="55"/>
      <c r="I1258" s="56"/>
      <c r="J1258" s="86"/>
      <c r="K1258" s="57"/>
      <c r="L1258" s="55"/>
      <c r="M1258" s="87"/>
      <c r="N1258" s="58">
        <f>IF(M1258="","",VLOOKUP(M1258,コード!$A$2:$C$338,2,FALSE))</f>
      </c>
      <c r="O1258" s="59">
        <f t="shared" si="80"/>
      </c>
      <c r="P1258" s="59"/>
      <c r="Q1258" s="34">
        <f t="shared" si="78"/>
      </c>
      <c r="R1258" s="60">
        <f t="shared" si="79"/>
        <v>0</v>
      </c>
    </row>
    <row r="1259" ht="19.5" customHeight="1" spans="1:18" x14ac:dyDescent="0.25">
      <c r="A1259" s="51"/>
      <c r="B1259" s="52"/>
      <c r="C1259" s="53"/>
      <c r="D1259" s="88">
        <f t="shared" si="76"/>
        <v>0</v>
      </c>
      <c r="E1259" s="55"/>
      <c r="F1259" s="55"/>
      <c r="G1259" s="55"/>
      <c r="H1259" s="55"/>
      <c r="I1259" s="56"/>
      <c r="J1259" s="86"/>
      <c r="K1259" s="57"/>
      <c r="L1259" s="55"/>
      <c r="M1259" s="87"/>
      <c r="N1259" s="58">
        <f>IF(M1259="","",VLOOKUP(M1259,コード!$A$2:$C$338,2,FALSE))</f>
      </c>
      <c r="O1259" s="59">
        <f t="shared" si="80"/>
      </c>
      <c r="P1259" s="59"/>
      <c r="Q1259" s="34">
        <f t="shared" si="78"/>
      </c>
      <c r="R1259" s="60">
        <f t="shared" si="79"/>
        <v>0</v>
      </c>
    </row>
    <row r="1260" ht="19.5" customHeight="1" spans="1:18" x14ac:dyDescent="0.25">
      <c r="A1260" s="51"/>
      <c r="B1260" s="52"/>
      <c r="C1260" s="53"/>
      <c r="D1260" s="88">
        <f t="shared" si="76"/>
        <v>0</v>
      </c>
      <c r="E1260" s="55"/>
      <c r="F1260" s="55"/>
      <c r="G1260" s="55"/>
      <c r="H1260" s="55"/>
      <c r="I1260" s="56"/>
      <c r="J1260" s="86"/>
      <c r="K1260" s="57"/>
      <c r="L1260" s="55"/>
      <c r="M1260" s="87"/>
      <c r="N1260" s="58">
        <f>IF(M1260="","",VLOOKUP(M1260,コード!$A$2:$C$338,2,FALSE))</f>
      </c>
      <c r="O1260" s="59">
        <f t="shared" si="80"/>
      </c>
      <c r="P1260" s="59"/>
      <c r="Q1260" s="34">
        <f t="shared" si="78"/>
      </c>
      <c r="R1260" s="60">
        <f t="shared" si="79"/>
        <v>0</v>
      </c>
    </row>
    <row r="1261" ht="19.5" customHeight="1" spans="1:18" x14ac:dyDescent="0.25">
      <c r="A1261" s="51"/>
      <c r="B1261" s="52"/>
      <c r="C1261" s="53"/>
      <c r="D1261" s="88"/>
      <c r="E1261" s="55"/>
      <c r="F1261" s="55"/>
      <c r="G1261" s="55"/>
      <c r="H1261" s="55"/>
      <c r="I1261" s="56"/>
      <c r="J1261" s="86"/>
      <c r="K1261" s="57"/>
      <c r="L1261" s="55"/>
      <c r="M1261" s="87"/>
      <c r="N1261" s="58">
        <f>IF(M1261="","",VLOOKUP(M1261,コード!$A$2:$C$338,2,FALSE))</f>
      </c>
      <c r="O1261" s="59">
        <f t="shared" si="20"/>
      </c>
      <c r="P1261" s="59"/>
      <c r="Q1261" s="34">
        <f t="shared" si="21"/>
      </c>
      <c r="R1261" s="60">
        <f t="shared" si="22"/>
        <v>0</v>
      </c>
    </row>
    <row r="1262" ht="19.5" customHeight="1" spans="1:18" x14ac:dyDescent="0.25">
      <c r="A1262" s="51"/>
      <c r="B1262" s="52"/>
      <c r="C1262" s="53"/>
      <c r="D1262" s="88"/>
      <c r="E1262" s="55"/>
      <c r="F1262" s="55"/>
      <c r="G1262" s="55"/>
      <c r="H1262" s="55"/>
      <c r="I1262" s="56"/>
      <c r="J1262" s="86"/>
      <c r="K1262" s="57"/>
      <c r="L1262" s="55"/>
      <c r="M1262" s="87"/>
      <c r="N1262" s="58">
        <f>IF(M1262="","",VLOOKUP(M1262,コード!$A$2:$C$338,2,FALSE))</f>
      </c>
      <c r="O1262" s="59">
        <f t="shared" si="20"/>
      </c>
      <c r="P1262" s="59"/>
      <c r="Q1262" s="34">
        <f t="shared" si="21"/>
      </c>
      <c r="R1262" s="60">
        <f t="shared" si="22"/>
        <v>0</v>
      </c>
    </row>
    <row r="1263" ht="19.5" customHeight="1" spans="1:18" x14ac:dyDescent="0.25">
      <c r="A1263" s="51"/>
      <c r="B1263" s="52"/>
      <c r="C1263" s="53"/>
      <c r="D1263" s="88"/>
      <c r="E1263" s="55"/>
      <c r="F1263" s="55"/>
      <c r="G1263" s="55"/>
      <c r="H1263" s="55"/>
      <c r="I1263" s="56"/>
      <c r="J1263" s="86"/>
      <c r="K1263" s="57"/>
      <c r="L1263" s="55"/>
      <c r="M1263" s="87"/>
      <c r="N1263" s="58">
        <f>IF(M1263="","",VLOOKUP(M1263,コード!$A$2:$C$338,2,FALSE))</f>
      </c>
      <c r="O1263" s="59">
        <f t="shared" si="20"/>
      </c>
      <c r="P1263" s="59"/>
      <c r="Q1263" s="34">
        <f t="shared" si="21"/>
      </c>
      <c r="R1263" s="60">
        <f t="shared" si="22"/>
        <v>0</v>
      </c>
    </row>
    <row r="1264" ht="19.5" customHeight="1" spans="1:18" x14ac:dyDescent="0.25">
      <c r="A1264" s="51"/>
      <c r="B1264" s="52"/>
      <c r="C1264" s="53"/>
      <c r="D1264" s="88"/>
      <c r="E1264" s="55"/>
      <c r="F1264" s="55"/>
      <c r="G1264" s="55"/>
      <c r="H1264" s="55"/>
      <c r="I1264" s="56"/>
      <c r="J1264" s="86"/>
      <c r="K1264" s="57"/>
      <c r="L1264" s="55"/>
      <c r="M1264" s="87"/>
      <c r="N1264" s="58">
        <f>IF(M1264="","",VLOOKUP(M1264,コード!$A$2:$C$338,2,FALSE))</f>
      </c>
      <c r="O1264" s="59">
        <f t="shared" si="20"/>
      </c>
      <c r="P1264" s="59"/>
      <c r="Q1264" s="34">
        <f t="shared" si="21"/>
      </c>
      <c r="R1264" s="60">
        <f t="shared" si="22"/>
        <v>0</v>
      </c>
    </row>
    <row r="1265" ht="19.5" customHeight="1" spans="1:18" x14ac:dyDescent="0.25">
      <c r="A1265" s="51"/>
      <c r="B1265" s="52"/>
      <c r="C1265" s="53"/>
      <c r="D1265" s="88"/>
      <c r="E1265" s="55"/>
      <c r="F1265" s="55"/>
      <c r="G1265" s="55"/>
      <c r="H1265" s="55"/>
      <c r="I1265" s="56"/>
      <c r="J1265" s="86"/>
      <c r="K1265" s="57"/>
      <c r="L1265" s="55"/>
      <c r="M1265" s="87"/>
      <c r="N1265" s="58">
        <f>IF(M1265="","",VLOOKUP(M1265,コード!$A$2:$C$338,2,FALSE))</f>
      </c>
      <c r="O1265" s="59">
        <f t="shared" si="20"/>
      </c>
      <c r="P1265" s="59"/>
      <c r="Q1265" s="34">
        <f t="shared" si="21"/>
      </c>
      <c r="R1265" s="60">
        <f t="shared" si="22"/>
        <v>0</v>
      </c>
    </row>
    <row r="1266" ht="19.5" customHeight="1" spans="1:18" x14ac:dyDescent="0.25">
      <c r="A1266" s="51"/>
      <c r="B1266" s="52"/>
      <c r="C1266" s="53"/>
      <c r="D1266" s="88"/>
      <c r="E1266" s="55"/>
      <c r="F1266" s="55"/>
      <c r="G1266" s="55"/>
      <c r="H1266" s="55"/>
      <c r="I1266" s="56"/>
      <c r="J1266" s="86"/>
      <c r="K1266" s="57"/>
      <c r="L1266" s="55"/>
      <c r="M1266" s="87"/>
      <c r="N1266" s="58">
        <f>IF(M1266="","",VLOOKUP(M1266,コード!$A$2:$C$338,2,FALSE))</f>
      </c>
      <c r="O1266" s="59">
        <f t="shared" si="20"/>
      </c>
      <c r="P1266" s="59"/>
      <c r="Q1266" s="34">
        <f t="shared" si="21"/>
      </c>
      <c r="R1266" s="60">
        <f t="shared" si="22"/>
        <v>0</v>
      </c>
    </row>
    <row r="1267" ht="19.5" customHeight="1" spans="1:18" x14ac:dyDescent="0.25">
      <c r="A1267" s="51"/>
      <c r="B1267" s="52"/>
      <c r="C1267" s="53"/>
      <c r="D1267" s="88"/>
      <c r="E1267" s="55"/>
      <c r="F1267" s="55"/>
      <c r="G1267" s="55"/>
      <c r="H1267" s="55"/>
      <c r="I1267" s="56"/>
      <c r="J1267" s="86"/>
      <c r="K1267" s="57"/>
      <c r="L1267" s="55"/>
      <c r="M1267" s="87"/>
      <c r="N1267" s="58">
        <f>IF(M1267="","",VLOOKUP(M1267,コード!$A$2:$C$338,2,FALSE))</f>
      </c>
      <c r="O1267" s="59">
        <f t="shared" si="20"/>
      </c>
      <c r="P1267" s="59"/>
      <c r="Q1267" s="34">
        <f t="shared" si="21"/>
      </c>
      <c r="R1267" s="60">
        <f t="shared" si="22"/>
        <v>0</v>
      </c>
    </row>
    <row r="1268" ht="19.5" customHeight="1" spans="1:18" x14ac:dyDescent="0.25">
      <c r="A1268" s="51"/>
      <c r="B1268" s="52"/>
      <c r="C1268" s="53"/>
      <c r="D1268" s="88"/>
      <c r="E1268" s="55"/>
      <c r="F1268" s="55"/>
      <c r="G1268" s="55"/>
      <c r="H1268" s="55"/>
      <c r="I1268" s="56"/>
      <c r="J1268" s="86"/>
      <c r="K1268" s="57"/>
      <c r="L1268" s="55"/>
      <c r="M1268" s="87"/>
      <c r="N1268" s="58">
        <f>IF(M1268="","",VLOOKUP(M1268,コード!$A$2:$C$338,2,FALSE))</f>
      </c>
      <c r="O1268" s="59">
        <f t="shared" si="20"/>
      </c>
      <c r="P1268" s="59"/>
      <c r="Q1268" s="34">
        <f t="shared" si="21"/>
      </c>
      <c r="R1268" s="60">
        <f t="shared" si="22"/>
        <v>0</v>
      </c>
    </row>
    <row r="1269" ht="19.5" customHeight="1" spans="1:18" x14ac:dyDescent="0.25">
      <c r="A1269" s="51"/>
      <c r="B1269" s="52"/>
      <c r="C1269" s="53"/>
      <c r="D1269" s="88"/>
      <c r="E1269" s="55"/>
      <c r="F1269" s="55"/>
      <c r="G1269" s="55"/>
      <c r="H1269" s="55"/>
      <c r="I1269" s="56"/>
      <c r="J1269" s="86"/>
      <c r="K1269" s="57"/>
      <c r="L1269" s="55"/>
      <c r="M1269" s="87"/>
      <c r="N1269" s="58">
        <f>IF(M1269="","",VLOOKUP(M1269,コード!$A$2:$C$338,2,FALSE))</f>
      </c>
      <c r="O1269" s="59">
        <f t="shared" si="20"/>
      </c>
      <c r="P1269" s="59"/>
      <c r="Q1269" s="34">
        <f t="shared" si="21"/>
      </c>
      <c r="R1269" s="60">
        <f t="shared" si="22"/>
        <v>0</v>
      </c>
    </row>
    <row r="1270" ht="19.5" customHeight="1" spans="1:18" x14ac:dyDescent="0.25">
      <c r="A1270" s="51"/>
      <c r="B1270" s="52"/>
      <c r="C1270" s="53"/>
      <c r="D1270" s="88"/>
      <c r="E1270" s="55"/>
      <c r="F1270" s="55"/>
      <c r="G1270" s="55"/>
      <c r="H1270" s="55"/>
      <c r="I1270" s="56"/>
      <c r="J1270" s="86"/>
      <c r="K1270" s="57"/>
      <c r="L1270" s="55"/>
      <c r="M1270" s="87"/>
      <c r="N1270" s="58">
        <f>IF(M1270="","",VLOOKUP(M1270,コード!$A$2:$C$338,2,FALSE))</f>
      </c>
      <c r="O1270" s="59">
        <f t="shared" si="20"/>
      </c>
      <c r="P1270" s="59"/>
      <c r="Q1270" s="34">
        <f t="shared" si="21"/>
      </c>
      <c r="R1270" s="60">
        <f t="shared" si="22"/>
        <v>0</v>
      </c>
    </row>
    <row r="1271" ht="19.5" customHeight="1" spans="1:18" x14ac:dyDescent="0.25">
      <c r="A1271" s="51"/>
      <c r="B1271" s="52"/>
      <c r="C1271" s="53"/>
      <c r="D1271" s="88"/>
      <c r="E1271" s="55"/>
      <c r="F1271" s="55"/>
      <c r="G1271" s="55"/>
      <c r="H1271" s="55"/>
      <c r="I1271" s="56"/>
      <c r="J1271" s="86"/>
      <c r="K1271" s="57"/>
      <c r="L1271" s="55"/>
      <c r="M1271" s="87"/>
      <c r="N1271" s="58">
        <f>IF(M1271="","",VLOOKUP(M1271,コード!$A$2:$C$338,2,FALSE))</f>
      </c>
      <c r="O1271" s="59">
        <f t="shared" si="20"/>
      </c>
      <c r="P1271" s="59"/>
      <c r="Q1271" s="34">
        <f t="shared" si="21"/>
      </c>
      <c r="R1271" s="60">
        <f t="shared" si="22"/>
        <v>0</v>
      </c>
    </row>
    <row r="1272" ht="19.5" customHeight="1" spans="1:18" x14ac:dyDescent="0.25">
      <c r="A1272" s="51"/>
      <c r="B1272" s="52"/>
      <c r="C1272" s="53"/>
      <c r="D1272" s="88"/>
      <c r="E1272" s="55"/>
      <c r="F1272" s="55"/>
      <c r="G1272" s="55"/>
      <c r="H1272" s="55"/>
      <c r="I1272" s="56"/>
      <c r="J1272" s="86"/>
      <c r="K1272" s="57"/>
      <c r="L1272" s="55"/>
      <c r="M1272" s="87"/>
      <c r="N1272" s="58">
        <f>IF(M1272="","",VLOOKUP(M1272,コード!$A$2:$C$338,2,FALSE))</f>
      </c>
      <c r="O1272" s="59">
        <f t="shared" si="20"/>
      </c>
      <c r="P1272" s="59"/>
      <c r="Q1272" s="34">
        <f t="shared" si="21"/>
      </c>
      <c r="R1272" s="60">
        <f t="shared" si="22"/>
        <v>0</v>
      </c>
    </row>
    <row r="1273" ht="19.5" customHeight="1" spans="1:18" x14ac:dyDescent="0.25">
      <c r="A1273" s="51"/>
      <c r="B1273" s="52"/>
      <c r="C1273" s="53"/>
      <c r="D1273" s="88"/>
      <c r="E1273" s="55"/>
      <c r="F1273" s="55"/>
      <c r="G1273" s="55"/>
      <c r="H1273" s="55"/>
      <c r="I1273" s="56"/>
      <c r="J1273" s="86"/>
      <c r="K1273" s="57"/>
      <c r="L1273" s="55"/>
      <c r="M1273" s="87"/>
      <c r="N1273" s="58">
        <f>IF(M1273="","",VLOOKUP(M1273,コード!$A$2:$C$338,2,FALSE))</f>
      </c>
      <c r="O1273" s="59">
        <f t="shared" si="20"/>
      </c>
      <c r="P1273" s="59"/>
      <c r="Q1273" s="34">
        <f t="shared" si="21"/>
      </c>
      <c r="R1273" s="60">
        <f t="shared" si="22"/>
        <v>0</v>
      </c>
    </row>
    <row r="1274" ht="19.5" customHeight="1" spans="1:18" x14ac:dyDescent="0.25">
      <c r="A1274" s="51"/>
      <c r="B1274" s="52"/>
      <c r="C1274" s="53"/>
      <c r="D1274" s="88"/>
      <c r="E1274" s="55"/>
      <c r="F1274" s="55"/>
      <c r="G1274" s="55"/>
      <c r="H1274" s="55"/>
      <c r="I1274" s="56"/>
      <c r="J1274" s="86"/>
      <c r="K1274" s="57"/>
      <c r="L1274" s="55"/>
      <c r="M1274" s="87"/>
      <c r="N1274" s="58">
        <f>IF(M1274="","",VLOOKUP(M1274,コード!$A$2:$C$338,2,FALSE))</f>
      </c>
      <c r="O1274" s="59">
        <f t="shared" si="20"/>
      </c>
      <c r="P1274" s="59"/>
      <c r="Q1274" s="34">
        <f t="shared" si="21"/>
      </c>
      <c r="R1274" s="60">
        <f t="shared" si="22"/>
        <v>0</v>
      </c>
    </row>
    <row r="1275" ht="19.5" customHeight="1" spans="1:18" x14ac:dyDescent="0.25">
      <c r="A1275" s="51"/>
      <c r="B1275" s="52"/>
      <c r="C1275" s="53"/>
      <c r="D1275" s="88"/>
      <c r="E1275" s="55"/>
      <c r="F1275" s="55"/>
      <c r="G1275" s="55"/>
      <c r="H1275" s="55"/>
      <c r="I1275" s="56"/>
      <c r="J1275" s="86"/>
      <c r="K1275" s="57"/>
      <c r="L1275" s="55"/>
      <c r="M1275" s="87"/>
      <c r="N1275" s="58">
        <f>IF(M1275="","",VLOOKUP(M1275,コード!$A$2:$C$338,2,FALSE))</f>
      </c>
      <c r="O1275" s="59">
        <f t="shared" ref="O1275:O1280" si="88">IF(E1275="","","【" &amp;E1275 &amp;"】") &amp; K1275 &amp; IF(G1275="","","［" &amp; G1275 &amp;"］") &amp; I1275</f>
      </c>
      <c r="P1275" s="59"/>
      <c r="Q1275" s="34">
        <f t="shared" si="21"/>
      </c>
      <c r="R1275" s="60">
        <f t="shared" si="22"/>
        <v>0</v>
      </c>
    </row>
    <row r="1276" ht="19.5" customHeight="1" spans="1:18" x14ac:dyDescent="0.25">
      <c r="A1276" s="51"/>
      <c r="B1276" s="52"/>
      <c r="C1276" s="53"/>
      <c r="D1276" s="88"/>
      <c r="E1276" s="55"/>
      <c r="F1276" s="55"/>
      <c r="G1276" s="55"/>
      <c r="H1276" s="55"/>
      <c r="I1276" s="56"/>
      <c r="J1276" s="86"/>
      <c r="K1276" s="57"/>
      <c r="L1276" s="55"/>
      <c r="M1276" s="87"/>
      <c r="N1276" s="58">
        <f>IF(M1276="","",VLOOKUP(M1276,コード!$A$2:$C$338,2,FALSE))</f>
      </c>
      <c r="O1276" s="59">
        <f t="shared" si="88"/>
      </c>
      <c r="P1276" s="59"/>
      <c r="Q1276" s="34">
        <f t="shared" ref="Q1276:Q1302" si="89">M1276&amp;J1276</f>
      </c>
      <c r="R1276" s="60">
        <f t="shared" ref="R1276:R1302" si="90">B1276+C1276</f>
        <v>0</v>
      </c>
    </row>
    <row r="1277" ht="19.5" customHeight="1" spans="1:18" x14ac:dyDescent="0.25">
      <c r="A1277" s="51"/>
      <c r="B1277" s="52"/>
      <c r="C1277" s="53"/>
      <c r="D1277" s="88"/>
      <c r="E1277" s="55"/>
      <c r="F1277" s="55"/>
      <c r="G1277" s="55"/>
      <c r="H1277" s="55"/>
      <c r="I1277" s="56"/>
      <c r="J1277" s="86"/>
      <c r="K1277" s="57"/>
      <c r="L1277" s="55"/>
      <c r="M1277" s="87"/>
      <c r="N1277" s="58">
        <f>IF(M1277="","",VLOOKUP(M1277,コード!$A$2:$C$338,2,FALSE))</f>
      </c>
      <c r="O1277" s="59">
        <f t="shared" si="88"/>
      </c>
      <c r="P1277" s="59"/>
      <c r="Q1277" s="34">
        <f t="shared" si="89"/>
      </c>
      <c r="R1277" s="60">
        <f t="shared" si="90"/>
        <v>0</v>
      </c>
    </row>
    <row r="1278" ht="19.5" customHeight="1" spans="1:18" x14ac:dyDescent="0.25">
      <c r="A1278" s="51"/>
      <c r="B1278" s="52"/>
      <c r="C1278" s="53"/>
      <c r="D1278" s="88"/>
      <c r="E1278" s="55"/>
      <c r="F1278" s="55"/>
      <c r="G1278" s="55"/>
      <c r="H1278" s="55"/>
      <c r="I1278" s="56"/>
      <c r="J1278" s="86"/>
      <c r="K1278" s="57"/>
      <c r="L1278" s="55"/>
      <c r="M1278" s="87"/>
      <c r="N1278" s="58">
        <f>IF(M1278="","",VLOOKUP(M1278,コード!$A$2:$C$338,2,FALSE))</f>
      </c>
      <c r="O1278" s="59">
        <f t="shared" si="88"/>
      </c>
      <c r="P1278" s="59"/>
      <c r="Q1278" s="34">
        <f t="shared" si="89"/>
      </c>
      <c r="R1278" s="60">
        <f t="shared" si="90"/>
        <v>0</v>
      </c>
    </row>
    <row r="1279" ht="19.5" customHeight="1" spans="1:18" x14ac:dyDescent="0.25">
      <c r="A1279" s="51"/>
      <c r="B1279" s="52"/>
      <c r="C1279" s="53"/>
      <c r="D1279" s="88"/>
      <c r="E1279" s="55"/>
      <c r="F1279" s="55"/>
      <c r="G1279" s="55"/>
      <c r="H1279" s="55"/>
      <c r="I1279" s="56"/>
      <c r="J1279" s="86"/>
      <c r="K1279" s="57"/>
      <c r="L1279" s="55"/>
      <c r="M1279" s="87"/>
      <c r="N1279" s="58">
        <f>IF(M1279="","",VLOOKUP(M1279,コード!$A$2:$C$338,2,FALSE))</f>
      </c>
      <c r="O1279" s="59">
        <f t="shared" si="88"/>
      </c>
      <c r="P1279" s="59"/>
      <c r="Q1279" s="34">
        <f t="shared" si="89"/>
      </c>
      <c r="R1279" s="60">
        <f t="shared" si="90"/>
        <v>0</v>
      </c>
    </row>
    <row r="1280" ht="19.5" customHeight="1" spans="1:18" x14ac:dyDescent="0.25">
      <c r="A1280" s="51"/>
      <c r="B1280" s="52"/>
      <c r="C1280" s="53"/>
      <c r="D1280" s="88"/>
      <c r="E1280" s="55"/>
      <c r="F1280" s="55"/>
      <c r="G1280" s="55"/>
      <c r="H1280" s="55"/>
      <c r="I1280" s="56"/>
      <c r="J1280" s="86"/>
      <c r="K1280" s="57"/>
      <c r="L1280" s="55"/>
      <c r="M1280" s="87"/>
      <c r="N1280" s="58">
        <f>IF(M1280="","",VLOOKUP(M1280,コード!$A$2:$C$338,2,FALSE))</f>
      </c>
      <c r="O1280" s="59">
        <f t="shared" si="88"/>
      </c>
      <c r="P1280" s="59"/>
      <c r="Q1280" s="34">
        <f t="shared" si="89"/>
      </c>
      <c r="R1280" s="60">
        <f t="shared" si="90"/>
        <v>0</v>
      </c>
    </row>
    <row r="1281" ht="19.5" customHeight="1" spans="1:18" x14ac:dyDescent="0.25">
      <c r="A1281" s="51"/>
      <c r="B1281" s="52"/>
      <c r="C1281" s="53"/>
      <c r="D1281" s="88"/>
      <c r="E1281" s="55"/>
      <c r="F1281" s="55"/>
      <c r="G1281" s="55"/>
      <c r="H1281" s="55"/>
      <c r="J1281" s="86"/>
      <c r="K1281" s="57"/>
      <c r="L1281" s="55"/>
      <c r="M1281" s="87"/>
      <c r="N1281" s="58">
        <f>IF(M1281="","",VLOOKUP(M1281,コード!$A$2:$C$338,2,FALSE))</f>
      </c>
      <c r="O1281" s="59">
        <f>IF(E1281="","","【" &amp;E1281 &amp;"】") &amp; K1281 &amp; IF(G1281="","","［" &amp; G1281 &amp;"］") &amp; I1282</f>
      </c>
      <c r="P1281" s="59"/>
      <c r="Q1281" s="34">
        <f t="shared" si="89"/>
      </c>
      <c r="R1281" s="60">
        <f t="shared" si="90"/>
        <v>0</v>
      </c>
    </row>
    <row r="1282" ht="19.5" customHeight="1" spans="1:18" x14ac:dyDescent="0.25">
      <c r="A1282" s="51"/>
      <c r="B1282" s="52"/>
      <c r="C1282" s="53"/>
      <c r="D1282" s="88"/>
      <c r="E1282" s="55"/>
      <c r="F1282" s="55"/>
      <c r="G1282" s="55"/>
      <c r="H1282" s="55"/>
      <c r="I1282" s="56"/>
      <c r="J1282" s="86"/>
      <c r="K1282" s="57"/>
      <c r="L1282" s="55"/>
      <c r="M1282" s="87"/>
      <c r="N1282" s="58">
        <f>IF(M1282="","",VLOOKUP(M1282,コード!$A$2:$C$338,2,FALSE))</f>
      </c>
      <c r="O1282" s="59">
        <f t="shared" ref="O1282:O1302" si="91">IF(E1282="","","【" &amp;E1282 &amp;"】") &amp; K1282 &amp; IF(G1282="","","［" &amp; G1282 &amp;"］") &amp; I1282</f>
      </c>
      <c r="P1282" s="59"/>
      <c r="Q1282" s="34">
        <f t="shared" si="89"/>
      </c>
      <c r="R1282" s="60">
        <f t="shared" si="90"/>
        <v>0</v>
      </c>
    </row>
    <row r="1283" ht="19.5" customHeight="1" spans="1:18" x14ac:dyDescent="0.25">
      <c r="A1283" s="51"/>
      <c r="B1283" s="52"/>
      <c r="C1283" s="53"/>
      <c r="D1283" s="88"/>
      <c r="E1283" s="55"/>
      <c r="F1283" s="55"/>
      <c r="G1283" s="55"/>
      <c r="H1283" s="55"/>
      <c r="I1283" s="56"/>
      <c r="J1283" s="86"/>
      <c r="K1283" s="57"/>
      <c r="L1283" s="55"/>
      <c r="M1283" s="87"/>
      <c r="N1283" s="58">
        <f>IF(M1283="","",VLOOKUP(M1283,コード!$A$2:$C$338,2,FALSE))</f>
      </c>
      <c r="O1283" s="59">
        <f t="shared" si="91"/>
      </c>
      <c r="P1283" s="59"/>
      <c r="Q1283" s="34">
        <f t="shared" si="89"/>
      </c>
      <c r="R1283" s="60">
        <f t="shared" si="90"/>
        <v>0</v>
      </c>
    </row>
    <row r="1284" ht="19.5" customHeight="1" spans="1:18" x14ac:dyDescent="0.25">
      <c r="A1284" s="51"/>
      <c r="B1284" s="52"/>
      <c r="C1284" s="53"/>
      <c r="D1284" s="88"/>
      <c r="E1284" s="55"/>
      <c r="F1284" s="55"/>
      <c r="G1284" s="55"/>
      <c r="H1284" s="55"/>
      <c r="I1284" s="56"/>
      <c r="J1284" s="86"/>
      <c r="K1284" s="57"/>
      <c r="L1284" s="55"/>
      <c r="M1284" s="87"/>
      <c r="N1284" s="58">
        <f>IF(M1284="","",VLOOKUP(M1284,コード!$A$2:$C$338,2,FALSE))</f>
      </c>
      <c r="O1284" s="59">
        <f t="shared" si="91"/>
      </c>
      <c r="P1284" s="59"/>
      <c r="Q1284" s="34">
        <f t="shared" si="89"/>
      </c>
      <c r="R1284" s="60">
        <f t="shared" si="90"/>
        <v>0</v>
      </c>
    </row>
    <row r="1285" ht="19.5" customHeight="1" spans="1:18" x14ac:dyDescent="0.25">
      <c r="A1285" s="51"/>
      <c r="B1285" s="52"/>
      <c r="C1285" s="53"/>
      <c r="D1285" s="88"/>
      <c r="E1285" s="55"/>
      <c r="F1285" s="55"/>
      <c r="G1285" s="55"/>
      <c r="H1285" s="55"/>
      <c r="I1285" s="56"/>
      <c r="J1285" s="86"/>
      <c r="K1285" s="57"/>
      <c r="L1285" s="55"/>
      <c r="M1285" s="87"/>
      <c r="N1285" s="58">
        <f>IF(M1285="","",VLOOKUP(M1285,コード!$A$2:$C$338,2,FALSE))</f>
      </c>
      <c r="O1285" s="59">
        <f t="shared" si="91"/>
      </c>
      <c r="P1285" s="59"/>
      <c r="Q1285" s="34">
        <f t="shared" si="89"/>
      </c>
      <c r="R1285" s="60">
        <f t="shared" si="90"/>
        <v>0</v>
      </c>
    </row>
    <row r="1286" ht="19.5" customHeight="1" spans="1:18" x14ac:dyDescent="0.25">
      <c r="A1286" s="51"/>
      <c r="B1286" s="52"/>
      <c r="C1286" s="53"/>
      <c r="D1286" s="88"/>
      <c r="E1286" s="55"/>
      <c r="F1286" s="55"/>
      <c r="G1286" s="55"/>
      <c r="H1286" s="55"/>
      <c r="I1286" s="56"/>
      <c r="J1286" s="86"/>
      <c r="K1286" s="57"/>
      <c r="L1286" s="55"/>
      <c r="M1286" s="87"/>
      <c r="N1286" s="58">
        <f>IF(M1286="","",VLOOKUP(M1286,コード!$A$2:$C$338,2,FALSE))</f>
      </c>
      <c r="O1286" s="59">
        <f t="shared" si="91"/>
      </c>
      <c r="P1286" s="59"/>
      <c r="Q1286" s="34">
        <f t="shared" si="89"/>
      </c>
      <c r="R1286" s="60">
        <f t="shared" si="90"/>
        <v>0</v>
      </c>
    </row>
    <row r="1287" ht="19.5" customHeight="1" spans="1:18" x14ac:dyDescent="0.25">
      <c r="A1287" s="51"/>
      <c r="B1287" s="52"/>
      <c r="C1287" s="53"/>
      <c r="D1287" s="88"/>
      <c r="E1287" s="55"/>
      <c r="F1287" s="55"/>
      <c r="G1287" s="55"/>
      <c r="H1287" s="55"/>
      <c r="I1287" s="56"/>
      <c r="J1287" s="86"/>
      <c r="K1287" s="57"/>
      <c r="L1287" s="55"/>
      <c r="M1287" s="87"/>
      <c r="N1287" s="58">
        <f>IF(M1287="","",VLOOKUP(M1287,コード!$A$2:$C$338,2,FALSE))</f>
      </c>
      <c r="O1287" s="59">
        <f t="shared" si="91"/>
      </c>
      <c r="P1287" s="59"/>
      <c r="Q1287" s="34">
        <f t="shared" si="89"/>
      </c>
      <c r="R1287" s="60">
        <f t="shared" si="90"/>
        <v>0</v>
      </c>
    </row>
    <row r="1288" ht="19.5" customHeight="1" spans="1:18" x14ac:dyDescent="0.25">
      <c r="A1288" s="51"/>
      <c r="B1288" s="52"/>
      <c r="C1288" s="53"/>
      <c r="D1288" s="88"/>
      <c r="E1288" s="55"/>
      <c r="F1288" s="55"/>
      <c r="G1288" s="55"/>
      <c r="H1288" s="55"/>
      <c r="I1288" s="56"/>
      <c r="J1288" s="86"/>
      <c r="K1288" s="57"/>
      <c r="L1288" s="55"/>
      <c r="M1288" s="87"/>
      <c r="N1288" s="58">
        <f>IF(M1288="","",VLOOKUP(M1288,コード!$A$2:$C$338,2,FALSE))</f>
      </c>
      <c r="O1288" s="59">
        <f t="shared" si="91"/>
      </c>
      <c r="P1288" s="59"/>
      <c r="Q1288" s="34">
        <f t="shared" si="89"/>
      </c>
      <c r="R1288" s="60">
        <f t="shared" si="90"/>
        <v>0</v>
      </c>
    </row>
    <row r="1289" ht="19.5" customHeight="1" spans="1:18" x14ac:dyDescent="0.25">
      <c r="A1289" s="51"/>
      <c r="B1289" s="52"/>
      <c r="C1289" s="53"/>
      <c r="D1289" s="88"/>
      <c r="E1289" s="55"/>
      <c r="F1289" s="55"/>
      <c r="G1289" s="55"/>
      <c r="H1289" s="55"/>
      <c r="I1289" s="56"/>
      <c r="J1289" s="86"/>
      <c r="K1289" s="57"/>
      <c r="L1289" s="55"/>
      <c r="M1289" s="87"/>
      <c r="N1289" s="58">
        <f>IF(M1289="","",VLOOKUP(M1289,コード!$A$2:$C$338,2,FALSE))</f>
      </c>
      <c r="O1289" s="59">
        <f t="shared" si="91"/>
      </c>
      <c r="P1289" s="59"/>
      <c r="Q1289" s="34">
        <f t="shared" si="89"/>
      </c>
      <c r="R1289" s="60">
        <f t="shared" si="90"/>
        <v>0</v>
      </c>
    </row>
    <row r="1290" ht="19.5" customHeight="1" spans="1:18" x14ac:dyDescent="0.25">
      <c r="A1290" s="51"/>
      <c r="B1290" s="52"/>
      <c r="C1290" s="53"/>
      <c r="D1290" s="88"/>
      <c r="E1290" s="55"/>
      <c r="F1290" s="55"/>
      <c r="G1290" s="55"/>
      <c r="H1290" s="55"/>
      <c r="I1290" s="56"/>
      <c r="J1290" s="86"/>
      <c r="K1290" s="57"/>
      <c r="L1290" s="55"/>
      <c r="M1290" s="87"/>
      <c r="N1290" s="58">
        <f>IF(M1290="","",VLOOKUP(M1290,コード!$A$2:$C$338,2,FALSE))</f>
      </c>
      <c r="O1290" s="59">
        <f t="shared" si="91"/>
      </c>
      <c r="P1290" s="59"/>
      <c r="Q1290" s="34">
        <f t="shared" si="89"/>
      </c>
      <c r="R1290" s="60">
        <f t="shared" si="90"/>
        <v>0</v>
      </c>
    </row>
    <row r="1291" ht="19.5" customHeight="1" spans="1:18" x14ac:dyDescent="0.25">
      <c r="A1291" s="51"/>
      <c r="B1291" s="52"/>
      <c r="C1291" s="53"/>
      <c r="D1291" s="88"/>
      <c r="E1291" s="55"/>
      <c r="F1291" s="55"/>
      <c r="G1291" s="55"/>
      <c r="H1291" s="55"/>
      <c r="I1291" s="56"/>
      <c r="J1291" s="86"/>
      <c r="K1291" s="57"/>
      <c r="L1291" s="55"/>
      <c r="M1291" s="87"/>
      <c r="N1291" s="58">
        <f>IF(M1291="","",VLOOKUP(M1291,コード!$A$2:$C$338,2,FALSE))</f>
      </c>
      <c r="O1291" s="59">
        <f t="shared" si="91"/>
      </c>
      <c r="P1291" s="59"/>
      <c r="Q1291" s="34">
        <f t="shared" si="89"/>
      </c>
      <c r="R1291" s="60">
        <f t="shared" si="90"/>
        <v>0</v>
      </c>
    </row>
    <row r="1292" ht="19.5" customHeight="1" spans="1:18" x14ac:dyDescent="0.25">
      <c r="A1292" s="51"/>
      <c r="B1292" s="52"/>
      <c r="C1292" s="53"/>
      <c r="D1292" s="88"/>
      <c r="E1292" s="55"/>
      <c r="F1292" s="55"/>
      <c r="G1292" s="55"/>
      <c r="H1292" s="55"/>
      <c r="I1292" s="56"/>
      <c r="J1292" s="86"/>
      <c r="K1292" s="57"/>
      <c r="L1292" s="55"/>
      <c r="M1292" s="87"/>
      <c r="N1292" s="58">
        <f>IF(M1292="","",VLOOKUP(M1292,コード!$A$2:$C$338,2,FALSE))</f>
      </c>
      <c r="O1292" s="59">
        <f t="shared" si="91"/>
      </c>
      <c r="P1292" s="59"/>
      <c r="Q1292" s="34">
        <f t="shared" si="89"/>
      </c>
      <c r="R1292" s="60">
        <f t="shared" si="90"/>
        <v>0</v>
      </c>
    </row>
    <row r="1293" ht="19.5" customHeight="1" spans="1:18" x14ac:dyDescent="0.25">
      <c r="A1293" s="51"/>
      <c r="B1293" s="52"/>
      <c r="C1293" s="53"/>
      <c r="D1293" s="88"/>
      <c r="E1293" s="55"/>
      <c r="F1293" s="55"/>
      <c r="G1293" s="55"/>
      <c r="H1293" s="55"/>
      <c r="I1293" s="56"/>
      <c r="J1293" s="86"/>
      <c r="K1293" s="57"/>
      <c r="L1293" s="55"/>
      <c r="M1293" s="87"/>
      <c r="N1293" s="58">
        <f>IF(M1293="","",VLOOKUP(M1293,コード!$A$2:$C$338,2,FALSE))</f>
      </c>
      <c r="O1293" s="59">
        <f t="shared" si="91"/>
      </c>
      <c r="P1293" s="59"/>
      <c r="Q1293" s="34">
        <f t="shared" si="89"/>
      </c>
      <c r="R1293" s="60">
        <f t="shared" si="90"/>
        <v>0</v>
      </c>
    </row>
    <row r="1294" ht="19.5" customHeight="1" spans="1:18" x14ac:dyDescent="0.25">
      <c r="A1294" s="51"/>
      <c r="B1294" s="52"/>
      <c r="C1294" s="53"/>
      <c r="D1294" s="88"/>
      <c r="E1294" s="55"/>
      <c r="F1294" s="55"/>
      <c r="G1294" s="55"/>
      <c r="H1294" s="55"/>
      <c r="I1294" s="56"/>
      <c r="J1294" s="86"/>
      <c r="K1294" s="57"/>
      <c r="L1294" s="55"/>
      <c r="M1294" s="87"/>
      <c r="N1294" s="58">
        <f>IF(M1294="","",VLOOKUP(M1294,コード!$A$2:$C$338,2,FALSE))</f>
      </c>
      <c r="O1294" s="59">
        <f t="shared" si="91"/>
      </c>
      <c r="P1294" s="59"/>
      <c r="Q1294" s="34">
        <f t="shared" si="89"/>
      </c>
      <c r="R1294" s="60">
        <f t="shared" si="90"/>
        <v>0</v>
      </c>
    </row>
    <row r="1295" ht="19.5" customHeight="1" spans="1:18" x14ac:dyDescent="0.25">
      <c r="A1295" s="51"/>
      <c r="B1295" s="52"/>
      <c r="C1295" s="53"/>
      <c r="D1295" s="88"/>
      <c r="E1295" s="55"/>
      <c r="F1295" s="55"/>
      <c r="G1295" s="55"/>
      <c r="H1295" s="55"/>
      <c r="I1295" s="56"/>
      <c r="J1295" s="86"/>
      <c r="K1295" s="57"/>
      <c r="L1295" s="55"/>
      <c r="M1295" s="87"/>
      <c r="N1295" s="58">
        <f>IF(M1295="","",VLOOKUP(M1295,コード!$A$2:$C$338,2,FALSE))</f>
      </c>
      <c r="O1295" s="59">
        <f t="shared" si="91"/>
      </c>
      <c r="P1295" s="59"/>
      <c r="Q1295" s="34">
        <f t="shared" si="89"/>
      </c>
      <c r="R1295" s="60">
        <f t="shared" si="90"/>
        <v>0</v>
      </c>
    </row>
    <row r="1296" ht="19.5" customHeight="1" spans="1:18" x14ac:dyDescent="0.25">
      <c r="A1296" s="51"/>
      <c r="B1296" s="52"/>
      <c r="C1296" s="53"/>
      <c r="D1296" s="88"/>
      <c r="E1296" s="55"/>
      <c r="F1296" s="55"/>
      <c r="G1296" s="55"/>
      <c r="H1296" s="55"/>
      <c r="I1296" s="56"/>
      <c r="J1296" s="86"/>
      <c r="K1296" s="57"/>
      <c r="L1296" s="55"/>
      <c r="M1296" s="87"/>
      <c r="N1296" s="58">
        <f>IF(M1296="","",VLOOKUP(M1296,コード!$A$2:$C$338,2,FALSE))</f>
      </c>
      <c r="O1296" s="59">
        <f t="shared" si="91"/>
      </c>
      <c r="P1296" s="59"/>
      <c r="Q1296" s="34">
        <f t="shared" si="89"/>
      </c>
      <c r="R1296" s="60">
        <f t="shared" si="90"/>
        <v>0</v>
      </c>
    </row>
    <row r="1297" ht="19.5" customHeight="1" spans="1:18" x14ac:dyDescent="0.25">
      <c r="A1297" s="51"/>
      <c r="B1297" s="52"/>
      <c r="C1297" s="53"/>
      <c r="D1297" s="88"/>
      <c r="E1297" s="55"/>
      <c r="F1297" s="55"/>
      <c r="G1297" s="55"/>
      <c r="H1297" s="55"/>
      <c r="I1297" s="56"/>
      <c r="J1297" s="86"/>
      <c r="K1297" s="57"/>
      <c r="L1297" s="55"/>
      <c r="M1297" s="87"/>
      <c r="N1297" s="58">
        <f>IF(M1297="","",VLOOKUP(M1297,コード!$A$2:$C$338,2,FALSE))</f>
      </c>
      <c r="O1297" s="59">
        <f t="shared" si="91"/>
      </c>
      <c r="P1297" s="59"/>
      <c r="Q1297" s="34">
        <f t="shared" si="89"/>
      </c>
      <c r="R1297" s="60">
        <f t="shared" si="90"/>
        <v>0</v>
      </c>
    </row>
    <row r="1298" ht="19.5" customHeight="1" spans="1:18" x14ac:dyDescent="0.25">
      <c r="A1298" s="51"/>
      <c r="B1298" s="52"/>
      <c r="C1298" s="53"/>
      <c r="D1298" s="88"/>
      <c r="E1298" s="55"/>
      <c r="F1298" s="55"/>
      <c r="G1298" s="55"/>
      <c r="H1298" s="55"/>
      <c r="I1298" s="56"/>
      <c r="J1298" s="86"/>
      <c r="K1298" s="57"/>
      <c r="L1298" s="55"/>
      <c r="M1298" s="87"/>
      <c r="N1298" s="58">
        <f>IF(M1298="","",VLOOKUP(M1298,コード!$A$2:$C$338,2,FALSE))</f>
      </c>
      <c r="O1298" s="59">
        <f t="shared" si="91"/>
      </c>
      <c r="P1298" s="59"/>
      <c r="Q1298" s="34">
        <f t="shared" si="89"/>
      </c>
      <c r="R1298" s="60">
        <f t="shared" si="90"/>
        <v>0</v>
      </c>
    </row>
    <row r="1299" ht="19.5" customHeight="1" spans="1:18" x14ac:dyDescent="0.25">
      <c r="A1299" s="51"/>
      <c r="B1299" s="52"/>
      <c r="C1299" s="53"/>
      <c r="D1299" s="88"/>
      <c r="E1299" s="55"/>
      <c r="F1299" s="55"/>
      <c r="G1299" s="55"/>
      <c r="H1299" s="55"/>
      <c r="I1299" s="56"/>
      <c r="J1299" s="86"/>
      <c r="K1299" s="57"/>
      <c r="L1299" s="55"/>
      <c r="M1299" s="87"/>
      <c r="N1299" s="58">
        <f>IF(M1299="","",VLOOKUP(M1299,コード!$A$2:$C$338,2,FALSE))</f>
      </c>
      <c r="O1299" s="59">
        <f t="shared" si="91"/>
      </c>
      <c r="P1299" s="59"/>
      <c r="Q1299" s="34">
        <f t="shared" si="89"/>
      </c>
      <c r="R1299" s="60">
        <f t="shared" si="90"/>
        <v>0</v>
      </c>
    </row>
    <row r="1300" ht="19.5" customHeight="1" spans="1:18" x14ac:dyDescent="0.25">
      <c r="A1300" s="51"/>
      <c r="B1300" s="52"/>
      <c r="C1300" s="53"/>
      <c r="D1300" s="88"/>
      <c r="E1300" s="55"/>
      <c r="F1300" s="55"/>
      <c r="G1300" s="55"/>
      <c r="H1300" s="55"/>
      <c r="I1300" s="56"/>
      <c r="J1300" s="86"/>
      <c r="K1300" s="57"/>
      <c r="L1300" s="55"/>
      <c r="M1300" s="87"/>
      <c r="N1300" s="58">
        <f>IF(M1300="","",VLOOKUP(M1300,コード!$A$2:$C$338,2,FALSE))</f>
      </c>
      <c r="O1300" s="59">
        <f t="shared" si="91"/>
      </c>
      <c r="P1300" s="59"/>
      <c r="Q1300" s="34">
        <f t="shared" si="89"/>
      </c>
      <c r="R1300" s="60">
        <f t="shared" si="90"/>
        <v>0</v>
      </c>
    </row>
    <row r="1301" ht="19.5" customHeight="1" spans="1:18" x14ac:dyDescent="0.25">
      <c r="A1301" s="51"/>
      <c r="B1301" s="52"/>
      <c r="C1301" s="53"/>
      <c r="D1301" s="88"/>
      <c r="E1301" s="55"/>
      <c r="F1301" s="55"/>
      <c r="G1301" s="55"/>
      <c r="H1301" s="55"/>
      <c r="I1301" s="56"/>
      <c r="J1301" s="86"/>
      <c r="K1301" s="57"/>
      <c r="L1301" s="55"/>
      <c r="M1301" s="87"/>
      <c r="N1301" s="58">
        <f>IF(M1301="","",VLOOKUP(M1301,コード!$A$2:$C$338,2,FALSE))</f>
      </c>
      <c r="O1301" s="59">
        <f t="shared" si="91"/>
      </c>
      <c r="P1301" s="59"/>
      <c r="Q1301" s="34">
        <f t="shared" si="89"/>
      </c>
      <c r="R1301" s="60">
        <f t="shared" si="90"/>
        <v>0</v>
      </c>
    </row>
    <row r="1302" ht="19.5" customHeight="1" spans="1:18" x14ac:dyDescent="0.25">
      <c r="A1302" s="51"/>
      <c r="B1302" s="52"/>
      <c r="C1302" s="53"/>
      <c r="D1302" s="88"/>
      <c r="E1302" s="55"/>
      <c r="F1302" s="55"/>
      <c r="G1302" s="55"/>
      <c r="H1302" s="55"/>
      <c r="I1302" s="56"/>
      <c r="J1302" s="86"/>
      <c r="K1302" s="57"/>
      <c r="L1302" s="55"/>
      <c r="M1302" s="87"/>
      <c r="N1302" s="58">
        <f>IF(M1302="","",VLOOKUP(M1302,コード!$A$2:$C$338,2,FALSE))</f>
      </c>
      <c r="O1302" s="59">
        <f t="shared" si="91"/>
      </c>
      <c r="P1302" s="59"/>
      <c r="Q1302" s="34">
        <f t="shared" si="89"/>
      </c>
      <c r="R1302" s="60">
        <f t="shared" si="90"/>
        <v>0</v>
      </c>
    </row>
    <row r="1303" ht="19.5" customHeight="1" spans="1:18" x14ac:dyDescent="0.25">
      <c r="A1303" s="51"/>
      <c r="N1303" s="58">
        <f>IF(M1303="","",VLOOKUP(M1303,コード!$A$2:$C$338,2,FALSE))</f>
      </c>
      <c r="Q1303" s="34">
        <f t="shared" si="21"/>
      </c>
      <c r="R1303" s="60">
        <f t="shared" si="22"/>
        <v>0</v>
      </c>
    </row>
    <row r="1304" ht="19.5" customHeight="1" spans="1:18" x14ac:dyDescent="0.25">
      <c r="A1304" s="51"/>
      <c r="N1304" s="58">
        <f>IF(M1304="","",VLOOKUP(M1304,コード!$A$2:$C$338,2,FALSE))</f>
      </c>
      <c r="Q1304" s="34">
        <f t="shared" si="21"/>
      </c>
      <c r="R1304" s="60">
        <f t="shared" si="22"/>
        <v>0</v>
      </c>
    </row>
    <row r="1305" ht="19.5" customHeight="1" spans="14:18" x14ac:dyDescent="0.25">
      <c r="N1305" s="58">
        <f>IF(M1305="","",VLOOKUP(M1305,コード!$A$2:$C$338,2,FALSE))</f>
      </c>
      <c r="Q1305" s="34">
        <f t="shared" si="21"/>
      </c>
      <c r="R1305" s="60">
        <f t="shared" si="22"/>
        <v>0</v>
      </c>
    </row>
    <row r="1306" ht="19.5" customHeight="1" spans="14:18" x14ac:dyDescent="0.25">
      <c r="N1306" s="58">
        <f>IF(M1306="","",VLOOKUP(M1306,コード!$A$2:$C$338,2,FALSE))</f>
      </c>
      <c r="Q1306" s="34">
        <f t="shared" si="21"/>
      </c>
      <c r="R1306" s="60">
        <f t="shared" si="22"/>
        <v>0</v>
      </c>
    </row>
    <row r="1307" ht="19.5" customHeight="1" spans="14:18" x14ac:dyDescent="0.25">
      <c r="N1307" s="58">
        <f>IF(M1307="","",VLOOKUP(M1307,コード!$A$2:$C$338,2,FALSE))</f>
      </c>
      <c r="Q1307" s="34">
        <f t="shared" si="21"/>
      </c>
      <c r="R1307" s="60">
        <f t="shared" si="22"/>
        <v>0</v>
      </c>
    </row>
    <row r="1308" ht="19.5" customHeight="1" spans="14:18" x14ac:dyDescent="0.25">
      <c r="N1308" s="58">
        <f>IF(M1308="","",VLOOKUP(M1308,コード!$A$2:$C$338,2,FALSE))</f>
      </c>
      <c r="Q1308" s="34">
        <f t="shared" si="21"/>
      </c>
      <c r="R1308" s="60">
        <f t="shared" si="22"/>
        <v>0</v>
      </c>
    </row>
    <row r="1309" ht="19.5" customHeight="1" spans="14:18" x14ac:dyDescent="0.25">
      <c r="N1309" s="58">
        <f>IF(M1309="","",VLOOKUP(M1309,コード!$A$2:$C$338,2,FALSE))</f>
      </c>
      <c r="Q1309" s="34">
        <f t="shared" si="21"/>
      </c>
      <c r="R1309" s="60">
        <f t="shared" si="22"/>
        <v>0</v>
      </c>
    </row>
    <row r="1310" ht="19.5" customHeight="1" spans="17:18" x14ac:dyDescent="0.25">
      <c r="Q1310" s="34">
        <f t="shared" si="21"/>
      </c>
      <c r="R1310" s="60">
        <f t="shared" si="22"/>
        <v>0</v>
      </c>
    </row>
    <row r="1311" ht="19.5" customHeight="1" spans="17:18" x14ac:dyDescent="0.25">
      <c r="Q1311" s="34">
        <f t="shared" si="21"/>
      </c>
      <c r="R1311" s="60">
        <f t="shared" si="22"/>
        <v>0</v>
      </c>
    </row>
    <row r="1312" ht="19.5" customHeight="1" spans="17:18" x14ac:dyDescent="0.25">
      <c r="Q1312" s="34">
        <f t="shared" si="21"/>
      </c>
      <c r="R1312" s="60">
        <f t="shared" si="22"/>
        <v>0</v>
      </c>
    </row>
    <row r="1313" ht="19.5" customHeight="1" spans="17:18" x14ac:dyDescent="0.25">
      <c r="Q1313" s="34">
        <f t="shared" si="21"/>
      </c>
      <c r="R1313" s="60">
        <f t="shared" si="22"/>
        <v>0</v>
      </c>
    </row>
    <row r="1314" ht="19.5" customHeight="1" spans="17:18" x14ac:dyDescent="0.25">
      <c r="Q1314" s="34">
        <f t="shared" si="21"/>
      </c>
      <c r="R1314" s="60">
        <f t="shared" si="22"/>
        <v>0</v>
      </c>
    </row>
    <row r="1315" ht="19.5" customHeight="1" spans="17:18" x14ac:dyDescent="0.25">
      <c r="Q1315" s="34">
        <f t="shared" si="21"/>
      </c>
      <c r="R1315" s="60">
        <f t="shared" si="22"/>
        <v>0</v>
      </c>
    </row>
    <row r="1316" ht="19.5" customHeight="1" spans="17:18" x14ac:dyDescent="0.25">
      <c r="Q1316" s="34">
        <f t="shared" si="21"/>
      </c>
      <c r="R1316" s="60">
        <f t="shared" si="22"/>
        <v>0</v>
      </c>
    </row>
    <row r="1317" ht="19.5" customHeight="1" spans="17:18" x14ac:dyDescent="0.25">
      <c r="Q1317" s="34">
        <f t="shared" si="21"/>
      </c>
      <c r="R1317" s="60">
        <f t="shared" si="22"/>
        <v>0</v>
      </c>
    </row>
    <row r="1318" ht="19.5" customHeight="1" spans="17:18" x14ac:dyDescent="0.25">
      <c r="Q1318" s="34">
        <f t="shared" si="21"/>
      </c>
      <c r="R1318" s="60">
        <f t="shared" si="22"/>
        <v>0</v>
      </c>
    </row>
    <row r="1319" ht="19.5" customHeight="1" spans="17:18" x14ac:dyDescent="0.25">
      <c r="Q1319" s="34">
        <f t="shared" si="21"/>
      </c>
      <c r="R1319" s="60">
        <f t="shared" si="22"/>
        <v>0</v>
      </c>
    </row>
    <row r="1320" ht="19.5" customHeight="1" spans="17:18" x14ac:dyDescent="0.25">
      <c r="Q1320" s="34">
        <f t="shared" si="21"/>
      </c>
      <c r="R1320" s="60">
        <f t="shared" si="22"/>
        <v>0</v>
      </c>
    </row>
    <row r="1321" ht="19.5" customHeight="1" spans="17:18" x14ac:dyDescent="0.25">
      <c r="Q1321" s="34">
        <f t="shared" si="21"/>
      </c>
      <c r="R1321" s="60">
        <f t="shared" si="22"/>
        <v>0</v>
      </c>
    </row>
    <row r="1322" ht="19.5" customHeight="1" spans="17:18" x14ac:dyDescent="0.25">
      <c r="Q1322" s="34">
        <f t="shared" si="21"/>
      </c>
      <c r="R1322" s="60">
        <f t="shared" si="22"/>
        <v>0</v>
      </c>
    </row>
    <row r="1323" ht="19.5" customHeight="1" spans="17:18" x14ac:dyDescent="0.25">
      <c r="Q1323" s="34">
        <f t="shared" si="21"/>
      </c>
      <c r="R1323" s="60">
        <f t="shared" si="22"/>
        <v>0</v>
      </c>
    </row>
    <row r="1324" ht="19.5" customHeight="1" spans="17:18" x14ac:dyDescent="0.25">
      <c r="Q1324" s="34">
        <f t="shared" si="21"/>
      </c>
      <c r="R1324" s="60">
        <f t="shared" si="22"/>
        <v>0</v>
      </c>
    </row>
    <row r="1325" ht="19.5" customHeight="1" spans="17:18" x14ac:dyDescent="0.25">
      <c r="Q1325" s="34">
        <f t="shared" si="21"/>
      </c>
      <c r="R1325" s="60">
        <f t="shared" si="22"/>
        <v>0</v>
      </c>
    </row>
    <row r="1326" ht="19.5" customHeight="1" spans="17:18" x14ac:dyDescent="0.25">
      <c r="Q1326" s="34">
        <f t="shared" si="21"/>
      </c>
      <c r="R1326" s="60">
        <f t="shared" si="22"/>
        <v>0</v>
      </c>
    </row>
    <row r="1327" ht="19.5" customHeight="1" spans="17:18" x14ac:dyDescent="0.25">
      <c r="Q1327" s="34">
        <f t="shared" si="21"/>
      </c>
      <c r="R1327" s="60">
        <f t="shared" si="22"/>
        <v>0</v>
      </c>
    </row>
    <row r="1328" ht="19.5" customHeight="1" spans="17:18" x14ac:dyDescent="0.25">
      <c r="Q1328" s="34">
        <f t="shared" si="21"/>
      </c>
      <c r="R1328" s="60">
        <f t="shared" si="22"/>
        <v>0</v>
      </c>
    </row>
    <row r="1329" ht="19.5" customHeight="1" spans="17:18" x14ac:dyDescent="0.25">
      <c r="Q1329" s="34">
        <f t="shared" si="21"/>
      </c>
      <c r="R1329" s="60">
        <f t="shared" si="22"/>
        <v>0</v>
      </c>
    </row>
    <row r="1330" ht="19.5" customHeight="1" spans="17:18" x14ac:dyDescent="0.25">
      <c r="Q1330" s="34">
        <f t="shared" si="21"/>
      </c>
      <c r="R1330" s="60">
        <f t="shared" si="22"/>
        <v>0</v>
      </c>
    </row>
    <row r="1331" ht="19.5" customHeight="1" spans="17:18" x14ac:dyDescent="0.25">
      <c r="Q1331" s="34">
        <f t="shared" si="21"/>
      </c>
      <c r="R1331" s="60">
        <f t="shared" si="22"/>
        <v>0</v>
      </c>
    </row>
    <row r="1332" ht="19.5" customHeight="1" spans="17:18" x14ac:dyDescent="0.25">
      <c r="Q1332" s="34">
        <f t="shared" si="21"/>
      </c>
      <c r="R1332" s="60">
        <f t="shared" si="22"/>
        <v>0</v>
      </c>
    </row>
    <row r="1333" ht="19.5" customHeight="1" spans="17:18" x14ac:dyDescent="0.25">
      <c r="Q1333" s="34">
        <f t="shared" si="21"/>
      </c>
      <c r="R1333" s="60">
        <f t="shared" si="22"/>
        <v>0</v>
      </c>
    </row>
    <row r="1334" ht="19.5" customHeight="1" spans="17:18" x14ac:dyDescent="0.25">
      <c r="Q1334" s="34">
        <f t="shared" si="21"/>
      </c>
      <c r="R1334" s="60">
        <f t="shared" si="22"/>
        <v>0</v>
      </c>
    </row>
    <row r="1335" ht="19.5" customHeight="1" spans="17:18" x14ac:dyDescent="0.25">
      <c r="Q1335" s="34">
        <f t="shared" si="21"/>
      </c>
      <c r="R1335" s="60">
        <f t="shared" si="22"/>
        <v>0</v>
      </c>
    </row>
    <row r="1336" ht="19.5" customHeight="1" spans="17:18" x14ac:dyDescent="0.25">
      <c r="Q1336" s="34">
        <f t="shared" si="21"/>
      </c>
      <c r="R1336" s="60">
        <f t="shared" si="22"/>
        <v>0</v>
      </c>
    </row>
    <row r="1337" ht="19.5" customHeight="1" spans="17:18" x14ac:dyDescent="0.25">
      <c r="Q1337" s="34">
        <f t="shared" si="21"/>
      </c>
      <c r="R1337" s="60">
        <f t="shared" si="22"/>
        <v>0</v>
      </c>
    </row>
    <row r="1338" ht="19.5" customHeight="1" spans="17:18" x14ac:dyDescent="0.25">
      <c r="Q1338" s="34">
        <f t="shared" si="21"/>
      </c>
      <c r="R1338" s="60">
        <f t="shared" si="22"/>
        <v>0</v>
      </c>
    </row>
    <row r="1339" ht="19.5" customHeight="1" spans="17:18" x14ac:dyDescent="0.25">
      <c r="Q1339" s="34">
        <f t="shared" si="21"/>
      </c>
      <c r="R1339" s="60">
        <f t="shared" si="22"/>
        <v>0</v>
      </c>
    </row>
    <row r="1340" ht="19.5" customHeight="1" spans="17:18" x14ac:dyDescent="0.25">
      <c r="Q1340" s="34">
        <f t="shared" ref="Q1340:Q1350" si="92">M1340&amp;J1340</f>
      </c>
      <c r="R1340" s="60">
        <f t="shared" ref="R1340:R1350" si="93">B1340+C1340</f>
        <v>0</v>
      </c>
    </row>
    <row r="1341" ht="19.5" customHeight="1" spans="17:18" x14ac:dyDescent="0.25">
      <c r="Q1341" s="34">
        <f t="shared" si="92"/>
      </c>
      <c r="R1341" s="60">
        <f t="shared" si="93"/>
        <v>0</v>
      </c>
    </row>
    <row r="1342" ht="19.5" customHeight="1" spans="17:18" x14ac:dyDescent="0.25">
      <c r="Q1342" s="34">
        <f t="shared" si="92"/>
      </c>
      <c r="R1342" s="60">
        <f t="shared" si="93"/>
        <v>0</v>
      </c>
    </row>
    <row r="1343" ht="19.5" customHeight="1" spans="17:18" x14ac:dyDescent="0.25">
      <c r="Q1343" s="34">
        <f t="shared" si="92"/>
      </c>
      <c r="R1343" s="60">
        <f t="shared" si="93"/>
        <v>0</v>
      </c>
    </row>
    <row r="1344" ht="19.5" customHeight="1" spans="17:18" x14ac:dyDescent="0.25">
      <c r="Q1344" s="34">
        <f t="shared" si="92"/>
      </c>
      <c r="R1344" s="60">
        <f t="shared" si="93"/>
        <v>0</v>
      </c>
    </row>
    <row r="1345" ht="19.5" customHeight="1" spans="17:18" x14ac:dyDescent="0.25">
      <c r="Q1345" s="34">
        <f t="shared" si="92"/>
      </c>
      <c r="R1345" s="60">
        <f t="shared" si="93"/>
        <v>0</v>
      </c>
    </row>
    <row r="1346" ht="19.5" customHeight="1" spans="17:18" x14ac:dyDescent="0.25">
      <c r="Q1346" s="34">
        <f t="shared" si="92"/>
      </c>
      <c r="R1346" s="60">
        <f t="shared" si="93"/>
        <v>0</v>
      </c>
    </row>
    <row r="1347" ht="19.5" customHeight="1" spans="17:18" x14ac:dyDescent="0.25">
      <c r="Q1347" s="34">
        <f t="shared" si="92"/>
      </c>
      <c r="R1347" s="60">
        <f t="shared" si="93"/>
        <v>0</v>
      </c>
    </row>
    <row r="1348" ht="19.5" customHeight="1" spans="17:18" x14ac:dyDescent="0.25">
      <c r="Q1348" s="34">
        <f t="shared" si="92"/>
      </c>
      <c r="R1348" s="60">
        <f t="shared" si="93"/>
        <v>0</v>
      </c>
    </row>
    <row r="1349" ht="19.5" customHeight="1" spans="17:18" x14ac:dyDescent="0.25">
      <c r="Q1349" s="34">
        <f t="shared" si="92"/>
      </c>
      <c r="R1349" s="60">
        <f t="shared" si="93"/>
        <v>0</v>
      </c>
    </row>
    <row r="1350" ht="19.5" customHeight="1" spans="17:18" x14ac:dyDescent="0.25">
      <c r="Q1350" s="34">
        <f t="shared" si="92"/>
      </c>
      <c r="R1350" s="60">
        <f t="shared" si="93"/>
        <v>0</v>
      </c>
    </row>
  </sheetData>
  <autoFilter ref="A2:S119"/>
  <mergeCells count="1">
    <mergeCell ref="M1:O1"/>
  </mergeCells>
  <pageMargins left="0.5905511811023623" right="0.3937007874015748" top="0.984251968503937" bottom="0.3937007874015748" header="0.5118110236220472" footer="0.5118110236220472"/>
  <pageSetup paperSize="9" orientation="portrait" horizontalDpi="4294967292" verticalDpi="4294967295" scale="68" fitToWidth="1" fitToHeight="0" firstPageNumber="1" useFirstPageNumber="1" copies="1"/>
  <headerFooter>
    <oddHeader>&amp;C一日の商い</oddHeader>
  </headerFooter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19"/>
  <sheetViews>
    <sheetView workbookViewId="0" zoomScale="100" zoomScaleNormal="100">
      <selection activeCell="J5" sqref="J5"/>
    </sheetView>
  </sheetViews>
  <sheetFormatPr defaultRowHeight="13.5" outlineLevelRow="0" outlineLevelCol="0" x14ac:dyDescent="0" customHeight="1"/>
  <sheetData>
    <row r="1" ht="19.5" customHeight="1" spans="1:18" s="34" customFormat="1" x14ac:dyDescent="0.25">
      <c r="A1" s="51">
        <v>45348</v>
      </c>
      <c r="B1" s="52">
        <v>0.5</v>
      </c>
      <c r="C1" s="53"/>
      <c r="D1" s="88">
        <f t="shared" ref="D1:D19" si="0">ROUNDUP((B1+C1)/8,3)</f>
        <v>0.063</v>
      </c>
      <c r="E1" s="55"/>
      <c r="F1" s="55"/>
      <c r="G1" s="55"/>
      <c r="H1" s="55"/>
      <c r="I1" s="56" t="s">
        <v>115</v>
      </c>
      <c r="J1" s="86" t="s">
        <v>116</v>
      </c>
      <c r="K1" s="57"/>
      <c r="L1" s="55"/>
      <c r="M1" s="87" t="s">
        <v>14</v>
      </c>
      <c r="N1" s="58" t="str">
        <f>IF(M1="","",VLOOKUP(M1,コード!$A$2:$C$338,2,FALSE))</f>
        <v>23180A</v>
      </c>
      <c r="O1" s="59" t="str">
        <f t="shared" ref="O1:O19" si="1">IF(E1="","","【" &amp;E1 &amp;"】") &amp; K1 &amp; IF(G1="","","［" &amp; G1 &amp;"］") &amp; I1</f>
        <v>宮崎データ確認</v>
      </c>
      <c r="P1" s="59"/>
      <c r="Q1" s="34" t="str">
        <f t="shared" ref="Q1:Q19" si="2">M1&amp;J1</f>
        <v>宮崎01</v>
      </c>
      <c r="R1" s="60">
        <f t="shared" ref="R1:R19" si="3">B1+C1</f>
        <v>0.5</v>
      </c>
    </row>
    <row r="2" ht="19.5" customHeight="1" spans="1:18" s="34" customFormat="1" x14ac:dyDescent="0.25">
      <c r="A2" s="51">
        <v>45348</v>
      </c>
      <c r="B2" s="52">
        <v>0.5</v>
      </c>
      <c r="C2" s="53"/>
      <c r="D2" s="88">
        <f t="shared" si="0"/>
        <v>0.063</v>
      </c>
      <c r="E2" s="55"/>
      <c r="F2" s="55"/>
      <c r="G2" s="55"/>
      <c r="H2" s="55"/>
      <c r="I2" s="56" t="s">
        <v>117</v>
      </c>
      <c r="J2" s="86" t="s">
        <v>116</v>
      </c>
      <c r="K2" s="57"/>
      <c r="L2" s="55"/>
      <c r="M2" s="87" t="s">
        <v>14</v>
      </c>
      <c r="N2" s="58" t="str">
        <f>IF(M2="","",VLOOKUP(M2,コード!$A$2:$C$338,2,FALSE))</f>
        <v>23180A</v>
      </c>
      <c r="O2" s="59" t="str">
        <f t="shared" si="1"/>
        <v>宮崎データ登録(残業)</v>
      </c>
      <c r="P2" s="59"/>
      <c r="Q2" s="34" t="str">
        <f t="shared" si="2"/>
        <v>宮崎01</v>
      </c>
      <c r="R2" s="60">
        <f t="shared" si="3"/>
        <v>0.5</v>
      </c>
    </row>
    <row r="3" ht="19.5" customHeight="1" spans="1:18" s="34" customFormat="1" x14ac:dyDescent="0.25">
      <c r="A3" s="51">
        <v>45348</v>
      </c>
      <c r="B3" s="52">
        <v>7.5</v>
      </c>
      <c r="C3" s="53"/>
      <c r="D3" s="88">
        <f t="shared" si="0"/>
        <v>0.9380000000000001</v>
      </c>
      <c r="E3" s="55"/>
      <c r="F3" s="55"/>
      <c r="G3" s="55"/>
      <c r="H3" s="55"/>
      <c r="I3" s="56" t="s">
        <v>118</v>
      </c>
      <c r="J3" s="86" t="s">
        <v>39</v>
      </c>
      <c r="K3" s="57"/>
      <c r="L3" s="55"/>
      <c r="M3" s="87" t="s">
        <v>11</v>
      </c>
      <c r="N3" s="58">
        <f>IF(M3="","",VLOOKUP(M3,コード!$A$2:$C$338,2,FALSE))</f>
        <v>232580</v>
      </c>
      <c r="O3" s="59" t="str">
        <f t="shared" si="1"/>
        <v>PRJ_232580_CHIBA-290</v>
      </c>
      <c r="P3" s="59"/>
      <c r="Q3" s="34" t="str">
        <f t="shared" si="2"/>
        <v>千葉20</v>
      </c>
      <c r="R3" s="60">
        <f t="shared" si="3"/>
        <v>7.5</v>
      </c>
    </row>
    <row r="4" ht="19.5" customHeight="1" spans="1:18" s="34" customFormat="1" x14ac:dyDescent="0.25">
      <c r="A4" s="51">
        <v>45348</v>
      </c>
      <c r="B4" s="52">
        <v>1</v>
      </c>
      <c r="C4" s="53"/>
      <c r="D4" s="88">
        <f t="shared" si="0"/>
        <v>0.125</v>
      </c>
      <c r="E4" s="55"/>
      <c r="F4" s="55"/>
      <c r="G4" s="55"/>
      <c r="H4" s="55"/>
      <c r="I4" s="56" t="s">
        <v>119</v>
      </c>
      <c r="J4" s="86" t="s">
        <v>39</v>
      </c>
      <c r="K4" s="57"/>
      <c r="L4" s="55"/>
      <c r="M4" s="87" t="s">
        <v>11</v>
      </c>
      <c r="N4" s="58">
        <f>IF(M4="","",VLOOKUP(M4,コード!$A$2:$C$338,2,FALSE))</f>
        <v>232580</v>
      </c>
      <c r="O4" s="59" t="str">
        <f t="shared" si="1"/>
        <v>PRJ_232580_CHIBA-290(残業)</v>
      </c>
      <c r="P4" s="59"/>
      <c r="Q4" s="34" t="str">
        <f t="shared" si="2"/>
        <v>千葉20</v>
      </c>
      <c r="R4" s="60">
        <f t="shared" si="3"/>
        <v>1</v>
      </c>
    </row>
    <row r="5" ht="19.5" customHeight="1" spans="1:18" s="34" customFormat="1" x14ac:dyDescent="0.25">
      <c r="A5" s="51">
        <v>45349</v>
      </c>
      <c r="B5" s="52">
        <v>1</v>
      </c>
      <c r="C5" s="53"/>
      <c r="D5" s="88">
        <f t="shared" si="0"/>
        <v>0.125</v>
      </c>
      <c r="E5" s="55"/>
      <c r="F5" s="55"/>
      <c r="G5" s="55"/>
      <c r="H5" s="55"/>
      <c r="I5" s="56" t="s">
        <v>120</v>
      </c>
      <c r="J5" s="86" t="s">
        <v>42</v>
      </c>
      <c r="K5" s="57"/>
      <c r="L5" s="55"/>
      <c r="M5" s="87" t="s">
        <v>5</v>
      </c>
      <c r="N5" s="58">
        <f>IF(M5="","",VLOOKUP(M5,コード!$A$2:$C$338,2,FALSE))</f>
        <v>239010</v>
      </c>
      <c r="O5" s="59" t="str">
        <f t="shared" si="1"/>
        <v>部会議</v>
      </c>
      <c r="P5" s="59"/>
      <c r="Q5" s="34" t="str">
        <f t="shared" si="2"/>
        <v>不稼働99</v>
      </c>
      <c r="R5" s="60">
        <f t="shared" si="3"/>
        <v>1</v>
      </c>
    </row>
    <row r="6" ht="19.5" customHeight="1" spans="1:18" s="34" customFormat="1" x14ac:dyDescent="0.25">
      <c r="A6" s="51">
        <v>45349</v>
      </c>
      <c r="B6" s="52">
        <v>2</v>
      </c>
      <c r="C6" s="53"/>
      <c r="D6" s="88">
        <f t="shared" si="0"/>
        <v>0.25</v>
      </c>
      <c r="E6" s="55"/>
      <c r="F6" s="55"/>
      <c r="G6" s="55"/>
      <c r="H6" s="55"/>
      <c r="I6" s="56" t="s">
        <v>121</v>
      </c>
      <c r="J6" s="86" t="s">
        <v>39</v>
      </c>
      <c r="K6" s="57"/>
      <c r="L6" s="55"/>
      <c r="M6" s="87" t="s">
        <v>11</v>
      </c>
      <c r="N6" s="58">
        <f>IF(M6="","",VLOOKUP(M6,コード!$A$2:$C$338,2,FALSE))</f>
        <v>232580</v>
      </c>
      <c r="O6" s="59" t="str">
        <f t="shared" si="1"/>
        <v>PRJPRJ_232580_CHIBA-290</v>
      </c>
      <c r="P6" s="59"/>
      <c r="Q6" s="34" t="str">
        <f t="shared" si="2"/>
        <v>千葉20</v>
      </c>
      <c r="R6" s="60">
        <f t="shared" si="3"/>
        <v>2</v>
      </c>
    </row>
    <row r="7" ht="19.5" customHeight="1" spans="1:18" s="34" customFormat="1" x14ac:dyDescent="0.25">
      <c r="A7" s="51">
        <v>45349</v>
      </c>
      <c r="B7" s="52">
        <v>3</v>
      </c>
      <c r="C7" s="53"/>
      <c r="D7" s="88">
        <f t="shared" si="0"/>
        <v>0.375</v>
      </c>
      <c r="E7" s="55"/>
      <c r="F7" s="55"/>
      <c r="G7" s="55"/>
      <c r="H7" s="55"/>
      <c r="I7" s="56" t="s">
        <v>122</v>
      </c>
      <c r="J7" s="86" t="s">
        <v>39</v>
      </c>
      <c r="K7" s="57"/>
      <c r="L7" s="55"/>
      <c r="M7" s="87" t="s">
        <v>11</v>
      </c>
      <c r="N7" s="58">
        <f>IF(M7="","",VLOOKUP(M7,コード!$A$2:$C$338,2,FALSE))</f>
        <v>232580</v>
      </c>
      <c r="O7" s="59" t="str">
        <f t="shared" si="1"/>
        <v>PRJPRJ_232580_CHIBA-286</v>
      </c>
      <c r="P7" s="59"/>
      <c r="Q7" s="34" t="str">
        <f t="shared" si="2"/>
        <v>千葉20</v>
      </c>
      <c r="R7" s="60">
        <f t="shared" si="3"/>
        <v>3</v>
      </c>
    </row>
    <row r="8" ht="19.5" customHeight="1" spans="1:18" s="34" customFormat="1" x14ac:dyDescent="0.25">
      <c r="A8" s="51">
        <v>45349</v>
      </c>
      <c r="B8" s="52">
        <v>2</v>
      </c>
      <c r="C8" s="53"/>
      <c r="D8" s="88">
        <f t="shared" si="0"/>
        <v>0.25</v>
      </c>
      <c r="E8" s="55"/>
      <c r="F8" s="55"/>
      <c r="G8" s="55"/>
      <c r="H8" s="55"/>
      <c r="I8" s="56" t="s">
        <v>123</v>
      </c>
      <c r="J8" s="86" t="s">
        <v>39</v>
      </c>
      <c r="K8" s="57"/>
      <c r="L8" s="55"/>
      <c r="M8" s="87" t="s">
        <v>11</v>
      </c>
      <c r="N8" s="58">
        <f>IF(M8="","",VLOOKUP(M8,コード!$A$2:$C$338,2,FALSE))</f>
        <v>232580</v>
      </c>
      <c r="O8" s="59" t="str">
        <f t="shared" si="1"/>
        <v>PRJPRJ_232580_CHIBA-287</v>
      </c>
      <c r="P8" s="59"/>
      <c r="Q8" s="34" t="str">
        <f t="shared" si="2"/>
        <v>千葉20</v>
      </c>
      <c r="R8" s="60">
        <f t="shared" si="3"/>
        <v>2</v>
      </c>
    </row>
    <row r="9" ht="19.5" customHeight="1" spans="1:18" s="34" customFormat="1" x14ac:dyDescent="0.25">
      <c r="A9" s="51">
        <v>45349</v>
      </c>
      <c r="B9" s="52">
        <v>0.5</v>
      </c>
      <c r="C9" s="53"/>
      <c r="D9" s="88">
        <f>ROUNDUP((B9+C9)/8,3)</f>
        <v>0.063</v>
      </c>
      <c r="E9" s="55"/>
      <c r="F9" s="55"/>
      <c r="G9" s="55"/>
      <c r="H9" s="55"/>
      <c r="I9" s="56" t="s">
        <v>124</v>
      </c>
      <c r="J9" s="86" t="s">
        <v>39</v>
      </c>
      <c r="K9" s="57"/>
      <c r="L9" s="55"/>
      <c r="M9" s="87" t="s">
        <v>11</v>
      </c>
      <c r="N9" s="58">
        <f>IF(M9="","",VLOOKUP(M9,コード!$A$2:$C$338,2,FALSE))</f>
        <v>232580</v>
      </c>
      <c r="O9" s="59" t="str">
        <f>IF(E9="","","【" &amp;E9 &amp;"】") &amp; K9 &amp; IF(G9="","","［" &amp; G9 &amp;"］") &amp; I9</f>
        <v>PRJPRJ_232580_CHIBA-286(残業)</v>
      </c>
      <c r="P9" s="59"/>
      <c r="Q9" s="34" t="str">
        <f>M9&amp;J9</f>
        <v>千葉20</v>
      </c>
      <c r="R9" s="60">
        <f>B9+C9</f>
        <v>0.5</v>
      </c>
    </row>
    <row r="10" ht="19.5" customHeight="1" spans="1:18" s="34" customFormat="1" x14ac:dyDescent="0.25">
      <c r="A10" s="51">
        <v>45349</v>
      </c>
      <c r="B10" s="52">
        <v>1</v>
      </c>
      <c r="C10" s="53"/>
      <c r="D10" s="88">
        <f t="shared" si="0"/>
        <v>0.125</v>
      </c>
      <c r="E10" s="55"/>
      <c r="F10" s="55"/>
      <c r="G10" s="55"/>
      <c r="H10" s="55"/>
      <c r="I10" s="56" t="s">
        <v>125</v>
      </c>
      <c r="J10" s="86" t="s">
        <v>39</v>
      </c>
      <c r="K10" s="57"/>
      <c r="L10" s="55"/>
      <c r="M10" s="87" t="s">
        <v>11</v>
      </c>
      <c r="N10" s="58">
        <f>IF(M10="","",VLOOKUP(M10,コード!$A$2:$C$338,2,FALSE))</f>
        <v>232580</v>
      </c>
      <c r="O10" s="59" t="str">
        <f t="shared" si="1"/>
        <v>PRJPRJ_232580_CHIBA-287(残業)</v>
      </c>
      <c r="P10" s="59"/>
      <c r="Q10" s="34" t="str">
        <f t="shared" si="2"/>
        <v>千葉20</v>
      </c>
      <c r="R10" s="60">
        <f t="shared" si="3"/>
        <v>1</v>
      </c>
    </row>
    <row r="11" ht="19.5" customHeight="1" spans="1:18" s="34" customFormat="1" x14ac:dyDescent="0.25">
      <c r="A11" s="51">
        <v>45350</v>
      </c>
      <c r="B11" s="52">
        <v>2</v>
      </c>
      <c r="C11" s="53"/>
      <c r="D11" s="88">
        <f t="shared" si="0"/>
        <v>0.25</v>
      </c>
      <c r="E11" s="55"/>
      <c r="F11" s="55"/>
      <c r="G11" s="55"/>
      <c r="H11" s="55"/>
      <c r="I11" s="56" t="s">
        <v>126</v>
      </c>
      <c r="J11" s="86" t="s">
        <v>39</v>
      </c>
      <c r="K11" s="57"/>
      <c r="L11" s="55"/>
      <c r="M11" s="87" t="s">
        <v>11</v>
      </c>
      <c r="N11" s="58">
        <f>IF(M11="","",VLOOKUP(M11,コード!$A$2:$C$338,2,FALSE))</f>
        <v>232580</v>
      </c>
      <c r="O11" s="59" t="str">
        <f t="shared" si="1"/>
        <v>PRJ_232580_CHIBA-287</v>
      </c>
      <c r="P11" s="59"/>
      <c r="Q11" s="34" t="str">
        <f t="shared" si="2"/>
        <v>千葉20</v>
      </c>
      <c r="R11" s="60">
        <f t="shared" si="3"/>
        <v>2</v>
      </c>
    </row>
    <row r="12" ht="19.5" customHeight="1" spans="1:18" s="34" customFormat="1" x14ac:dyDescent="0.25">
      <c r="A12" s="51">
        <v>45350</v>
      </c>
      <c r="B12" s="52">
        <v>2</v>
      </c>
      <c r="C12" s="53"/>
      <c r="D12" s="88">
        <f t="shared" si="0"/>
        <v>0.25</v>
      </c>
      <c r="E12" s="55"/>
      <c r="F12" s="55"/>
      <c r="G12" s="55"/>
      <c r="H12" s="55"/>
      <c r="I12" s="56" t="s">
        <v>118</v>
      </c>
      <c r="J12" s="86" t="s">
        <v>39</v>
      </c>
      <c r="K12" s="57"/>
      <c r="L12" s="55"/>
      <c r="M12" s="87" t="s">
        <v>11</v>
      </c>
      <c r="N12" s="58">
        <f>IF(M12="","",VLOOKUP(M12,コード!$A$2:$C$338,2,FALSE))</f>
        <v>232580</v>
      </c>
      <c r="O12" s="59" t="str">
        <f t="shared" si="1"/>
        <v>PRJ_232580_CHIBA-290</v>
      </c>
      <c r="P12" s="59"/>
      <c r="Q12" s="34" t="str">
        <f t="shared" si="2"/>
        <v>千葉20</v>
      </c>
      <c r="R12" s="60">
        <f t="shared" si="3"/>
        <v>2</v>
      </c>
    </row>
    <row r="13" ht="19.5" customHeight="1" spans="1:18" s="34" customFormat="1" x14ac:dyDescent="0.25">
      <c r="A13" s="51">
        <v>45350</v>
      </c>
      <c r="B13" s="52">
        <v>4</v>
      </c>
      <c r="C13" s="53"/>
      <c r="D13" s="88">
        <f t="shared" si="0"/>
        <v>0.5</v>
      </c>
      <c r="E13" s="55"/>
      <c r="F13" s="55"/>
      <c r="G13" s="55"/>
      <c r="H13" s="55"/>
      <c r="I13" s="56" t="s">
        <v>127</v>
      </c>
      <c r="J13" s="86" t="s">
        <v>39</v>
      </c>
      <c r="K13" s="57"/>
      <c r="L13" s="55"/>
      <c r="M13" s="87" t="s">
        <v>11</v>
      </c>
      <c r="N13" s="58">
        <f>IF(M13="","",VLOOKUP(M13,コード!$A$2:$C$338,2,FALSE))</f>
        <v>232580</v>
      </c>
      <c r="O13" s="59" t="str">
        <f t="shared" si="1"/>
        <v>PRJ_232580_CHIBA-286</v>
      </c>
      <c r="P13" s="59"/>
      <c r="Q13" s="34" t="str">
        <f t="shared" si="2"/>
        <v>千葉20</v>
      </c>
      <c r="R13" s="60">
        <f t="shared" si="3"/>
        <v>4</v>
      </c>
    </row>
    <row r="14" ht="19.5" customHeight="1" spans="1:18" s="34" customFormat="1" x14ac:dyDescent="0.25">
      <c r="A14" s="51">
        <v>45350</v>
      </c>
      <c r="B14" s="52">
        <v>4</v>
      </c>
      <c r="C14" s="53"/>
      <c r="D14" s="88">
        <f t="shared" si="0"/>
        <v>0.5</v>
      </c>
      <c r="E14" s="55"/>
      <c r="F14" s="55"/>
      <c r="G14" s="55"/>
      <c r="H14" s="55"/>
      <c r="I14" s="56" t="s">
        <v>128</v>
      </c>
      <c r="J14" s="86" t="s">
        <v>39</v>
      </c>
      <c r="K14" s="57"/>
      <c r="L14" s="55"/>
      <c r="M14" s="87" t="s">
        <v>11</v>
      </c>
      <c r="N14" s="58">
        <f>IF(M14="","",VLOOKUP(M14,コード!$A$2:$C$338,2,FALSE))</f>
        <v>232580</v>
      </c>
      <c r="O14" s="59" t="str">
        <f t="shared" si="1"/>
        <v>PRJ_232580_CHIBA-294(残業)</v>
      </c>
      <c r="P14" s="59"/>
      <c r="Q14" s="34" t="str">
        <f t="shared" si="2"/>
        <v>千葉20</v>
      </c>
      <c r="R14" s="60">
        <f t="shared" si="3"/>
        <v>4</v>
      </c>
    </row>
    <row r="15" ht="19.5" customHeight="1" spans="1:18" s="34" customFormat="1" x14ac:dyDescent="0.25">
      <c r="A15" s="51">
        <v>45351</v>
      </c>
      <c r="B15" s="52">
        <v>0.5</v>
      </c>
      <c r="C15" s="53"/>
      <c r="D15" s="88">
        <f t="shared" si="0"/>
        <v>0.063</v>
      </c>
      <c r="E15" s="55"/>
      <c r="F15" s="55"/>
      <c r="G15" s="55"/>
      <c r="H15" s="55"/>
      <c r="I15" s="56" t="s">
        <v>129</v>
      </c>
      <c r="J15" s="86" t="s">
        <v>39</v>
      </c>
      <c r="K15" s="57"/>
      <c r="L15" s="55"/>
      <c r="M15" s="87" t="s">
        <v>11</v>
      </c>
      <c r="N15" s="58">
        <f>IF(M15="","",VLOOKUP(M15,コード!$A$2:$C$338,2,FALSE))</f>
        <v>232580</v>
      </c>
      <c r="O15" s="59" t="str">
        <f t="shared" si="1"/>
        <v>PRJ_232580_CHIBA-280</v>
      </c>
      <c r="P15" s="59"/>
      <c r="Q15" s="34" t="str">
        <f t="shared" si="2"/>
        <v>千葉20</v>
      </c>
      <c r="R15" s="60">
        <f t="shared" si="3"/>
        <v>0.5</v>
      </c>
    </row>
    <row r="16" ht="19.5" customHeight="1" spans="1:18" s="34" customFormat="1" x14ac:dyDescent="0.25">
      <c r="A16" s="51">
        <v>45351</v>
      </c>
      <c r="B16" s="52">
        <v>1</v>
      </c>
      <c r="C16" s="53"/>
      <c r="D16" s="88">
        <f t="shared" si="0"/>
        <v>0.125</v>
      </c>
      <c r="E16" s="55"/>
      <c r="F16" s="55"/>
      <c r="G16" s="55"/>
      <c r="H16" s="55"/>
      <c r="I16" s="56" t="s">
        <v>130</v>
      </c>
      <c r="J16" s="86" t="s">
        <v>39</v>
      </c>
      <c r="K16" s="57"/>
      <c r="L16" s="55"/>
      <c r="M16" s="87" t="s">
        <v>11</v>
      </c>
      <c r="N16" s="58">
        <f>IF(M16="","",VLOOKUP(M16,コード!$A$2:$C$338,2,FALSE))</f>
        <v>232580</v>
      </c>
      <c r="O16" s="59" t="str">
        <f t="shared" si="1"/>
        <v>PRJ_232580_CHIBA-294</v>
      </c>
      <c r="P16" s="59"/>
      <c r="Q16" s="34" t="str">
        <f t="shared" si="2"/>
        <v>千葉20</v>
      </c>
      <c r="R16" s="60">
        <f t="shared" si="3"/>
        <v>1</v>
      </c>
    </row>
    <row r="17" ht="19.5" customHeight="1" spans="1:18" s="34" customFormat="1" x14ac:dyDescent="0.25">
      <c r="A17" s="51">
        <v>45351</v>
      </c>
      <c r="B17" s="52">
        <v>1.5</v>
      </c>
      <c r="C17" s="53"/>
      <c r="D17" s="88">
        <f t="shared" si="0"/>
        <v>0.188</v>
      </c>
      <c r="E17" s="55"/>
      <c r="F17" s="55"/>
      <c r="G17" s="55"/>
      <c r="H17" s="55"/>
      <c r="I17" s="56" t="s">
        <v>131</v>
      </c>
      <c r="J17" s="86" t="s">
        <v>39</v>
      </c>
      <c r="K17" s="57"/>
      <c r="L17" s="55"/>
      <c r="M17" s="87" t="s">
        <v>11</v>
      </c>
      <c r="N17" s="58">
        <f>IF(M17="","",VLOOKUP(M17,コード!$A$2:$C$338,2,FALSE))</f>
        <v>232580</v>
      </c>
      <c r="O17" s="59" t="str">
        <f t="shared" si="1"/>
        <v>PRJ_232580_CHIBA-262</v>
      </c>
      <c r="P17" s="59"/>
      <c r="Q17" s="34" t="str">
        <f t="shared" si="2"/>
        <v>千葉20</v>
      </c>
      <c r="R17" s="60">
        <f t="shared" si="3"/>
        <v>1.5</v>
      </c>
    </row>
    <row r="18" ht="19.5" customHeight="1" spans="1:18" s="34" customFormat="1" x14ac:dyDescent="0.25">
      <c r="A18" s="51">
        <v>45351</v>
      </c>
      <c r="B18" s="52">
        <v>5</v>
      </c>
      <c r="C18" s="53"/>
      <c r="D18" s="88">
        <f t="shared" si="0"/>
        <v>0.625</v>
      </c>
      <c r="E18" s="55"/>
      <c r="F18" s="55"/>
      <c r="G18" s="55"/>
      <c r="H18" s="55"/>
      <c r="I18" s="56" t="s">
        <v>127</v>
      </c>
      <c r="J18" s="86" t="s">
        <v>39</v>
      </c>
      <c r="K18" s="57"/>
      <c r="L18" s="55"/>
      <c r="M18" s="87" t="s">
        <v>11</v>
      </c>
      <c r="N18" s="58">
        <f>IF(M18="","",VLOOKUP(M18,コード!$A$2:$C$338,2,FALSE))</f>
        <v>232580</v>
      </c>
      <c r="O18" s="59" t="str">
        <f t="shared" si="1"/>
        <v>PRJ_232580_CHIBA-286</v>
      </c>
      <c r="P18" s="59"/>
      <c r="Q18" s="34" t="str">
        <f t="shared" si="2"/>
        <v>千葉20</v>
      </c>
      <c r="R18" s="60">
        <f t="shared" si="3"/>
        <v>5</v>
      </c>
    </row>
    <row r="19" ht="19.5" customHeight="1" spans="1:18" s="34" customFormat="1" x14ac:dyDescent="0.25">
      <c r="A19" s="51">
        <v>45351</v>
      </c>
      <c r="B19" s="52">
        <v>1.5</v>
      </c>
      <c r="C19" s="53"/>
      <c r="D19" s="88">
        <f t="shared" si="0"/>
        <v>0.188</v>
      </c>
      <c r="E19" s="55"/>
      <c r="F19" s="55"/>
      <c r="G19" s="55"/>
      <c r="H19" s="55"/>
      <c r="I19" s="56" t="s">
        <v>132</v>
      </c>
      <c r="J19" s="86" t="s">
        <v>39</v>
      </c>
      <c r="K19" s="57"/>
      <c r="L19" s="55"/>
      <c r="M19" s="87" t="s">
        <v>11</v>
      </c>
      <c r="N19" s="58">
        <f>IF(M19="","",VLOOKUP(M19,コード!$A$2:$C$338,2,FALSE))</f>
        <v>232580</v>
      </c>
      <c r="O19" s="59" t="str">
        <f t="shared" si="1"/>
        <v>PRJ_232580_CHIBA-286(残業)</v>
      </c>
      <c r="P19" s="59"/>
      <c r="Q19" s="34" t="str">
        <f t="shared" si="2"/>
        <v>千葉20</v>
      </c>
      <c r="R19" s="60">
        <f t="shared" si="3"/>
        <v>1.5</v>
      </c>
    </row>
  </sheetData>
  <pageMargins left="0.7" right="0.7" top="0.75" bottom="0.75" header="0.3" footer="0.3"/>
  <pageSetup paperSize="9" orientation="portrait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コード</vt:lpstr>
      <vt:lpstr>データシート</vt:lpstr>
      <vt:lpstr>CSV用領域</vt:lpstr>
      <vt:lpstr>入力 (Template)</vt:lpstr>
      <vt:lpstr>書込み欄</vt:lpstr>
      <vt:lpstr>Sheet1</vt:lpstr>
    </vt:vector>
  </TitlesOfParts>
  <Company>公共システム部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秋吉 将大</dc:creator>
  <cp:lastModifiedBy>是永 陸</cp:lastModifiedBy>
  <cp:lastPrinted>2019-09-03T05:33:01Z</cp:lastPrinted>
  <dcterms:created xsi:type="dcterms:W3CDTF">2006-01-27T00:44:54Z</dcterms:created>
  <dcterms:modified xsi:type="dcterms:W3CDTF">2024-05-08T02:10:53Z</dcterms:modified>
</cp:coreProperties>
</file>