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90" windowWidth="23900" windowHeight="14540"/>
  </bookViews>
  <sheets>
    <sheet name="2021" sheetId="1" r:id="rId1"/>
    <sheet name="AGENCY ID TABLE" sheetId="2" r:id="rId2"/>
  </sheets>
  <calcPr calcId="152511"/>
</workbook>
</file>

<file path=xl/calcChain.xml><?xml version="1.0" encoding="utf-8"?>
<calcChain xmlns="http://schemas.openxmlformats.org/spreadsheetml/2006/main">
  <c r="K50" i="1" l="1"/>
  <c r="K142" i="1"/>
  <c r="K26" i="1"/>
  <c r="K30" i="1"/>
  <c r="K31" i="1"/>
  <c r="K32" i="1"/>
  <c r="K33" i="1"/>
  <c r="K39" i="1"/>
  <c r="K40" i="1"/>
  <c r="K83" i="1"/>
  <c r="K86" i="1"/>
  <c r="K90" i="1"/>
  <c r="K102" i="1"/>
  <c r="K103" i="1"/>
  <c r="K144" i="1"/>
  <c r="K57" i="1"/>
  <c r="K182" i="1"/>
  <c r="K183" i="1"/>
  <c r="K106" i="1"/>
  <c r="K107" i="1"/>
  <c r="K136" i="1"/>
  <c r="K138" i="1"/>
  <c r="K201" i="1"/>
  <c r="K260" i="1"/>
  <c r="K22" i="1"/>
  <c r="K25" i="1"/>
  <c r="K87" i="1"/>
  <c r="K135" i="1"/>
  <c r="K173" i="1"/>
  <c r="K226" i="1"/>
  <c r="K263" i="1"/>
  <c r="K5" i="1"/>
  <c r="K146" i="1"/>
  <c r="K6" i="1"/>
  <c r="K7" i="1"/>
  <c r="K54" i="1"/>
  <c r="K55" i="1"/>
  <c r="K63" i="1"/>
  <c r="K64" i="1"/>
  <c r="K65" i="1"/>
  <c r="K67" i="1"/>
  <c r="K93" i="1"/>
  <c r="K70" i="1"/>
  <c r="K88" i="1"/>
  <c r="K91" i="1"/>
  <c r="K104" i="1"/>
  <c r="K115" i="1"/>
  <c r="K155" i="1"/>
  <c r="K185" i="1"/>
  <c r="K189" i="1"/>
  <c r="K206" i="1"/>
  <c r="K209" i="1"/>
  <c r="K243" i="1"/>
  <c r="K71" i="1"/>
  <c r="K72" i="1"/>
  <c r="K95" i="1"/>
  <c r="K96" i="1"/>
  <c r="K109" i="1"/>
  <c r="K143" i="1"/>
  <c r="K177" i="1"/>
  <c r="K180" i="1"/>
  <c r="K181" i="1"/>
  <c r="K15" i="1"/>
  <c r="K16" i="1"/>
  <c r="K36" i="1"/>
  <c r="K37" i="1"/>
  <c r="K100" i="1"/>
  <c r="K73" i="1"/>
  <c r="K78" i="1"/>
  <c r="K79" i="1"/>
  <c r="K80" i="1"/>
  <c r="K76" i="1"/>
  <c r="K140" i="1"/>
  <c r="K141" i="1"/>
  <c r="K256" i="1"/>
  <c r="K259" i="1"/>
  <c r="K171" i="1"/>
  <c r="K210" i="1"/>
  <c r="K234" i="1"/>
  <c r="K237" i="1"/>
  <c r="K52" i="1"/>
  <c r="K53" i="1"/>
  <c r="K97" i="1"/>
  <c r="K207" i="1"/>
  <c r="K239" i="1"/>
  <c r="K92" i="1"/>
  <c r="K10" i="1"/>
  <c r="K11" i="1"/>
  <c r="K4" i="1"/>
  <c r="K68" i="1"/>
</calcChain>
</file>

<file path=xl/sharedStrings.xml><?xml version="1.0" encoding="utf-8"?>
<sst xmlns="http://schemas.openxmlformats.org/spreadsheetml/2006/main" count="1538" uniqueCount="529">
  <si>
    <t>BurnName</t>
  </si>
  <si>
    <t>ShortPermitNum</t>
  </si>
  <si>
    <t>AgencyID</t>
  </si>
  <si>
    <t>AdministrativeUnit</t>
  </si>
  <si>
    <t>PileBcst</t>
  </si>
  <si>
    <t>Lat</t>
  </si>
  <si>
    <t>Lon</t>
  </si>
  <si>
    <t>PileActVolume</t>
  </si>
  <si>
    <t>PilePctCons</t>
  </si>
  <si>
    <t>Bear Gulch Piles</t>
  </si>
  <si>
    <t>PSF</t>
  </si>
  <si>
    <t>Pike/San Isabel National Forests</t>
  </si>
  <si>
    <t>p</t>
  </si>
  <si>
    <t>South Platte River - East</t>
  </si>
  <si>
    <t>Breckenridge FHF</t>
  </si>
  <si>
    <t>WRF</t>
  </si>
  <si>
    <t>White River National Forest</t>
  </si>
  <si>
    <t>Middle Blue Baldy</t>
  </si>
  <si>
    <t>MRD</t>
  </si>
  <si>
    <t>Montrose Field Office</t>
  </si>
  <si>
    <t>Spring Creek Machine</t>
  </si>
  <si>
    <t>South Platte River - Central</t>
  </si>
  <si>
    <t>Payne Gulch Machine</t>
  </si>
  <si>
    <t>Crystal Lakes</t>
  </si>
  <si>
    <t>PVT</t>
  </si>
  <si>
    <t>Privately-owned land being burned by owner</t>
  </si>
  <si>
    <t>West Indian Creek</t>
  </si>
  <si>
    <t>TRT</t>
  </si>
  <si>
    <t>Deep Creek</t>
  </si>
  <si>
    <t>Ute Creek Watershed</t>
  </si>
  <si>
    <t>West Coach Fuel Break</t>
  </si>
  <si>
    <t>LCL</t>
  </si>
  <si>
    <t>Local Government Agency</t>
  </si>
  <si>
    <t>Bear Mountain Broadcast</t>
  </si>
  <si>
    <t>b</t>
  </si>
  <si>
    <t>East Portal</t>
  </si>
  <si>
    <t>RMP</t>
  </si>
  <si>
    <t>Rocky Mountain National Park</t>
  </si>
  <si>
    <t>Upper Bear Lake Road</t>
  </si>
  <si>
    <t>Moraine Park Pit</t>
  </si>
  <si>
    <t>County Road 98 Hand Piles</t>
  </si>
  <si>
    <t>Beaver Rx Units P1-3</t>
  </si>
  <si>
    <t>Owl Mountain</t>
  </si>
  <si>
    <t>KRD</t>
  </si>
  <si>
    <t>Kremmling Field Office</t>
  </si>
  <si>
    <t>Smith Mesa</t>
  </si>
  <si>
    <t>Strawberry</t>
  </si>
  <si>
    <t>Dry Gulch</t>
  </si>
  <si>
    <t>Inspiration Point</t>
  </si>
  <si>
    <t>Perry Park</t>
  </si>
  <si>
    <t>Saint Louis Creek</t>
  </si>
  <si>
    <t>ARF</t>
  </si>
  <si>
    <t>Arapaho/Roosevelt National Forests</t>
  </si>
  <si>
    <t>Blue Ridge Piles</t>
  </si>
  <si>
    <t>High Lonesome</t>
  </si>
  <si>
    <t>Vasquez</t>
  </si>
  <si>
    <t>Keyser Creek</t>
  </si>
  <si>
    <t>St. Vrain Hand Piles</t>
  </si>
  <si>
    <t>Forsythe II Hand Piles</t>
  </si>
  <si>
    <t>James Creek Handpiles</t>
  </si>
  <si>
    <t>Lump Gulch</t>
  </si>
  <si>
    <t>Deer Mt. West</t>
  </si>
  <si>
    <t>East Inlet Trail</t>
  </si>
  <si>
    <t>North Lateral Moraine</t>
  </si>
  <si>
    <t>Willow Park</t>
  </si>
  <si>
    <t>Shadow Mountain Fuels</t>
  </si>
  <si>
    <t>Fall River Hand Piles</t>
  </si>
  <si>
    <t>Deer Haven Broadcast</t>
  </si>
  <si>
    <t>RGD</t>
  </si>
  <si>
    <t>Royal Gorge Office Field Office</t>
  </si>
  <si>
    <t>Muddy Pass - All Units</t>
  </si>
  <si>
    <t>Hole in the Rock</t>
  </si>
  <si>
    <t>Likely Gulch</t>
  </si>
  <si>
    <t>Thompson Mountain</t>
  </si>
  <si>
    <t>Tyndall Piles</t>
  </si>
  <si>
    <t>Whiskey</t>
  </si>
  <si>
    <t>Farmers Canyon</t>
  </si>
  <si>
    <t>Browns Park NWR Piles</t>
  </si>
  <si>
    <t>BPR</t>
  </si>
  <si>
    <t>Browns Park National Wildlife Refuge</t>
  </si>
  <si>
    <t>Horsethief Bench</t>
  </si>
  <si>
    <t>Little Dolores</t>
  </si>
  <si>
    <t>Green Ridge Piles</t>
  </si>
  <si>
    <t>SLB</t>
  </si>
  <si>
    <t>State Land Board</t>
  </si>
  <si>
    <t>State Forest Piles</t>
  </si>
  <si>
    <t>Poncha Loop</t>
  </si>
  <si>
    <t>East Turquoise</t>
  </si>
  <si>
    <t>Nott Creek Units 123 Pile Burn</t>
  </si>
  <si>
    <t>BRW</t>
  </si>
  <si>
    <t>Brush Area, Colo Parks &amp; Wildlife Div</t>
  </si>
  <si>
    <t>Hall Ranch</t>
  </si>
  <si>
    <t>BOX</t>
  </si>
  <si>
    <t>Boulder County Open Space</t>
  </si>
  <si>
    <t>Bennett Mountain</t>
  </si>
  <si>
    <t>Harris Park</t>
  </si>
  <si>
    <t>Noddles</t>
  </si>
  <si>
    <t>Saloon Gulch</t>
  </si>
  <si>
    <t>County Road 98 Handpiles</t>
  </si>
  <si>
    <t>Lake George East-Station 10 Handpiles</t>
  </si>
  <si>
    <t>Road Gulch 2 Handpiles</t>
  </si>
  <si>
    <t>Rampart Range Piles</t>
  </si>
  <si>
    <t>Pikes Peak Piles</t>
  </si>
  <si>
    <t>North Divide Piles</t>
  </si>
  <si>
    <t>Keystone Gulch TSI</t>
  </si>
  <si>
    <t>Ophir Mountain-Miner's Creek</t>
  </si>
  <si>
    <t>Shavano Piles</t>
  </si>
  <si>
    <t>Mt. Harvard Estates</t>
  </si>
  <si>
    <t>Big Red Park</t>
  </si>
  <si>
    <t>RTF</t>
  </si>
  <si>
    <t>Routt National Forest</t>
  </si>
  <si>
    <t>Kings Canyon Piles</t>
  </si>
  <si>
    <t>Monument Rock</t>
  </si>
  <si>
    <t>Fosset Gulch Pile RX</t>
  </si>
  <si>
    <t>SJF</t>
  </si>
  <si>
    <t>San Juan National Forest</t>
  </si>
  <si>
    <t>Eby Creek Mesa Slash Piles</t>
  </si>
  <si>
    <t>Morrison Creek Piles</t>
  </si>
  <si>
    <t>North Routt</t>
  </si>
  <si>
    <t>Parks RD</t>
  </si>
  <si>
    <t>Newt Jack Piles</t>
  </si>
  <si>
    <t>Blanca Wetlands</t>
  </si>
  <si>
    <t>SLD</t>
  </si>
  <si>
    <t>San Luis Valley Field Office</t>
  </si>
  <si>
    <t>Cedar Park</t>
  </si>
  <si>
    <t>Mesa Cortina Open Space</t>
  </si>
  <si>
    <t>Thompson River 4</t>
  </si>
  <si>
    <t>Thompson River 3</t>
  </si>
  <si>
    <t>wildridge Slash Piles</t>
  </si>
  <si>
    <t>Stub Creek</t>
  </si>
  <si>
    <t>Magic Sky 4</t>
  </si>
  <si>
    <t>Electra Piles</t>
  </si>
  <si>
    <t>Dry Creek (TFO Piles)</t>
  </si>
  <si>
    <t>SWD</t>
  </si>
  <si>
    <t>Southwest District Office</t>
  </si>
  <si>
    <t>Greenhorn</t>
  </si>
  <si>
    <t>Bear Johns Piles</t>
  </si>
  <si>
    <t>RGF</t>
  </si>
  <si>
    <t>Rio Grande National Forest</t>
  </si>
  <si>
    <t>Cal Johns Piles</t>
  </si>
  <si>
    <t>Lory State Park</t>
  </si>
  <si>
    <t>Sand Creek</t>
  </si>
  <si>
    <t>Leonards Basin</t>
  </si>
  <si>
    <t>UPD</t>
  </si>
  <si>
    <t>Uncompaghre Field  Office</t>
  </si>
  <si>
    <t>Arsenal Piles</t>
  </si>
  <si>
    <t>RMR</t>
  </si>
  <si>
    <t>Rocky Mountain Arsenal Wildlife Refuge</t>
  </si>
  <si>
    <t>Arsenal Broadcast</t>
  </si>
  <si>
    <t>Swampou Machine Piles</t>
  </si>
  <si>
    <t>NFSR 200 Roadside Piles</t>
  </si>
  <si>
    <t>Los Pinos Piles</t>
  </si>
  <si>
    <t>GMF</t>
  </si>
  <si>
    <t>Grand Mesa/Uncompahgre/Gunnison Nat'l Forests</t>
  </si>
  <si>
    <t>Skeleton Salvage</t>
  </si>
  <si>
    <t>Crescent Moon Piles</t>
  </si>
  <si>
    <t>Easy Money Piles</t>
  </si>
  <si>
    <t>Neff Piles</t>
  </si>
  <si>
    <t>North Carnero WUI Piles</t>
  </si>
  <si>
    <t>Poage Piles</t>
  </si>
  <si>
    <t>Whistle Pig Piles</t>
  </si>
  <si>
    <t>Cliffs Property Piles</t>
  </si>
  <si>
    <t>Boggy Draw/Haycamp Mesa</t>
  </si>
  <si>
    <t>Salter</t>
  </si>
  <si>
    <t>Fort Carson - North</t>
  </si>
  <si>
    <t>FCQ</t>
  </si>
  <si>
    <t>Fort Carson Army</t>
  </si>
  <si>
    <t>Fort Carson - Middle</t>
  </si>
  <si>
    <t>Fort Carson - South</t>
  </si>
  <si>
    <t>Fort Carson Piles</t>
  </si>
  <si>
    <t>PCMS Piles</t>
  </si>
  <si>
    <t>PCMS Broadcast</t>
  </si>
  <si>
    <t>Ed Joe Fuels Rx</t>
  </si>
  <si>
    <t>25 Mesa</t>
  </si>
  <si>
    <t>Davewood</t>
  </si>
  <si>
    <t>Glencoe Pine</t>
  </si>
  <si>
    <t>Sanborn Fuels</t>
  </si>
  <si>
    <t>Little Monitor</t>
  </si>
  <si>
    <t>Simms Mesa GMF</t>
  </si>
  <si>
    <t>O'Brien Rx Unit P5&amp;P6</t>
  </si>
  <si>
    <t>Cottonwood Hollow</t>
  </si>
  <si>
    <t>Thunder Road Fuels RX</t>
  </si>
  <si>
    <t>Escalante</t>
  </si>
  <si>
    <t>Elk Creek FPD</t>
  </si>
  <si>
    <t>High Mesa</t>
  </si>
  <si>
    <t>Horse Pasture Pit</t>
  </si>
  <si>
    <t>Telluride</t>
  </si>
  <si>
    <t>Los Pinos</t>
  </si>
  <si>
    <t>Cow Canyon/Five Pines</t>
  </si>
  <si>
    <t>Barred Rock/Brahma/Chicken Creek</t>
  </si>
  <si>
    <t>Leadville Fish Hatchery Piles</t>
  </si>
  <si>
    <t>ALR</t>
  </si>
  <si>
    <t>Alamosa National Wildlife Refuge</t>
  </si>
  <si>
    <t>South Fork Piles</t>
  </si>
  <si>
    <t>Waterboard Roadside</t>
  </si>
  <si>
    <t>Willow</t>
  </si>
  <si>
    <t>Rio Grande SWA</t>
  </si>
  <si>
    <t>MVW</t>
  </si>
  <si>
    <t>Monte Vista Area, Colo Parks &amp; Wildlife Div</t>
  </si>
  <si>
    <t>Glacier View Community Piles</t>
  </si>
  <si>
    <t>Sand Springs</t>
  </si>
  <si>
    <t>Mesa Verde</t>
  </si>
  <si>
    <t>MVP</t>
  </si>
  <si>
    <t>Mesa Verde National Park</t>
  </si>
  <si>
    <t>West Divide</t>
  </si>
  <si>
    <t>Braderich Creek</t>
  </si>
  <si>
    <t>Cattle Creek</t>
  </si>
  <si>
    <t>Cherry Creek</t>
  </si>
  <si>
    <t>Snell Rock</t>
  </si>
  <si>
    <t>Twin Buttes Clean Up Piles</t>
  </si>
  <si>
    <t>Collins Creek</t>
  </si>
  <si>
    <t>Deweese</t>
  </si>
  <si>
    <t>Shooting Range</t>
  </si>
  <si>
    <t>Packstring</t>
  </si>
  <si>
    <t>Lyons Camp</t>
  </si>
  <si>
    <t>Galetta</t>
  </si>
  <si>
    <t>Sunflower</t>
  </si>
  <si>
    <t>Water Tank</t>
  </si>
  <si>
    <t>BCX</t>
  </si>
  <si>
    <t>City of Boulder</t>
  </si>
  <si>
    <t>Chicken Prescribed Fire</t>
  </si>
  <si>
    <t>CRD</t>
  </si>
  <si>
    <t>Colorado River Valley Field Office</t>
  </si>
  <si>
    <t>Roaring Judy State Fish Unit - CPW</t>
  </si>
  <si>
    <t>GUW</t>
  </si>
  <si>
    <t>Gunnison Area, Colo Parks &amp; Wildlife Div</t>
  </si>
  <si>
    <t>Magic Sky 2</t>
  </si>
  <si>
    <t>Hog Lake</t>
  </si>
  <si>
    <t>Snowmass Ski Area Piles</t>
  </si>
  <si>
    <t>SKI</t>
  </si>
  <si>
    <t>Ski resort</t>
  </si>
  <si>
    <t>Alpine Plateau Piles</t>
  </si>
  <si>
    <t>Town of De Beque</t>
  </si>
  <si>
    <t>West Elk</t>
  </si>
  <si>
    <t>Magic Sky 4 Elk – Units 21,22,24</t>
  </si>
  <si>
    <t>West Rim</t>
  </si>
  <si>
    <t>El Gato Piles</t>
  </si>
  <si>
    <t>Lobo Piles</t>
  </si>
  <si>
    <t>Rendezvous Piles</t>
  </si>
  <si>
    <t>Reservoir Piles</t>
  </si>
  <si>
    <t>Spruce Park Piles</t>
  </si>
  <si>
    <t>Mount Evans Piles</t>
  </si>
  <si>
    <t>DEW</t>
  </si>
  <si>
    <t>Denver Area, Colo Parks &amp; Wildlife Div</t>
  </si>
  <si>
    <t>Bergen Peak Piles</t>
  </si>
  <si>
    <t>Hall Ranch / Nelson Loop</t>
  </si>
  <si>
    <t>Steamboat Front</t>
  </si>
  <si>
    <t>Slackweiss</t>
  </si>
  <si>
    <t>Little Snake</t>
  </si>
  <si>
    <t>South Lateral Moraine Unit</t>
  </si>
  <si>
    <t>BME Unit</t>
  </si>
  <si>
    <t>Arapaho Rx</t>
  </si>
  <si>
    <t>Los Pinos Broadcast</t>
  </si>
  <si>
    <t>La Jara Reservoir</t>
  </si>
  <si>
    <t>Booth Creek Rx</t>
  </si>
  <si>
    <t>North Routt FPD</t>
  </si>
  <si>
    <t>Pueblo Mountain Parks</t>
  </si>
  <si>
    <t>OTR</t>
  </si>
  <si>
    <t>Other</t>
  </si>
  <si>
    <t>Calamity Hills</t>
  </si>
  <si>
    <t>Calamity Understory</t>
  </si>
  <si>
    <t>Steamboat Rock</t>
  </si>
  <si>
    <t>Grand Mesa Resort Salvage</t>
  </si>
  <si>
    <t>Banded Peak Ranch</t>
  </si>
  <si>
    <t>BPT</t>
  </si>
  <si>
    <t>Simms Mesa</t>
  </si>
  <si>
    <t>Dry Mesa Rx</t>
  </si>
  <si>
    <t>Dawson</t>
  </si>
  <si>
    <t>St. Vrain</t>
  </si>
  <si>
    <t>Bear Lake Road</t>
  </si>
  <si>
    <t>Tucker Mountain</t>
  </si>
  <si>
    <t>Bighorn/Stateline Unit 5 &amp; 6</t>
  </si>
  <si>
    <t>Buffalo Pass</t>
  </si>
  <si>
    <t>Conejos Canyon Unit 1</t>
  </si>
  <si>
    <t>Brockover Devil Creek Rx</t>
  </si>
  <si>
    <t>English Valley</t>
  </si>
  <si>
    <t>Hot Creek/ Piedrosa Rx</t>
  </si>
  <si>
    <t>Lands End</t>
  </si>
  <si>
    <t>Eggleston Group</t>
  </si>
  <si>
    <t>Sheep Flats TS</t>
  </si>
  <si>
    <t>Gunnison State Wildlife Area</t>
  </si>
  <si>
    <t>VP Unit 1</t>
  </si>
  <si>
    <t>Chemical Depot Broadcast</t>
  </si>
  <si>
    <t>CDQ</t>
  </si>
  <si>
    <t>Army Chemical Depot</t>
  </si>
  <si>
    <t>Squaw Creek</t>
  </si>
  <si>
    <t>Lathrop State Park Piles</t>
  </si>
  <si>
    <t>SPW</t>
  </si>
  <si>
    <t>Colorado State Parks</t>
  </si>
  <si>
    <t>Vail Hazardous Fuels Reduction</t>
  </si>
  <si>
    <t>Turkey Tracks Rx</t>
  </si>
  <si>
    <t>Eagle Ranch Open Space Rx/ Brush creek RX</t>
  </si>
  <si>
    <t>Shavano</t>
  </si>
  <si>
    <t>Cortez Fire Piles</t>
  </si>
  <si>
    <t>Wilson RX (P2,3,4W,5,7)</t>
  </si>
  <si>
    <t>Palisade Watershed</t>
  </si>
  <si>
    <t>Wolf Creek Ski Area</t>
  </si>
  <si>
    <t>Blue Ridge</t>
  </si>
  <si>
    <t>Magic Feather</t>
  </si>
  <si>
    <t>Winter Park</t>
  </si>
  <si>
    <t>Archuleta Creek</t>
  </si>
  <si>
    <t>Bellvue Pile Project</t>
  </si>
  <si>
    <t>Animas City Mountain</t>
  </si>
  <si>
    <t>Town of Frederick Broadcast</t>
  </si>
  <si>
    <t>Liberty Units 1-4</t>
  </si>
  <si>
    <t>GSP</t>
  </si>
  <si>
    <t>Great Sand Dunes National Park</t>
  </si>
  <si>
    <t>Hidden Lake</t>
  </si>
  <si>
    <t>Monarch Mountain Veg Mgmt Project</t>
  </si>
  <si>
    <t>Mill Creek SJF</t>
  </si>
  <si>
    <t>Coyote Creek Piles</t>
  </si>
  <si>
    <t>Four Mile Piles</t>
  </si>
  <si>
    <t>Aldrich Lakes</t>
  </si>
  <si>
    <t>Pagosa Creek Piles</t>
  </si>
  <si>
    <t>North Trout Creek</t>
  </si>
  <si>
    <t>North Waugh Mountain</t>
  </si>
  <si>
    <t>Crestone WUI Piles</t>
  </si>
  <si>
    <t>Gunnison Gorge</t>
  </si>
  <si>
    <t>Aspen Highlands Ski Area</t>
  </si>
  <si>
    <t>Stoner Aspen</t>
  </si>
  <si>
    <t>Hayrock Ponderosa</t>
  </si>
  <si>
    <t>Chicken Creek</t>
  </si>
  <si>
    <t>Burnt Ridge</t>
  </si>
  <si>
    <t>US 550 Piles</t>
  </si>
  <si>
    <t>12 Mile</t>
  </si>
  <si>
    <t>Black Mtn Piles</t>
  </si>
  <si>
    <t>Vail Piles</t>
  </si>
  <si>
    <t>Cuchara Piles</t>
  </si>
  <si>
    <t>Chucky Bear</t>
  </si>
  <si>
    <t>Saul's Creek</t>
  </si>
  <si>
    <t>Wellington Hazardous Fuels Reduction</t>
  </si>
  <si>
    <t>Blue Ridge Unit 15</t>
  </si>
  <si>
    <t>Sylvan Lake Rx</t>
  </si>
  <si>
    <t>Deer Creek</t>
  </si>
  <si>
    <t>CANM Piles</t>
  </si>
  <si>
    <t>EAGLE Ranch Piles</t>
  </si>
  <si>
    <t>Soap Creek</t>
  </si>
  <si>
    <t>Slumgullion Piles</t>
  </si>
  <si>
    <t>Pitkin</t>
  </si>
  <si>
    <t>Summit Lake</t>
  </si>
  <si>
    <t>Silver Cloud</t>
  </si>
  <si>
    <t>Storm M R</t>
  </si>
  <si>
    <t>Tip Top</t>
  </si>
  <si>
    <t>M Piles</t>
  </si>
  <si>
    <t>F P L A</t>
  </si>
  <si>
    <t>E Highlands Pile Burn</t>
  </si>
  <si>
    <t>S Pile Burn</t>
  </si>
  <si>
    <t>ElkMeadow</t>
  </si>
  <si>
    <t>JP Pile Burn</t>
  </si>
  <si>
    <t>CB Ranch</t>
  </si>
  <si>
    <t>MeadowPile Burn</t>
  </si>
  <si>
    <t>Confluence Mitigation</t>
  </si>
  <si>
    <t>GRD</t>
  </si>
  <si>
    <t>Grand Junction Field Office</t>
  </si>
  <si>
    <t>E Ridge 21</t>
  </si>
  <si>
    <t>G leaf</t>
  </si>
  <si>
    <t xml:space="preserve">Glacier </t>
  </si>
  <si>
    <t>Johnstown  Piles</t>
  </si>
  <si>
    <t>Act Pile Vol Consumed</t>
  </si>
  <si>
    <t>Actual Piles</t>
  </si>
  <si>
    <t>Ranch</t>
  </si>
  <si>
    <t>AgencyGroup</t>
  </si>
  <si>
    <t>FETSAgencyGroup</t>
  </si>
  <si>
    <t>AFQ</t>
  </si>
  <si>
    <t>U.S. Air Force Academy</t>
  </si>
  <si>
    <t>DoD</t>
  </si>
  <si>
    <t>DOD</t>
  </si>
  <si>
    <t>USFWS</t>
  </si>
  <si>
    <t>ALS</t>
  </si>
  <si>
    <t>Alamosa District Colo State Forest Svc</t>
  </si>
  <si>
    <t>CSFS</t>
  </si>
  <si>
    <t>STATE</t>
  </si>
  <si>
    <t>USFS</t>
  </si>
  <si>
    <t>ARR</t>
  </si>
  <si>
    <t>Arapaho National Wildlife Refuge</t>
  </si>
  <si>
    <t>BAP</t>
  </si>
  <si>
    <t>Baca National Park</t>
  </si>
  <si>
    <t>NPS</t>
  </si>
  <si>
    <t>BAR</t>
  </si>
  <si>
    <t>Baca National Wildlife Refuge</t>
  </si>
  <si>
    <t>BCP</t>
  </si>
  <si>
    <t>Black Canyon National Park</t>
  </si>
  <si>
    <t>Local Gov't Agency</t>
  </si>
  <si>
    <t>LOCAL</t>
  </si>
  <si>
    <t>BFP</t>
  </si>
  <si>
    <t>Bent’s Old Fort National Historic Site</t>
  </si>
  <si>
    <t>BOS</t>
  </si>
  <si>
    <t>Boulder District Colo State Forest Svc</t>
  </si>
  <si>
    <t>Private Land</t>
  </si>
  <si>
    <t>BRS</t>
  </si>
  <si>
    <t>Broomfield District Colo State Forest Svc</t>
  </si>
  <si>
    <t>CPW</t>
  </si>
  <si>
    <t>BVT</t>
  </si>
  <si>
    <t>Blue Valley Ranch</t>
  </si>
  <si>
    <t>CCP</t>
  </si>
  <si>
    <t>Curecanti National Monument</t>
  </si>
  <si>
    <t>CCS</t>
  </si>
  <si>
    <t>Canon City District Colo State Forest Svc</t>
  </si>
  <si>
    <t>CNP</t>
  </si>
  <si>
    <t>Colorado National Monument</t>
  </si>
  <si>
    <t>CRC</t>
  </si>
  <si>
    <t>Colorado River Region, Div Fire Prev &amp; Ctrl</t>
  </si>
  <si>
    <t>DFPC</t>
  </si>
  <si>
    <t>Little Snake Office (Craig), BLM</t>
  </si>
  <si>
    <t>BLM</t>
  </si>
  <si>
    <t>CSW</t>
  </si>
  <si>
    <t>Colorado Springs Area, Colo Pks Wildlife</t>
  </si>
  <si>
    <t>DRS</t>
  </si>
  <si>
    <t>Durango District Colo State Forest Svc</t>
  </si>
  <si>
    <t>DSP</t>
  </si>
  <si>
    <t>Dinosaur National Monument</t>
  </si>
  <si>
    <t>DUW</t>
  </si>
  <si>
    <t>Durango Area, Colo Parks &amp; Wildlife Div</t>
  </si>
  <si>
    <t>FCS</t>
  </si>
  <si>
    <t>Fort Collins District Colo State Forest Svc</t>
  </si>
  <si>
    <t>FCW</t>
  </si>
  <si>
    <t>Fort Collins Area, Colo Parks &amp; Wildlife Div</t>
  </si>
  <si>
    <t>FCX</t>
  </si>
  <si>
    <t>City of Fort Collins</t>
  </si>
  <si>
    <t>FFP</t>
  </si>
  <si>
    <t>Florissant Fossil Beds National Monument</t>
  </si>
  <si>
    <t>FRS</t>
  </si>
  <si>
    <t>Franktown District Colo State Forest Svc</t>
  </si>
  <si>
    <t>GCX</t>
  </si>
  <si>
    <t>City of Greeley</t>
  </si>
  <si>
    <t>GJS</t>
  </si>
  <si>
    <t>Grand Junction District Colo State Forest Svc</t>
  </si>
  <si>
    <t>GJW</t>
  </si>
  <si>
    <t>Grand Junction Area</t>
  </si>
  <si>
    <t>GOS</t>
  </si>
  <si>
    <t>Golden District Colo State Forest Svc</t>
  </si>
  <si>
    <t>Grand Junction Office, BLM</t>
  </si>
  <si>
    <t>GRS</t>
  </si>
  <si>
    <t>Granby District Colo State Forest Svc</t>
  </si>
  <si>
    <t>GSW</t>
  </si>
  <si>
    <t>Glenwood Springs Area, Colo Pks Wildlife</t>
  </si>
  <si>
    <t>GUS</t>
  </si>
  <si>
    <t>Gunnison District Colo State Forest Svc</t>
  </si>
  <si>
    <t>GWD</t>
  </si>
  <si>
    <t>Colo River Valley Office (Glenwood), BLM</t>
  </si>
  <si>
    <t>HSW</t>
  </si>
  <si>
    <t>Hot Sulphur Springs Area, Colo Pks Wildlife</t>
  </si>
  <si>
    <t>JEX</t>
  </si>
  <si>
    <t>Jefferson County Open Space</t>
  </si>
  <si>
    <t>Kremmling Office, BLM</t>
  </si>
  <si>
    <t>LAW</t>
  </si>
  <si>
    <t>Lamar Area, Colo Parks &amp; Wildlife Div</t>
  </si>
  <si>
    <t>LJD</t>
  </si>
  <si>
    <t>La Jara Office, BLM</t>
  </si>
  <si>
    <t>LJS</t>
  </si>
  <si>
    <t>La Junta District Colo State Forest Svc</t>
  </si>
  <si>
    <t>LRX</t>
  </si>
  <si>
    <t>Larimer County</t>
  </si>
  <si>
    <t>LVS</t>
  </si>
  <si>
    <t>La Veta District Colo State Forest Svc</t>
  </si>
  <si>
    <t>MEW</t>
  </si>
  <si>
    <t>Meeker Area, Colo Parks &amp; Wildlife Div</t>
  </si>
  <si>
    <t>MLF</t>
  </si>
  <si>
    <t>Manti La Salle National Forests</t>
  </si>
  <si>
    <t>MOS</t>
  </si>
  <si>
    <t>Montrose District Colo State Forest Svc</t>
  </si>
  <si>
    <t>MOW</t>
  </si>
  <si>
    <t>Montrose Area, Colo Parks &amp; Wildlife Div</t>
  </si>
  <si>
    <t>MUL</t>
  </si>
  <si>
    <t>multiple agencies</t>
  </si>
  <si>
    <t>Multiple Agencies</t>
  </si>
  <si>
    <t>MULTI</t>
  </si>
  <si>
    <t>MVR</t>
  </si>
  <si>
    <t>Monte Vista National Wildlife Refuge</t>
  </si>
  <si>
    <t>NEC</t>
  </si>
  <si>
    <t>Northeast Region, Div Fire Prev &amp; Ctrl</t>
  </si>
  <si>
    <t>NFC</t>
  </si>
  <si>
    <t>North Central Foothills Region, DFPC</t>
  </si>
  <si>
    <t>NPC</t>
  </si>
  <si>
    <t>North Central Plains Region, DFPC</t>
  </si>
  <si>
    <t>NWC</t>
  </si>
  <si>
    <t>Northwest Region, Div Fire Prev &amp; Ctrl</t>
  </si>
  <si>
    <t>Non-Profits &amp; Misc. Fed</t>
  </si>
  <si>
    <t>PUW</t>
  </si>
  <si>
    <t>Pueblo Area, Colo Parks &amp; Wildlife Div</t>
  </si>
  <si>
    <t>RFR</t>
  </si>
  <si>
    <t>Rocky Flats Wildlife Refuge</t>
  </si>
  <si>
    <t>Royal Gorge Office (Canon City), BLM</t>
  </si>
  <si>
    <t>SAS</t>
  </si>
  <si>
    <t>Salida District Colo State Forest Svc</t>
  </si>
  <si>
    <t>SAW</t>
  </si>
  <si>
    <t>Salida Area, Colo Parks &amp; Wildlife Div</t>
  </si>
  <si>
    <t>SCC</t>
  </si>
  <si>
    <t>South Central Region, Div Fire Prev &amp; Ctrl</t>
  </si>
  <si>
    <t>SEC</t>
  </si>
  <si>
    <t>Southeast Region, Div Fire Prev &amp; Ctrl</t>
  </si>
  <si>
    <t>SGD</t>
  </si>
  <si>
    <t>Saguache Office, BLM</t>
  </si>
  <si>
    <t>San Luis Valley Field Office, BLM</t>
  </si>
  <si>
    <t>SOC</t>
  </si>
  <si>
    <t>Southern Region, Div Fire Prev &amp; Ctrl</t>
  </si>
  <si>
    <t>SOX</t>
  </si>
  <si>
    <t>South Metro Fire Department</t>
  </si>
  <si>
    <t>SSS</t>
  </si>
  <si>
    <t>Steamboat Springs Dist. Colo State Forest Svc</t>
  </si>
  <si>
    <t>SSW</t>
  </si>
  <si>
    <t>Steamboat Springs Area, Colo Pks Wildlife</t>
  </si>
  <si>
    <t>SVC</t>
  </si>
  <si>
    <t>San Luis Valley Region, Div Fire Prev &amp; Ctrl</t>
  </si>
  <si>
    <t>SWC</t>
  </si>
  <si>
    <t>Southwest Region, Div Fire Prev &amp; Ctrl</t>
  </si>
  <si>
    <t>Southwest District , BLM</t>
  </si>
  <si>
    <t>TNC</t>
  </si>
  <si>
    <t>The Nature Conservancy</t>
  </si>
  <si>
    <t>TRD</t>
  </si>
  <si>
    <t>See SWD</t>
  </si>
  <si>
    <t>Trinchera Ranch</t>
  </si>
  <si>
    <t>unk</t>
  </si>
  <si>
    <t>temporary placeholder</t>
  </si>
  <si>
    <t/>
  </si>
  <si>
    <t>Uncompaghre Field  Office (Montrose), BLM</t>
  </si>
  <si>
    <t>VRT</t>
  </si>
  <si>
    <t>Vermejo Ranch</t>
  </si>
  <si>
    <t>WEC</t>
  </si>
  <si>
    <t>Western Region, Div Fire Prev &amp; Ctrl</t>
  </si>
  <si>
    <t>WEX</t>
  </si>
  <si>
    <t>West Metro Fire Department</t>
  </si>
  <si>
    <t>WPS</t>
  </si>
  <si>
    <t>Woodland Park District Colo State Forest Svc</t>
  </si>
  <si>
    <t>WRD</t>
  </si>
  <si>
    <t>White River Office, BLM</t>
  </si>
  <si>
    <t>AcresAnnMaxPERMITTED</t>
  </si>
  <si>
    <t>PilesAnnMaxPERMITTED</t>
  </si>
  <si>
    <t>Actual Acres Burned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</si>
</sst>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0"/>
      <color indexed="8"/>
      <name val="Arial"/>
    </font>
    <font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7" fillId="5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5" fillId="5" borderId="4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164" fontId="1" fillId="2" borderId="5" xfId="0" applyNumberFormat="1" applyFont="1" applyFill="1" applyBorder="1" applyAlignment="1" applyProtection="1">
      <alignment horizontal="center" vertical="center"/>
    </xf>
    <xf numFmtId="164" fontId="0" fillId="0" borderId="0" xfId="0" applyNumberFormat="1"/>
    <xf numFmtId="0" fontId="0" fillId="0" borderId="0" xfId="0" applyBorder="1"/>
    <xf numFmtId="0" fontId="6" fillId="2" borderId="1" xfId="0" applyFont="1" applyFill="1" applyBorder="1" applyAlignment="1" applyProtection="1">
      <alignment horizontal="center" vertical="center"/>
    </xf>
    <xf numFmtId="0" fontId="8" fillId="6" borderId="6" xfId="1" applyFont="1" applyFill="1" applyBorder="1" applyAlignment="1">
      <alignment horizontal="center"/>
    </xf>
    <xf numFmtId="0" fontId="8" fillId="5" borderId="7" xfId="1" applyFont="1" applyFill="1" applyBorder="1" applyAlignment="1"/>
    <xf numFmtId="1" fontId="5" fillId="5" borderId="4" xfId="0" applyNumberFormat="1" applyFont="1" applyFill="1" applyBorder="1" applyAlignment="1" applyProtection="1">
      <alignment horizontal="right" vertical="center"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6"/>
  <sheetViews>
    <sheetView tabSelected="1" workbookViewId="0">
      <selection activeCell="I10" sqref="I10"/>
    </sheetView>
  </sheetViews>
  <sheetFormatPr defaultRowHeight="14.5" x14ac:dyDescent="0.35"/>
  <cols>
    <col min="1" max="1" width="32.7265625" customWidth="1"/>
    <col min="2" max="2" width="13.54296875" customWidth="1"/>
    <col min="3" max="3" width="8.81640625" customWidth="1"/>
    <col min="4" max="4" width="42" customWidth="1"/>
    <col min="5" max="5" width="16.1796875" customWidth="1"/>
    <col min="6" max="6" width="14" customWidth="1"/>
    <col min="7" max="7" width="19.26953125" customWidth="1"/>
    <col min="8" max="8" width="14" customWidth="1"/>
    <col min="9" max="9" width="20.7265625" customWidth="1"/>
    <col min="10" max="10" width="12.453125" customWidth="1"/>
    <col min="11" max="11" width="11.7265625" style="7" bestFit="1" customWidth="1"/>
    <col min="12" max="12" width="10.7265625" customWidth="1"/>
    <col min="13" max="13" width="24.453125" customWidth="1"/>
    <col min="14" max="14" width="14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526</v>
      </c>
      <c r="G1" s="9" t="s">
        <v>527</v>
      </c>
      <c r="H1" s="1" t="s">
        <v>5</v>
      </c>
      <c r="I1" s="1" t="s">
        <v>6</v>
      </c>
      <c r="J1" s="9" t="s">
        <v>528</v>
      </c>
      <c r="K1" s="6" t="s">
        <v>358</v>
      </c>
      <c r="L1" s="9" t="s">
        <v>359</v>
      </c>
      <c r="M1" s="1" t="s">
        <v>7</v>
      </c>
      <c r="N1" s="1" t="s">
        <v>8</v>
      </c>
    </row>
    <row r="2" spans="1:14" x14ac:dyDescent="0.35">
      <c r="A2" s="2" t="s">
        <v>9</v>
      </c>
      <c r="B2" s="3">
        <v>1</v>
      </c>
      <c r="C2" s="2" t="s">
        <v>10</v>
      </c>
      <c r="D2" s="2" t="s">
        <v>11</v>
      </c>
      <c r="E2" s="2" t="s">
        <v>12</v>
      </c>
      <c r="G2" s="4">
        <v>100</v>
      </c>
      <c r="H2" s="4">
        <v>38.252220000000001</v>
      </c>
      <c r="I2" s="4">
        <v>-105.2569</v>
      </c>
      <c r="L2" s="8"/>
      <c r="M2" s="8"/>
      <c r="N2" s="8"/>
    </row>
    <row r="3" spans="1:14" x14ac:dyDescent="0.35">
      <c r="A3" s="2" t="s">
        <v>13</v>
      </c>
      <c r="B3" s="3">
        <v>2</v>
      </c>
      <c r="C3" s="2" t="s">
        <v>10</v>
      </c>
      <c r="D3" s="2" t="s">
        <v>11</v>
      </c>
      <c r="E3" s="2" t="s">
        <v>12</v>
      </c>
      <c r="G3" s="4">
        <v>17000</v>
      </c>
      <c r="H3" s="4">
        <v>39.405000000000001</v>
      </c>
      <c r="I3" s="4">
        <v>-105.1328</v>
      </c>
    </row>
    <row r="4" spans="1:14" x14ac:dyDescent="0.35">
      <c r="A4" s="2" t="s">
        <v>14</v>
      </c>
      <c r="B4" s="3">
        <v>3</v>
      </c>
      <c r="C4" s="2" t="s">
        <v>15</v>
      </c>
      <c r="D4" s="2" t="s">
        <v>16</v>
      </c>
      <c r="E4" s="2" t="s">
        <v>12</v>
      </c>
      <c r="G4" s="4">
        <v>4000</v>
      </c>
      <c r="H4" s="4">
        <v>39.508000000000003</v>
      </c>
      <c r="I4" s="4">
        <v>-106.071</v>
      </c>
      <c r="K4" s="7">
        <f>+(L4*M4)*N4/100</f>
        <v>65076</v>
      </c>
      <c r="L4" s="4">
        <v>348</v>
      </c>
      <c r="M4" s="4">
        <v>220</v>
      </c>
      <c r="N4" s="4">
        <v>85</v>
      </c>
    </row>
    <row r="5" spans="1:14" x14ac:dyDescent="0.35">
      <c r="A5" s="2" t="s">
        <v>17</v>
      </c>
      <c r="B5" s="3">
        <v>4</v>
      </c>
      <c r="C5" s="2" t="s">
        <v>18</v>
      </c>
      <c r="D5" s="2" t="s">
        <v>19</v>
      </c>
      <c r="E5" s="2" t="s">
        <v>12</v>
      </c>
      <c r="G5" s="4">
        <v>100</v>
      </c>
      <c r="H5" s="4">
        <v>38.260219999999997</v>
      </c>
      <c r="I5" s="4">
        <v>-107.3548</v>
      </c>
      <c r="K5" s="7">
        <f>+(L5*M5)*N5/100</f>
        <v>30334</v>
      </c>
      <c r="L5" s="4">
        <v>58</v>
      </c>
      <c r="M5" s="4">
        <v>523</v>
      </c>
      <c r="N5" s="4">
        <v>100</v>
      </c>
    </row>
    <row r="6" spans="1:14" x14ac:dyDescent="0.35">
      <c r="A6" s="2" t="s">
        <v>20</v>
      </c>
      <c r="B6" s="3">
        <v>5</v>
      </c>
      <c r="C6" s="2" t="s">
        <v>10</v>
      </c>
      <c r="D6" s="2" t="s">
        <v>11</v>
      </c>
      <c r="E6" s="2" t="s">
        <v>12</v>
      </c>
      <c r="G6" s="4">
        <v>250</v>
      </c>
      <c r="H6" s="4">
        <v>39.352499999999999</v>
      </c>
      <c r="I6" s="4">
        <v>-105.2503</v>
      </c>
      <c r="K6" s="7">
        <f>+(L6*M6)*N6/100</f>
        <v>135000</v>
      </c>
      <c r="L6" s="4">
        <v>150</v>
      </c>
      <c r="M6" s="4">
        <v>1000</v>
      </c>
      <c r="N6" s="4">
        <v>90</v>
      </c>
    </row>
    <row r="7" spans="1:14" x14ac:dyDescent="0.35">
      <c r="A7" s="2" t="s">
        <v>21</v>
      </c>
      <c r="B7" s="3">
        <v>6</v>
      </c>
      <c r="C7" s="2" t="s">
        <v>10</v>
      </c>
      <c r="D7" s="2" t="s">
        <v>11</v>
      </c>
      <c r="E7" s="2" t="s">
        <v>12</v>
      </c>
      <c r="F7" s="8"/>
      <c r="G7" s="4">
        <v>16000</v>
      </c>
      <c r="H7" s="4">
        <v>39.333599999999997</v>
      </c>
      <c r="I7" s="4">
        <v>-105.23560000000001</v>
      </c>
      <c r="J7" s="8"/>
      <c r="K7" s="7">
        <f>+(L7*M7)*N7/100</f>
        <v>59400</v>
      </c>
      <c r="L7" s="4">
        <v>220</v>
      </c>
      <c r="M7" s="4">
        <v>300</v>
      </c>
      <c r="N7" s="4">
        <v>90</v>
      </c>
    </row>
    <row r="8" spans="1:14" x14ac:dyDescent="0.35">
      <c r="A8" s="2" t="s">
        <v>22</v>
      </c>
      <c r="B8" s="3">
        <v>7</v>
      </c>
      <c r="C8" s="2" t="s">
        <v>10</v>
      </c>
      <c r="D8" s="2" t="s">
        <v>11</v>
      </c>
      <c r="E8" s="2" t="s">
        <v>12</v>
      </c>
      <c r="G8" s="4">
        <v>250</v>
      </c>
      <c r="H8" s="4">
        <v>39.409999999999997</v>
      </c>
      <c r="I8" s="4">
        <v>-105.51</v>
      </c>
      <c r="L8" s="8"/>
      <c r="M8" s="8"/>
      <c r="N8" s="8"/>
    </row>
    <row r="9" spans="1:14" x14ac:dyDescent="0.35">
      <c r="A9" s="2" t="s">
        <v>23</v>
      </c>
      <c r="B9" s="3">
        <v>8</v>
      </c>
      <c r="C9" s="2" t="s">
        <v>24</v>
      </c>
      <c r="D9" s="2" t="s">
        <v>25</v>
      </c>
      <c r="E9" s="2" t="s">
        <v>12</v>
      </c>
      <c r="F9" s="8"/>
      <c r="G9" s="4">
        <v>2</v>
      </c>
      <c r="H9" s="4">
        <v>40.81</v>
      </c>
      <c r="I9" s="4">
        <v>-105.61</v>
      </c>
      <c r="J9" s="8"/>
    </row>
    <row r="10" spans="1:14" x14ac:dyDescent="0.35">
      <c r="A10" s="2" t="s">
        <v>26</v>
      </c>
      <c r="B10" s="3">
        <v>9</v>
      </c>
      <c r="C10" s="2" t="s">
        <v>27</v>
      </c>
      <c r="D10" s="5" t="s">
        <v>360</v>
      </c>
      <c r="E10" s="2" t="s">
        <v>12</v>
      </c>
      <c r="G10" s="4">
        <v>55</v>
      </c>
      <c r="H10" s="4">
        <v>37</v>
      </c>
      <c r="I10" s="12">
        <v>-105</v>
      </c>
      <c r="K10" s="7">
        <f>+(L10*M10)*N10/100</f>
        <v>252840</v>
      </c>
      <c r="L10" s="4">
        <v>10</v>
      </c>
      <c r="M10" s="4">
        <v>25800</v>
      </c>
      <c r="N10" s="4">
        <v>98</v>
      </c>
    </row>
    <row r="11" spans="1:14" x14ac:dyDescent="0.35">
      <c r="A11" s="2" t="s">
        <v>28</v>
      </c>
      <c r="B11" s="3">
        <v>10</v>
      </c>
      <c r="C11" s="2" t="s">
        <v>27</v>
      </c>
      <c r="D11" s="5" t="s">
        <v>360</v>
      </c>
      <c r="E11" s="2" t="s">
        <v>12</v>
      </c>
      <c r="G11" s="4">
        <v>106</v>
      </c>
      <c r="H11" s="4">
        <v>37</v>
      </c>
      <c r="I11" s="4">
        <v>-105</v>
      </c>
      <c r="K11" s="7">
        <f>+(L11*M11)*N11/100</f>
        <v>559360.19999999995</v>
      </c>
      <c r="L11" s="4">
        <v>21</v>
      </c>
      <c r="M11" s="4">
        <v>27460</v>
      </c>
      <c r="N11" s="4">
        <v>97</v>
      </c>
    </row>
    <row r="12" spans="1:14" x14ac:dyDescent="0.35">
      <c r="A12" s="2" t="s">
        <v>29</v>
      </c>
      <c r="B12" s="3">
        <v>11</v>
      </c>
      <c r="C12" s="2" t="s">
        <v>27</v>
      </c>
      <c r="D12" s="5" t="s">
        <v>360</v>
      </c>
      <c r="E12" s="2" t="s">
        <v>12</v>
      </c>
      <c r="G12" s="4">
        <v>45</v>
      </c>
      <c r="H12" s="4">
        <v>37</v>
      </c>
      <c r="I12" s="4">
        <v>-105</v>
      </c>
      <c r="L12" s="8"/>
      <c r="M12" s="8"/>
      <c r="N12" s="8"/>
    </row>
    <row r="13" spans="1:14" x14ac:dyDescent="0.35">
      <c r="A13" s="2" t="s">
        <v>30</v>
      </c>
      <c r="B13" s="3">
        <v>12</v>
      </c>
      <c r="C13" s="2" t="s">
        <v>31</v>
      </c>
      <c r="D13" s="2" t="s">
        <v>32</v>
      </c>
      <c r="E13" s="2" t="s">
        <v>12</v>
      </c>
      <c r="F13" s="8"/>
      <c r="G13" s="4">
        <v>75</v>
      </c>
      <c r="H13" s="4">
        <v>40.063079999999999</v>
      </c>
      <c r="I13" s="4">
        <v>-105.34950000000001</v>
      </c>
    </row>
    <row r="14" spans="1:14" x14ac:dyDescent="0.35">
      <c r="A14" s="2" t="s">
        <v>33</v>
      </c>
      <c r="B14" s="3">
        <v>13</v>
      </c>
      <c r="C14" s="2" t="s">
        <v>10</v>
      </c>
      <c r="D14" s="2" t="s">
        <v>11</v>
      </c>
      <c r="E14" s="2" t="s">
        <v>34</v>
      </c>
      <c r="F14" s="4">
        <v>774</v>
      </c>
      <c r="G14" s="8"/>
      <c r="H14" s="4">
        <v>39.365870000000001</v>
      </c>
      <c r="I14" s="4">
        <v>-105.1553</v>
      </c>
    </row>
    <row r="15" spans="1:14" x14ac:dyDescent="0.35">
      <c r="A15" s="2" t="s">
        <v>35</v>
      </c>
      <c r="B15" s="3">
        <v>14</v>
      </c>
      <c r="C15" s="2" t="s">
        <v>36</v>
      </c>
      <c r="D15" s="2" t="s">
        <v>37</v>
      </c>
      <c r="E15" s="2" t="s">
        <v>12</v>
      </c>
      <c r="F15" s="8"/>
      <c r="G15" s="4">
        <v>1000</v>
      </c>
      <c r="H15" s="4">
        <v>40.325699999999998</v>
      </c>
      <c r="I15" s="4">
        <v>-105.5838</v>
      </c>
      <c r="K15" s="7">
        <f>+(L15*M15)*N15/100</f>
        <v>475200</v>
      </c>
      <c r="L15" s="4">
        <v>600</v>
      </c>
      <c r="M15" s="4">
        <v>900</v>
      </c>
      <c r="N15" s="4">
        <v>88</v>
      </c>
    </row>
    <row r="16" spans="1:14" x14ac:dyDescent="0.35">
      <c r="A16" s="2" t="s">
        <v>38</v>
      </c>
      <c r="B16" s="3">
        <v>15</v>
      </c>
      <c r="C16" s="2" t="s">
        <v>36</v>
      </c>
      <c r="D16" s="2" t="s">
        <v>37</v>
      </c>
      <c r="E16" s="2" t="s">
        <v>12</v>
      </c>
      <c r="F16" s="8"/>
      <c r="G16" s="4">
        <v>250</v>
      </c>
      <c r="H16" s="4">
        <v>40.320500000000003</v>
      </c>
      <c r="I16" s="4">
        <v>-105.62260000000001</v>
      </c>
      <c r="K16" s="7">
        <f>+(L16*M16)*N16/100</f>
        <v>72675</v>
      </c>
      <c r="L16" s="4">
        <v>85</v>
      </c>
      <c r="M16" s="4">
        <v>900</v>
      </c>
      <c r="N16" s="4">
        <v>95</v>
      </c>
    </row>
    <row r="17" spans="1:14" x14ac:dyDescent="0.35">
      <c r="A17" s="2" t="s">
        <v>39</v>
      </c>
      <c r="B17" s="3">
        <v>16</v>
      </c>
      <c r="C17" s="2" t="s">
        <v>36</v>
      </c>
      <c r="D17" s="2" t="s">
        <v>37</v>
      </c>
      <c r="E17" s="2" t="s">
        <v>12</v>
      </c>
      <c r="F17" s="8"/>
      <c r="G17" s="4">
        <v>1</v>
      </c>
      <c r="H17" s="4">
        <v>40.401249999999997</v>
      </c>
      <c r="I17" s="4">
        <v>-105.5801</v>
      </c>
      <c r="J17" s="8"/>
    </row>
    <row r="18" spans="1:14" x14ac:dyDescent="0.35">
      <c r="A18" s="2" t="s">
        <v>40</v>
      </c>
      <c r="B18" s="3">
        <v>17</v>
      </c>
      <c r="C18" s="2" t="s">
        <v>10</v>
      </c>
      <c r="D18" s="2" t="s">
        <v>11</v>
      </c>
      <c r="E18" s="2" t="s">
        <v>12</v>
      </c>
      <c r="G18" s="4">
        <v>2000</v>
      </c>
      <c r="H18" s="4">
        <v>38.905740000000002</v>
      </c>
      <c r="I18" s="4">
        <v>-105.4081</v>
      </c>
      <c r="L18" s="8"/>
      <c r="M18" s="8"/>
      <c r="N18" s="8"/>
    </row>
    <row r="19" spans="1:14" x14ac:dyDescent="0.35">
      <c r="A19" s="2" t="s">
        <v>41</v>
      </c>
      <c r="B19" s="3">
        <v>18</v>
      </c>
      <c r="C19" s="2" t="s">
        <v>10</v>
      </c>
      <c r="D19" s="2" t="s">
        <v>11</v>
      </c>
      <c r="E19" s="2" t="s">
        <v>34</v>
      </c>
      <c r="F19" s="4">
        <v>250</v>
      </c>
      <c r="G19" s="8"/>
      <c r="H19" s="4">
        <v>38.869399999999999</v>
      </c>
      <c r="I19" s="4">
        <v>-105.42659999999999</v>
      </c>
      <c r="J19" s="8"/>
      <c r="L19" s="8"/>
      <c r="M19" s="8"/>
      <c r="N19" s="8"/>
    </row>
    <row r="20" spans="1:14" x14ac:dyDescent="0.35">
      <c r="A20" s="2" t="s">
        <v>42</v>
      </c>
      <c r="B20" s="3">
        <v>19</v>
      </c>
      <c r="C20" s="2" t="s">
        <v>43</v>
      </c>
      <c r="D20" s="2" t="s">
        <v>44</v>
      </c>
      <c r="E20" s="2" t="s">
        <v>12</v>
      </c>
      <c r="G20" s="4">
        <v>100</v>
      </c>
      <c r="H20" s="4">
        <v>40.529699999999998</v>
      </c>
      <c r="I20" s="4">
        <v>-106.1058</v>
      </c>
      <c r="L20" s="8"/>
      <c r="M20" s="8"/>
      <c r="N20" s="8"/>
    </row>
    <row r="21" spans="1:14" x14ac:dyDescent="0.35">
      <c r="A21" s="2" t="s">
        <v>45</v>
      </c>
      <c r="B21" s="3">
        <v>20</v>
      </c>
      <c r="C21" s="2" t="s">
        <v>43</v>
      </c>
      <c r="D21" s="2" t="s">
        <v>44</v>
      </c>
      <c r="E21" s="2" t="s">
        <v>12</v>
      </c>
      <c r="G21" s="4">
        <v>500</v>
      </c>
      <c r="H21" s="4">
        <v>40.079219999999999</v>
      </c>
      <c r="I21" s="4">
        <v>-106.1341</v>
      </c>
      <c r="L21" s="8"/>
      <c r="M21" s="8"/>
      <c r="N21" s="8"/>
    </row>
    <row r="22" spans="1:14" x14ac:dyDescent="0.35">
      <c r="A22" s="2" t="s">
        <v>46</v>
      </c>
      <c r="B22" s="3">
        <v>21</v>
      </c>
      <c r="C22" s="2" t="s">
        <v>43</v>
      </c>
      <c r="D22" s="2" t="s">
        <v>44</v>
      </c>
      <c r="E22" s="2" t="s">
        <v>12</v>
      </c>
      <c r="F22" s="8"/>
      <c r="G22" s="4">
        <v>110</v>
      </c>
      <c r="H22" s="4">
        <v>40.006039999999999</v>
      </c>
      <c r="I22" s="4">
        <v>-105.83110000000001</v>
      </c>
      <c r="J22" s="8"/>
      <c r="K22" s="7">
        <f>+(L22*M22)*N22/100</f>
        <v>9292</v>
      </c>
      <c r="L22" s="4">
        <v>100</v>
      </c>
      <c r="M22" s="4">
        <v>101</v>
      </c>
      <c r="N22" s="4">
        <v>92</v>
      </c>
    </row>
    <row r="23" spans="1:14" x14ac:dyDescent="0.35">
      <c r="A23" s="2" t="s">
        <v>47</v>
      </c>
      <c r="B23" s="3">
        <v>22</v>
      </c>
      <c r="C23" s="2" t="s">
        <v>43</v>
      </c>
      <c r="D23" s="2" t="s">
        <v>44</v>
      </c>
      <c r="E23" s="2" t="s">
        <v>34</v>
      </c>
      <c r="F23" s="4">
        <v>590</v>
      </c>
      <c r="G23" s="8"/>
      <c r="H23" s="4">
        <v>39.918329999999997</v>
      </c>
      <c r="I23" s="4">
        <v>-106.5956</v>
      </c>
      <c r="L23" s="8"/>
      <c r="M23" s="8"/>
      <c r="N23" s="8"/>
    </row>
    <row r="24" spans="1:14" x14ac:dyDescent="0.35">
      <c r="A24" s="2" t="s">
        <v>48</v>
      </c>
      <c r="B24" s="3">
        <v>23</v>
      </c>
      <c r="C24" s="2" t="s">
        <v>43</v>
      </c>
      <c r="D24" s="2" t="s">
        <v>44</v>
      </c>
      <c r="E24" s="2" t="s">
        <v>34</v>
      </c>
      <c r="F24" s="4">
        <v>350</v>
      </c>
      <c r="G24" s="8"/>
      <c r="H24" s="4">
        <v>39.988959999999999</v>
      </c>
      <c r="I24" s="4">
        <v>-106.4866</v>
      </c>
      <c r="L24" s="8"/>
      <c r="M24" s="8"/>
      <c r="N24" s="8"/>
    </row>
    <row r="25" spans="1:14" x14ac:dyDescent="0.35">
      <c r="A25" s="2" t="s">
        <v>49</v>
      </c>
      <c r="B25" s="3">
        <v>24</v>
      </c>
      <c r="C25" s="2" t="s">
        <v>31</v>
      </c>
      <c r="D25" s="2" t="s">
        <v>32</v>
      </c>
      <c r="E25" s="2" t="s">
        <v>12</v>
      </c>
      <c r="G25" s="4">
        <v>1</v>
      </c>
      <c r="H25" s="4">
        <v>39.273000000000003</v>
      </c>
      <c r="I25" s="4">
        <v>-105.0085</v>
      </c>
      <c r="K25" s="7">
        <f>+(L25*M25)*N25/100</f>
        <v>133000</v>
      </c>
      <c r="L25" s="4">
        <v>1</v>
      </c>
      <c r="M25" s="4">
        <v>140000</v>
      </c>
      <c r="N25" s="4">
        <v>95</v>
      </c>
    </row>
    <row r="26" spans="1:14" x14ac:dyDescent="0.35">
      <c r="A26" s="2" t="s">
        <v>50</v>
      </c>
      <c r="B26" s="3">
        <v>25</v>
      </c>
      <c r="C26" s="2" t="s">
        <v>51</v>
      </c>
      <c r="D26" s="2" t="s">
        <v>52</v>
      </c>
      <c r="E26" s="2" t="s">
        <v>12</v>
      </c>
      <c r="F26" s="8"/>
      <c r="G26" s="4">
        <v>24</v>
      </c>
      <c r="H26" s="4">
        <v>39.902679999999997</v>
      </c>
      <c r="I26" s="4">
        <v>-105.878</v>
      </c>
      <c r="K26" s="7">
        <f>+(L26*M26)*N26/100</f>
        <v>95436</v>
      </c>
      <c r="L26" s="4">
        <v>22</v>
      </c>
      <c r="M26" s="4">
        <v>4820</v>
      </c>
      <c r="N26" s="4">
        <v>90</v>
      </c>
    </row>
    <row r="27" spans="1:14" x14ac:dyDescent="0.35">
      <c r="A27" s="2" t="s">
        <v>53</v>
      </c>
      <c r="B27" s="3">
        <v>26</v>
      </c>
      <c r="C27" s="2" t="s">
        <v>51</v>
      </c>
      <c r="D27" s="2" t="s">
        <v>52</v>
      </c>
      <c r="E27" s="2" t="s">
        <v>12</v>
      </c>
      <c r="G27" s="4">
        <v>9500</v>
      </c>
      <c r="H27" s="4">
        <v>39.99</v>
      </c>
      <c r="I27" s="4">
        <v>-105.97</v>
      </c>
      <c r="L27" s="8"/>
      <c r="M27" s="8"/>
      <c r="N27" s="8"/>
    </row>
    <row r="28" spans="1:14" x14ac:dyDescent="0.35">
      <c r="A28" s="2" t="s">
        <v>54</v>
      </c>
      <c r="B28" s="3">
        <v>27</v>
      </c>
      <c r="C28" s="2" t="s">
        <v>51</v>
      </c>
      <c r="D28" s="2" t="s">
        <v>52</v>
      </c>
      <c r="E28" s="2" t="s">
        <v>12</v>
      </c>
      <c r="G28" s="4">
        <v>75</v>
      </c>
      <c r="H28" s="4">
        <v>40.048200000000001</v>
      </c>
      <c r="I28" s="4">
        <v>-105.81480000000001</v>
      </c>
      <c r="L28" s="8"/>
      <c r="M28" s="8"/>
      <c r="N28" s="8"/>
    </row>
    <row r="29" spans="1:14" x14ac:dyDescent="0.35">
      <c r="A29" s="2" t="s">
        <v>55</v>
      </c>
      <c r="B29" s="3">
        <v>28</v>
      </c>
      <c r="C29" s="2" t="s">
        <v>51</v>
      </c>
      <c r="D29" s="2" t="s">
        <v>52</v>
      </c>
      <c r="E29" s="2" t="s">
        <v>12</v>
      </c>
      <c r="G29" s="4">
        <v>3000</v>
      </c>
      <c r="H29" s="4">
        <v>39.89</v>
      </c>
      <c r="I29" s="4">
        <v>-105.82340000000001</v>
      </c>
      <c r="L29" s="8"/>
      <c r="M29" s="8"/>
      <c r="N29" s="8"/>
    </row>
    <row r="30" spans="1:14" x14ac:dyDescent="0.35">
      <c r="A30" s="2" t="s">
        <v>56</v>
      </c>
      <c r="B30" s="3">
        <v>29</v>
      </c>
      <c r="C30" s="2" t="s">
        <v>51</v>
      </c>
      <c r="D30" s="2" t="s">
        <v>52</v>
      </c>
      <c r="E30" s="2" t="s">
        <v>12</v>
      </c>
      <c r="F30" s="8"/>
      <c r="G30" s="4">
        <v>200</v>
      </c>
      <c r="H30" s="4">
        <v>39.905900000000003</v>
      </c>
      <c r="I30" s="4">
        <v>-106.015</v>
      </c>
      <c r="K30" s="7">
        <f>+(L30*M30)*N30/100</f>
        <v>1590.3</v>
      </c>
      <c r="L30" s="4">
        <v>3</v>
      </c>
      <c r="M30" s="4">
        <v>589</v>
      </c>
      <c r="N30" s="4">
        <v>90</v>
      </c>
    </row>
    <row r="31" spans="1:14" x14ac:dyDescent="0.35">
      <c r="A31" s="2" t="s">
        <v>57</v>
      </c>
      <c r="B31" s="3">
        <v>30</v>
      </c>
      <c r="C31" s="2" t="s">
        <v>51</v>
      </c>
      <c r="D31" s="2" t="s">
        <v>52</v>
      </c>
      <c r="E31" s="2" t="s">
        <v>12</v>
      </c>
      <c r="G31" s="4">
        <v>12000</v>
      </c>
      <c r="H31" s="4">
        <v>40.23948</v>
      </c>
      <c r="I31" s="4">
        <v>-105.5324</v>
      </c>
      <c r="K31" s="7">
        <f>+(L31*M31)*N31/100</f>
        <v>288736.5</v>
      </c>
      <c r="L31" s="4">
        <v>1690</v>
      </c>
      <c r="M31" s="4">
        <v>201</v>
      </c>
      <c r="N31" s="4">
        <v>85</v>
      </c>
    </row>
    <row r="32" spans="1:14" x14ac:dyDescent="0.35">
      <c r="A32" s="2" t="s">
        <v>58</v>
      </c>
      <c r="B32" s="3">
        <v>31</v>
      </c>
      <c r="C32" s="2" t="s">
        <v>51</v>
      </c>
      <c r="D32" s="2" t="s">
        <v>52</v>
      </c>
      <c r="E32" s="2" t="s">
        <v>12</v>
      </c>
      <c r="G32" s="4">
        <v>10000</v>
      </c>
      <c r="H32" s="4">
        <v>39.992379999999997</v>
      </c>
      <c r="I32" s="4">
        <v>-105.3991</v>
      </c>
      <c r="K32" s="7">
        <f>+(L32*M32)*N32/100</f>
        <v>597356</v>
      </c>
      <c r="L32" s="4">
        <v>4600</v>
      </c>
      <c r="M32" s="4">
        <v>151</v>
      </c>
      <c r="N32" s="4">
        <v>86</v>
      </c>
    </row>
    <row r="33" spans="1:14" x14ac:dyDescent="0.35">
      <c r="A33" s="2" t="s">
        <v>59</v>
      </c>
      <c r="B33" s="3">
        <v>32</v>
      </c>
      <c r="C33" s="2" t="s">
        <v>51</v>
      </c>
      <c r="D33" s="2" t="s">
        <v>52</v>
      </c>
      <c r="E33" s="2" t="s">
        <v>12</v>
      </c>
      <c r="G33" s="4">
        <v>12500</v>
      </c>
      <c r="H33" s="4">
        <v>40.093890000000002</v>
      </c>
      <c r="I33" s="4">
        <v>-105.4417</v>
      </c>
      <c r="K33" s="7">
        <f>+(L33*M33)*N33/100</f>
        <v>79296</v>
      </c>
      <c r="L33" s="4">
        <v>420</v>
      </c>
      <c r="M33" s="4">
        <v>236</v>
      </c>
      <c r="N33" s="4">
        <v>80</v>
      </c>
    </row>
    <row r="34" spans="1:14" x14ac:dyDescent="0.35">
      <c r="A34" s="2" t="s">
        <v>60</v>
      </c>
      <c r="B34" s="3">
        <v>33</v>
      </c>
      <c r="C34" s="2" t="s">
        <v>51</v>
      </c>
      <c r="D34" s="2" t="s">
        <v>52</v>
      </c>
      <c r="E34" s="2" t="s">
        <v>12</v>
      </c>
      <c r="F34" s="8"/>
      <c r="G34" s="4">
        <v>12000</v>
      </c>
      <c r="H34" s="4">
        <v>39.9557</v>
      </c>
      <c r="I34" s="4">
        <v>-105.44459999999999</v>
      </c>
      <c r="L34" s="8"/>
      <c r="M34" s="8"/>
      <c r="N34" s="8"/>
    </row>
    <row r="35" spans="1:14" x14ac:dyDescent="0.35">
      <c r="A35" s="2" t="s">
        <v>61</v>
      </c>
      <c r="B35" s="3">
        <v>34</v>
      </c>
      <c r="C35" s="2" t="s">
        <v>36</v>
      </c>
      <c r="D35" s="2" t="s">
        <v>37</v>
      </c>
      <c r="E35" s="2" t="s">
        <v>12</v>
      </c>
      <c r="F35" s="8"/>
      <c r="G35" s="4">
        <v>200</v>
      </c>
      <c r="H35" s="4">
        <v>40.392499999999998</v>
      </c>
      <c r="I35" s="4">
        <v>-105.61199999999999</v>
      </c>
    </row>
    <row r="36" spans="1:14" x14ac:dyDescent="0.35">
      <c r="A36" s="2" t="s">
        <v>62</v>
      </c>
      <c r="B36" s="3">
        <v>35</v>
      </c>
      <c r="C36" s="2" t="s">
        <v>36</v>
      </c>
      <c r="D36" s="2" t="s">
        <v>37</v>
      </c>
      <c r="E36" s="2" t="s">
        <v>12</v>
      </c>
      <c r="F36" s="8"/>
      <c r="G36" s="4">
        <v>100</v>
      </c>
      <c r="H36" s="4">
        <v>40.237099999999998</v>
      </c>
      <c r="I36" s="4">
        <v>-105.8</v>
      </c>
      <c r="J36" s="8"/>
      <c r="K36" s="7">
        <f>+(L36*M36)*N36/100</f>
        <v>58905</v>
      </c>
      <c r="L36" s="4">
        <v>85</v>
      </c>
      <c r="M36" s="4">
        <v>700</v>
      </c>
      <c r="N36" s="4">
        <v>99</v>
      </c>
    </row>
    <row r="37" spans="1:14" x14ac:dyDescent="0.35">
      <c r="A37" s="2" t="s">
        <v>63</v>
      </c>
      <c r="B37" s="3">
        <v>36</v>
      </c>
      <c r="C37" s="2" t="s">
        <v>36</v>
      </c>
      <c r="D37" s="2" t="s">
        <v>37</v>
      </c>
      <c r="E37" s="2" t="s">
        <v>12</v>
      </c>
      <c r="F37" s="8"/>
      <c r="G37" s="4">
        <v>15</v>
      </c>
      <c r="H37" s="4">
        <v>40.366999999999997</v>
      </c>
      <c r="I37" s="4">
        <v>-105.613</v>
      </c>
      <c r="K37" s="7">
        <f>+(L37*M37)*N37/100</f>
        <v>2800</v>
      </c>
      <c r="L37" s="4">
        <v>5</v>
      </c>
      <c r="M37" s="4">
        <v>800</v>
      </c>
      <c r="N37" s="4">
        <v>70</v>
      </c>
    </row>
    <row r="38" spans="1:14" x14ac:dyDescent="0.35">
      <c r="A38" s="2" t="s">
        <v>64</v>
      </c>
      <c r="B38" s="3">
        <v>37</v>
      </c>
      <c r="C38" s="2" t="s">
        <v>36</v>
      </c>
      <c r="D38" s="2" t="s">
        <v>37</v>
      </c>
      <c r="E38" s="2" t="s">
        <v>12</v>
      </c>
      <c r="F38" s="8"/>
      <c r="G38" s="4">
        <v>2</v>
      </c>
      <c r="H38" s="4">
        <v>40.432499999999997</v>
      </c>
      <c r="I38" s="4">
        <v>-105.7334</v>
      </c>
      <c r="L38" s="8"/>
      <c r="M38" s="8"/>
      <c r="N38" s="8"/>
    </row>
    <row r="39" spans="1:14" x14ac:dyDescent="0.35">
      <c r="A39" s="2" t="s">
        <v>65</v>
      </c>
      <c r="B39" s="3">
        <v>38</v>
      </c>
      <c r="C39" s="2" t="s">
        <v>51</v>
      </c>
      <c r="D39" s="2" t="s">
        <v>52</v>
      </c>
      <c r="E39" s="2" t="s">
        <v>12</v>
      </c>
      <c r="F39" s="8"/>
      <c r="G39" s="4">
        <v>1</v>
      </c>
      <c r="H39" s="4">
        <v>40.220489999999998</v>
      </c>
      <c r="I39" s="4">
        <v>-105.8539</v>
      </c>
      <c r="K39" s="7">
        <f>+(L39*M39)*N39/100</f>
        <v>1678.65</v>
      </c>
      <c r="L39" s="4">
        <v>1</v>
      </c>
      <c r="M39" s="4">
        <v>1767</v>
      </c>
      <c r="N39" s="4">
        <v>95</v>
      </c>
    </row>
    <row r="40" spans="1:14" x14ac:dyDescent="0.35">
      <c r="A40" s="2" t="s">
        <v>66</v>
      </c>
      <c r="B40" s="3">
        <v>39</v>
      </c>
      <c r="C40" s="2" t="s">
        <v>51</v>
      </c>
      <c r="D40" s="2" t="s">
        <v>52</v>
      </c>
      <c r="E40" s="2" t="s">
        <v>12</v>
      </c>
      <c r="G40" s="4">
        <v>50</v>
      </c>
      <c r="H40" s="4">
        <v>39.803139999999999</v>
      </c>
      <c r="I40" s="4">
        <v>-105.621</v>
      </c>
      <c r="K40" s="7">
        <f>+(L40*M40)*N40/100</f>
        <v>8000</v>
      </c>
      <c r="L40" s="4">
        <v>50</v>
      </c>
      <c r="M40" s="4">
        <v>200</v>
      </c>
      <c r="N40" s="4">
        <v>80</v>
      </c>
    </row>
    <row r="41" spans="1:14" x14ac:dyDescent="0.35">
      <c r="A41" s="2" t="s">
        <v>67</v>
      </c>
      <c r="B41" s="3">
        <v>40</v>
      </c>
      <c r="C41" s="2" t="s">
        <v>68</v>
      </c>
      <c r="D41" s="2" t="s">
        <v>69</v>
      </c>
      <c r="E41" s="2" t="s">
        <v>34</v>
      </c>
      <c r="F41" s="4">
        <v>380</v>
      </c>
      <c r="G41" s="8"/>
      <c r="H41" s="4">
        <v>38.623609999999999</v>
      </c>
      <c r="I41" s="4">
        <v>-105.378</v>
      </c>
    </row>
    <row r="42" spans="1:14" x14ac:dyDescent="0.35">
      <c r="A42" s="2" t="s">
        <v>70</v>
      </c>
      <c r="B42" s="3">
        <v>41</v>
      </c>
      <c r="C42" s="2" t="s">
        <v>15</v>
      </c>
      <c r="D42" s="2" t="s">
        <v>16</v>
      </c>
      <c r="E42" s="2" t="s">
        <v>34</v>
      </c>
      <c r="F42" s="4">
        <v>5000</v>
      </c>
      <c r="G42" s="8"/>
      <c r="H42" s="4">
        <v>39.703000000000003</v>
      </c>
      <c r="I42" s="4">
        <v>-106.524</v>
      </c>
      <c r="J42" s="4">
        <v>250</v>
      </c>
    </row>
    <row r="43" spans="1:14" x14ac:dyDescent="0.35">
      <c r="A43" s="2" t="s">
        <v>71</v>
      </c>
      <c r="B43" s="3">
        <v>42</v>
      </c>
      <c r="C43" s="2" t="s">
        <v>68</v>
      </c>
      <c r="D43" s="2" t="s">
        <v>69</v>
      </c>
      <c r="E43" s="2" t="s">
        <v>12</v>
      </c>
      <c r="G43" s="4">
        <v>2000</v>
      </c>
      <c r="H43" s="4">
        <v>38.670070000000003</v>
      </c>
      <c r="I43" s="4">
        <v>-105.27800000000001</v>
      </c>
    </row>
    <row r="44" spans="1:14" x14ac:dyDescent="0.35">
      <c r="A44" s="2" t="s">
        <v>72</v>
      </c>
      <c r="B44" s="3">
        <v>43</v>
      </c>
      <c r="C44" s="2" t="s">
        <v>68</v>
      </c>
      <c r="D44" s="2" t="s">
        <v>69</v>
      </c>
      <c r="E44" s="2" t="s">
        <v>12</v>
      </c>
      <c r="G44" s="4">
        <v>3000</v>
      </c>
      <c r="H44" s="4">
        <v>38.342320000000001</v>
      </c>
      <c r="I44" s="4">
        <v>-105.5754</v>
      </c>
    </row>
    <row r="45" spans="1:14" x14ac:dyDescent="0.35">
      <c r="A45" s="2" t="s">
        <v>73</v>
      </c>
      <c r="B45" s="3">
        <v>44</v>
      </c>
      <c r="C45" s="2" t="s">
        <v>68</v>
      </c>
      <c r="D45" s="2" t="s">
        <v>69</v>
      </c>
      <c r="E45" s="2" t="s">
        <v>12</v>
      </c>
      <c r="G45" s="4">
        <v>35</v>
      </c>
      <c r="H45" s="4">
        <v>38.604300000000002</v>
      </c>
      <c r="I45" s="4">
        <v>-105.38290000000001</v>
      </c>
    </row>
    <row r="46" spans="1:14" x14ac:dyDescent="0.35">
      <c r="A46" s="2" t="s">
        <v>74</v>
      </c>
      <c r="B46" s="3">
        <v>45</v>
      </c>
      <c r="C46" s="2" t="s">
        <v>68</v>
      </c>
      <c r="D46" s="2" t="s">
        <v>69</v>
      </c>
      <c r="E46" s="2" t="s">
        <v>12</v>
      </c>
      <c r="F46" s="8"/>
      <c r="G46" s="4">
        <v>10</v>
      </c>
      <c r="H46" s="4">
        <v>38.317900000000002</v>
      </c>
      <c r="I46" s="4">
        <v>-105.5318</v>
      </c>
      <c r="J46" s="8"/>
      <c r="L46" s="8"/>
      <c r="M46" s="8"/>
      <c r="N46" s="8"/>
    </row>
    <row r="47" spans="1:14" x14ac:dyDescent="0.35">
      <c r="A47" s="2" t="s">
        <v>75</v>
      </c>
      <c r="B47" s="3">
        <v>46</v>
      </c>
      <c r="C47" s="2" t="s">
        <v>68</v>
      </c>
      <c r="D47" s="2" t="s">
        <v>69</v>
      </c>
      <c r="E47" s="2" t="s">
        <v>12</v>
      </c>
      <c r="F47" s="8"/>
      <c r="G47" s="4">
        <v>4000</v>
      </c>
      <c r="H47" s="4">
        <v>38.667999999999999</v>
      </c>
      <c r="I47" s="4">
        <v>-105.349</v>
      </c>
      <c r="J47" s="8"/>
      <c r="L47" s="8"/>
      <c r="M47" s="8"/>
      <c r="N47" s="8"/>
    </row>
    <row r="48" spans="1:14" x14ac:dyDescent="0.35">
      <c r="A48" s="2" t="s">
        <v>76</v>
      </c>
      <c r="B48" s="3">
        <v>47</v>
      </c>
      <c r="C48" s="5" t="s">
        <v>352</v>
      </c>
      <c r="D48" s="5" t="s">
        <v>353</v>
      </c>
      <c r="E48" s="2" t="s">
        <v>34</v>
      </c>
      <c r="F48" s="4">
        <v>100</v>
      </c>
      <c r="G48" s="8"/>
      <c r="H48" s="4">
        <v>38.806519999999999</v>
      </c>
      <c r="I48" s="4">
        <v>-108.5538</v>
      </c>
      <c r="J48" s="4">
        <v>40</v>
      </c>
    </row>
    <row r="49" spans="1:14" x14ac:dyDescent="0.35">
      <c r="A49" s="2" t="s">
        <v>77</v>
      </c>
      <c r="B49" s="3">
        <v>48</v>
      </c>
      <c r="C49" s="2" t="s">
        <v>78</v>
      </c>
      <c r="D49" s="2" t="s">
        <v>79</v>
      </c>
      <c r="E49" s="2" t="s">
        <v>12</v>
      </c>
      <c r="G49" s="4">
        <v>500</v>
      </c>
      <c r="H49" s="4">
        <v>40.770600000000002</v>
      </c>
      <c r="I49" s="4">
        <v>-108.89019999999999</v>
      </c>
      <c r="L49" s="8"/>
      <c r="M49" s="8"/>
      <c r="N49" s="8"/>
    </row>
    <row r="50" spans="1:14" x14ac:dyDescent="0.35">
      <c r="A50" s="2" t="s">
        <v>80</v>
      </c>
      <c r="B50" s="3">
        <v>49</v>
      </c>
      <c r="C50" s="5" t="s">
        <v>352</v>
      </c>
      <c r="D50" s="2" t="s">
        <v>353</v>
      </c>
      <c r="E50" s="2" t="s">
        <v>12</v>
      </c>
      <c r="G50" s="4">
        <v>150</v>
      </c>
      <c r="H50" s="4">
        <v>39.159999999999997</v>
      </c>
      <c r="I50" s="4">
        <v>-108.84</v>
      </c>
      <c r="K50" s="7">
        <f>+(L50*M50)*N50/100</f>
        <v>17325</v>
      </c>
      <c r="L50" s="4">
        <v>50</v>
      </c>
      <c r="M50" s="4">
        <v>385</v>
      </c>
      <c r="N50" s="4">
        <v>90</v>
      </c>
    </row>
    <row r="51" spans="1:14" x14ac:dyDescent="0.35">
      <c r="A51" s="2" t="s">
        <v>81</v>
      </c>
      <c r="B51" s="3">
        <v>50</v>
      </c>
      <c r="C51" s="5" t="s">
        <v>352</v>
      </c>
      <c r="D51" s="2" t="s">
        <v>353</v>
      </c>
      <c r="E51" s="2" t="s">
        <v>12</v>
      </c>
      <c r="G51" s="4">
        <v>175</v>
      </c>
      <c r="H51" s="4">
        <v>39.0244</v>
      </c>
      <c r="I51" s="4">
        <v>-108.9747</v>
      </c>
      <c r="L51" s="8"/>
      <c r="M51" s="8"/>
      <c r="N51" s="8"/>
    </row>
    <row r="52" spans="1:14" x14ac:dyDescent="0.35">
      <c r="A52" s="2" t="s">
        <v>82</v>
      </c>
      <c r="B52" s="3">
        <v>51</v>
      </c>
      <c r="C52" s="2" t="s">
        <v>83</v>
      </c>
      <c r="D52" s="2" t="s">
        <v>84</v>
      </c>
      <c r="E52" s="2" t="s">
        <v>12</v>
      </c>
      <c r="F52" s="8"/>
      <c r="G52" s="4">
        <v>45</v>
      </c>
      <c r="H52" s="4">
        <v>40.18</v>
      </c>
      <c r="I52" s="4">
        <v>-106.88</v>
      </c>
      <c r="K52" s="7">
        <f>+(L52*M52)*N52/100</f>
        <v>123500</v>
      </c>
      <c r="L52" s="4">
        <v>25</v>
      </c>
      <c r="M52" s="4">
        <v>5200</v>
      </c>
      <c r="N52" s="4">
        <v>95</v>
      </c>
    </row>
    <row r="53" spans="1:14" x14ac:dyDescent="0.35">
      <c r="A53" s="2" t="s">
        <v>85</v>
      </c>
      <c r="B53" s="3">
        <v>52</v>
      </c>
      <c r="C53" s="2" t="s">
        <v>83</v>
      </c>
      <c r="D53" s="2" t="s">
        <v>84</v>
      </c>
      <c r="E53" s="2" t="s">
        <v>12</v>
      </c>
      <c r="G53" s="4">
        <v>95</v>
      </c>
      <c r="H53" s="4">
        <v>40.526800000000001</v>
      </c>
      <c r="I53" s="4">
        <v>-106.02970000000001</v>
      </c>
      <c r="K53" s="7">
        <f>+(L53*M53)*N53/100</f>
        <v>598314.6</v>
      </c>
      <c r="L53" s="4">
        <v>78</v>
      </c>
      <c r="M53" s="4">
        <v>8523</v>
      </c>
      <c r="N53" s="4">
        <v>90</v>
      </c>
    </row>
    <row r="54" spans="1:14" x14ac:dyDescent="0.35">
      <c r="A54" s="2" t="s">
        <v>86</v>
      </c>
      <c r="B54" s="3">
        <v>53</v>
      </c>
      <c r="C54" s="2" t="s">
        <v>10</v>
      </c>
      <c r="D54" s="2" t="s">
        <v>11</v>
      </c>
      <c r="E54" s="2" t="s">
        <v>12</v>
      </c>
      <c r="F54" s="8"/>
      <c r="G54" s="4">
        <v>1500</v>
      </c>
      <c r="H54" s="4">
        <v>38.428719999999998</v>
      </c>
      <c r="I54" s="4">
        <v>-106.10769999999999</v>
      </c>
      <c r="K54" s="7">
        <f>+(L54*M54)*N54/100</f>
        <v>350655</v>
      </c>
      <c r="L54" s="4">
        <v>1205</v>
      </c>
      <c r="M54" s="4">
        <v>300</v>
      </c>
      <c r="N54" s="4">
        <v>97</v>
      </c>
    </row>
    <row r="55" spans="1:14" x14ac:dyDescent="0.35">
      <c r="A55" s="2" t="s">
        <v>87</v>
      </c>
      <c r="B55" s="3">
        <v>54</v>
      </c>
      <c r="C55" s="2" t="s">
        <v>10</v>
      </c>
      <c r="D55" s="2" t="s">
        <v>11</v>
      </c>
      <c r="E55" s="2" t="s">
        <v>12</v>
      </c>
      <c r="F55" s="8"/>
      <c r="G55" s="4">
        <v>10</v>
      </c>
      <c r="H55" s="4">
        <v>39.266440000000003</v>
      </c>
      <c r="I55" s="4">
        <v>-106.3381</v>
      </c>
      <c r="J55" s="8"/>
      <c r="K55" s="7">
        <f>+(L55*M55)*N55/100</f>
        <v>145500</v>
      </c>
      <c r="L55" s="4">
        <v>6</v>
      </c>
      <c r="M55" s="4">
        <v>25000</v>
      </c>
      <c r="N55" s="4">
        <v>97</v>
      </c>
    </row>
    <row r="56" spans="1:14" x14ac:dyDescent="0.35">
      <c r="A56" s="2" t="s">
        <v>88</v>
      </c>
      <c r="B56" s="3">
        <v>55</v>
      </c>
      <c r="C56" s="2" t="s">
        <v>89</v>
      </c>
      <c r="D56" s="2" t="s">
        <v>90</v>
      </c>
      <c r="E56" s="2" t="s">
        <v>12</v>
      </c>
      <c r="F56" s="8"/>
      <c r="G56" s="4">
        <v>477</v>
      </c>
      <c r="H56" s="4">
        <v>39.861469999999997</v>
      </c>
      <c r="I56" s="4">
        <v>-105.3597</v>
      </c>
      <c r="L56" s="8"/>
      <c r="M56" s="8"/>
      <c r="N56" s="8"/>
    </row>
    <row r="57" spans="1:14" x14ac:dyDescent="0.35">
      <c r="A57" s="2" t="s">
        <v>91</v>
      </c>
      <c r="B57" s="3">
        <v>56</v>
      </c>
      <c r="C57" s="2" t="s">
        <v>92</v>
      </c>
      <c r="D57" s="2" t="s">
        <v>93</v>
      </c>
      <c r="E57" s="2" t="s">
        <v>12</v>
      </c>
      <c r="G57" s="4">
        <v>1000</v>
      </c>
      <c r="H57" s="4">
        <v>40.212020000000003</v>
      </c>
      <c r="I57" s="4">
        <v>-105.3305</v>
      </c>
      <c r="K57" s="7">
        <f>+(L57*M57)*N57/100</f>
        <v>4081.7</v>
      </c>
      <c r="L57" s="4">
        <v>49</v>
      </c>
      <c r="M57" s="4">
        <v>85</v>
      </c>
      <c r="N57" s="4">
        <v>98</v>
      </c>
    </row>
    <row r="58" spans="1:14" x14ac:dyDescent="0.35">
      <c r="A58" s="2" t="s">
        <v>94</v>
      </c>
      <c r="B58" s="3">
        <v>57</v>
      </c>
      <c r="C58" s="2" t="s">
        <v>10</v>
      </c>
      <c r="D58" s="2" t="s">
        <v>11</v>
      </c>
      <c r="E58" s="2" t="s">
        <v>34</v>
      </c>
      <c r="F58" s="4">
        <v>754</v>
      </c>
      <c r="G58" s="8"/>
      <c r="H58" s="4">
        <v>39.387500000000003</v>
      </c>
      <c r="I58" s="4">
        <v>-105.13420000000001</v>
      </c>
      <c r="L58" s="8"/>
      <c r="M58" s="8"/>
      <c r="N58" s="8"/>
    </row>
    <row r="59" spans="1:14" x14ac:dyDescent="0.35">
      <c r="A59" s="2" t="s">
        <v>95</v>
      </c>
      <c r="B59" s="3">
        <v>58</v>
      </c>
      <c r="C59" s="2" t="s">
        <v>10</v>
      </c>
      <c r="D59" s="2" t="s">
        <v>11</v>
      </c>
      <c r="E59" s="2" t="s">
        <v>34</v>
      </c>
      <c r="F59" s="4">
        <v>1000</v>
      </c>
      <c r="G59" s="8"/>
      <c r="H59" s="4">
        <v>39.53801</v>
      </c>
      <c r="I59" s="4">
        <v>-105.4893</v>
      </c>
      <c r="J59" s="4">
        <v>40</v>
      </c>
    </row>
    <row r="60" spans="1:14" x14ac:dyDescent="0.35">
      <c r="A60" s="2" t="s">
        <v>96</v>
      </c>
      <c r="B60" s="3">
        <v>59</v>
      </c>
      <c r="C60" s="2" t="s">
        <v>10</v>
      </c>
      <c r="D60" s="2" t="s">
        <v>11</v>
      </c>
      <c r="E60" s="2" t="s">
        <v>34</v>
      </c>
      <c r="F60" s="4">
        <v>365</v>
      </c>
      <c r="G60" s="8"/>
      <c r="H60" s="4">
        <v>39.324620000000003</v>
      </c>
      <c r="I60" s="4">
        <v>-105.1352</v>
      </c>
      <c r="J60" s="8"/>
    </row>
    <row r="61" spans="1:14" x14ac:dyDescent="0.35">
      <c r="A61" s="2" t="s">
        <v>97</v>
      </c>
      <c r="B61" s="3">
        <v>60</v>
      </c>
      <c r="C61" s="2" t="s">
        <v>10</v>
      </c>
      <c r="D61" s="2" t="s">
        <v>11</v>
      </c>
      <c r="E61" s="2" t="s">
        <v>34</v>
      </c>
      <c r="F61" s="4">
        <v>8800</v>
      </c>
      <c r="G61" s="8"/>
      <c r="H61" s="4">
        <v>39.520099999999999</v>
      </c>
      <c r="I61" s="4">
        <v>-105.5498</v>
      </c>
      <c r="L61" s="8"/>
      <c r="M61" s="8"/>
      <c r="N61" s="8"/>
    </row>
    <row r="62" spans="1:14" x14ac:dyDescent="0.35">
      <c r="A62" s="2" t="s">
        <v>98</v>
      </c>
      <c r="B62" s="3">
        <v>61</v>
      </c>
      <c r="C62" s="2" t="s">
        <v>10</v>
      </c>
      <c r="D62" s="2" t="s">
        <v>11</v>
      </c>
      <c r="E62" s="2" t="s">
        <v>12</v>
      </c>
      <c r="F62" s="8"/>
      <c r="G62" s="4">
        <v>2000</v>
      </c>
      <c r="H62" s="4">
        <v>39.905999999999999</v>
      </c>
      <c r="I62" s="4">
        <v>-105.408</v>
      </c>
    </row>
    <row r="63" spans="1:14" ht="29" x14ac:dyDescent="0.35">
      <c r="A63" s="2" t="s">
        <v>99</v>
      </c>
      <c r="B63" s="3">
        <v>62</v>
      </c>
      <c r="C63" s="2" t="s">
        <v>10</v>
      </c>
      <c r="D63" s="2" t="s">
        <v>11</v>
      </c>
      <c r="E63" s="2" t="s">
        <v>12</v>
      </c>
      <c r="F63" s="8"/>
      <c r="G63" s="4">
        <v>100</v>
      </c>
      <c r="H63" s="4">
        <v>38.891350000000003</v>
      </c>
      <c r="I63" s="4">
        <v>-105.35290000000001</v>
      </c>
      <c r="K63" s="7">
        <f>+(L63*M63)*N63/100</f>
        <v>8085</v>
      </c>
      <c r="L63" s="4">
        <v>55</v>
      </c>
      <c r="M63" s="4">
        <v>150</v>
      </c>
      <c r="N63" s="4">
        <v>98</v>
      </c>
    </row>
    <row r="64" spans="1:14" x14ac:dyDescent="0.35">
      <c r="A64" s="2" t="s">
        <v>100</v>
      </c>
      <c r="B64" s="3">
        <v>63</v>
      </c>
      <c r="C64" s="2" t="s">
        <v>10</v>
      </c>
      <c r="D64" s="2" t="s">
        <v>11</v>
      </c>
      <c r="E64" s="2" t="s">
        <v>12</v>
      </c>
      <c r="F64" s="8"/>
      <c r="G64" s="4">
        <v>3500</v>
      </c>
      <c r="H64" s="4">
        <v>38.905569999999997</v>
      </c>
      <c r="I64" s="4">
        <v>-105.4268</v>
      </c>
      <c r="K64" s="7">
        <f>+(L64*M64)*N64/100</f>
        <v>113857.5</v>
      </c>
      <c r="L64" s="4">
        <v>799</v>
      </c>
      <c r="M64" s="4">
        <v>150</v>
      </c>
      <c r="N64" s="4">
        <v>95</v>
      </c>
    </row>
    <row r="65" spans="1:14" x14ac:dyDescent="0.35">
      <c r="A65" s="2" t="s">
        <v>101</v>
      </c>
      <c r="B65" s="3">
        <v>64</v>
      </c>
      <c r="C65" s="2" t="s">
        <v>10</v>
      </c>
      <c r="D65" s="2" t="s">
        <v>11</v>
      </c>
      <c r="E65" s="2" t="s">
        <v>12</v>
      </c>
      <c r="F65" s="8"/>
      <c r="G65" s="4">
        <v>30000</v>
      </c>
      <c r="H65" s="4">
        <v>39.043349999999997</v>
      </c>
      <c r="I65" s="4">
        <v>-105.0065</v>
      </c>
      <c r="J65" s="8"/>
      <c r="K65" s="7">
        <f>+(L65*M65)*N65/100</f>
        <v>66546.36</v>
      </c>
      <c r="L65" s="4">
        <v>171</v>
      </c>
      <c r="M65" s="4">
        <v>423</v>
      </c>
      <c r="N65" s="4">
        <v>92</v>
      </c>
    </row>
    <row r="66" spans="1:14" x14ac:dyDescent="0.35">
      <c r="A66" s="2" t="s">
        <v>102</v>
      </c>
      <c r="B66" s="3">
        <v>65</v>
      </c>
      <c r="C66" s="2" t="s">
        <v>10</v>
      </c>
      <c r="D66" s="2" t="s">
        <v>11</v>
      </c>
      <c r="E66" s="2" t="s">
        <v>12</v>
      </c>
      <c r="F66" s="8"/>
      <c r="G66" s="4">
        <v>18200</v>
      </c>
      <c r="H66" s="4">
        <v>38.919640000000001</v>
      </c>
      <c r="I66" s="4">
        <v>-105.0005</v>
      </c>
      <c r="J66" s="8"/>
    </row>
    <row r="67" spans="1:14" x14ac:dyDescent="0.35">
      <c r="A67" s="2" t="s">
        <v>103</v>
      </c>
      <c r="B67" s="3">
        <v>66</v>
      </c>
      <c r="C67" s="2" t="s">
        <v>10</v>
      </c>
      <c r="D67" s="2" t="s">
        <v>11</v>
      </c>
      <c r="E67" s="2" t="s">
        <v>12</v>
      </c>
      <c r="F67" s="8"/>
      <c r="G67" s="4">
        <v>28000</v>
      </c>
      <c r="H67" s="4">
        <v>39.035350000000001</v>
      </c>
      <c r="I67" s="4">
        <v>-105.18980000000001</v>
      </c>
      <c r="J67" s="8"/>
      <c r="K67" s="7">
        <f>+(L67*M67)*N67/100</f>
        <v>67234.350000000006</v>
      </c>
      <c r="L67" s="4">
        <v>761</v>
      </c>
      <c r="M67" s="4">
        <v>93</v>
      </c>
      <c r="N67" s="4">
        <v>95</v>
      </c>
    </row>
    <row r="68" spans="1:14" x14ac:dyDescent="0.35">
      <c r="A68" s="2" t="s">
        <v>104</v>
      </c>
      <c r="B68" s="3">
        <v>67</v>
      </c>
      <c r="C68" s="2" t="s">
        <v>15</v>
      </c>
      <c r="D68" s="2" t="s">
        <v>16</v>
      </c>
      <c r="E68" s="2" t="s">
        <v>12</v>
      </c>
      <c r="G68" s="4">
        <v>15000</v>
      </c>
      <c r="H68" s="4">
        <v>39.58</v>
      </c>
      <c r="I68" s="4">
        <v>-105.967</v>
      </c>
      <c r="K68" s="7">
        <f>+(L68*M68)*N68/100</f>
        <v>375289.2</v>
      </c>
      <c r="L68" s="4">
        <v>2187</v>
      </c>
      <c r="M68" s="4">
        <v>220</v>
      </c>
      <c r="N68" s="4">
        <v>78</v>
      </c>
    </row>
    <row r="69" spans="1:14" x14ac:dyDescent="0.35">
      <c r="A69" s="2" t="s">
        <v>105</v>
      </c>
      <c r="B69" s="3">
        <v>68</v>
      </c>
      <c r="C69" s="2" t="s">
        <v>15</v>
      </c>
      <c r="D69" s="2" t="s">
        <v>16</v>
      </c>
      <c r="E69" s="2" t="s">
        <v>12</v>
      </c>
      <c r="G69" s="4">
        <v>2000</v>
      </c>
      <c r="H69" s="4">
        <v>39.56371</v>
      </c>
      <c r="I69" s="4">
        <v>-106.0925</v>
      </c>
      <c r="L69" s="8"/>
      <c r="M69" s="8"/>
      <c r="N69" s="8"/>
    </row>
    <row r="70" spans="1:14" x14ac:dyDescent="0.35">
      <c r="A70" s="5" t="s">
        <v>354</v>
      </c>
      <c r="B70" s="3">
        <v>69</v>
      </c>
      <c r="C70" s="2" t="s">
        <v>24</v>
      </c>
      <c r="D70" s="2" t="s">
        <v>25</v>
      </c>
      <c r="E70" s="2" t="s">
        <v>12</v>
      </c>
      <c r="G70" s="4">
        <v>40</v>
      </c>
      <c r="H70" s="4">
        <v>37.311300000000003</v>
      </c>
      <c r="I70" s="4">
        <v>-107.77160000000001</v>
      </c>
      <c r="K70" s="7">
        <f>+(L70*M70)*N70/100</f>
        <v>4800</v>
      </c>
      <c r="L70" s="4">
        <v>2</v>
      </c>
      <c r="M70" s="4">
        <v>2500</v>
      </c>
      <c r="N70" s="4">
        <v>96</v>
      </c>
    </row>
    <row r="71" spans="1:14" x14ac:dyDescent="0.35">
      <c r="A71" s="2" t="s">
        <v>106</v>
      </c>
      <c r="B71" s="3">
        <v>70</v>
      </c>
      <c r="C71" s="2" t="s">
        <v>68</v>
      </c>
      <c r="D71" s="2" t="s">
        <v>69</v>
      </c>
      <c r="E71" s="2" t="s">
        <v>12</v>
      </c>
      <c r="G71" s="4">
        <v>2000</v>
      </c>
      <c r="H71" s="4">
        <v>38.569400000000002</v>
      </c>
      <c r="I71" s="4">
        <v>-106.14579999999999</v>
      </c>
      <c r="K71" s="7">
        <f>+(L71*M71)*N71/100</f>
        <v>664392</v>
      </c>
      <c r="L71" s="4">
        <v>1200</v>
      </c>
      <c r="M71" s="4">
        <v>589</v>
      </c>
      <c r="N71" s="4">
        <v>94</v>
      </c>
    </row>
    <row r="72" spans="1:14" x14ac:dyDescent="0.35">
      <c r="A72" s="2" t="s">
        <v>107</v>
      </c>
      <c r="B72" s="3">
        <v>71</v>
      </c>
      <c r="C72" s="2" t="s">
        <v>68</v>
      </c>
      <c r="D72" s="2" t="s">
        <v>69</v>
      </c>
      <c r="E72" s="2" t="s">
        <v>12</v>
      </c>
      <c r="G72" s="4">
        <v>1700</v>
      </c>
      <c r="H72" s="4">
        <v>38.915660000000003</v>
      </c>
      <c r="I72" s="4">
        <v>-106.1709</v>
      </c>
      <c r="K72" s="7">
        <f>+(L72*M72)*N72/100</f>
        <v>247500</v>
      </c>
      <c r="L72" s="4">
        <v>1000</v>
      </c>
      <c r="M72" s="4">
        <v>275</v>
      </c>
      <c r="N72" s="4">
        <v>90</v>
      </c>
    </row>
    <row r="73" spans="1:14" x14ac:dyDescent="0.35">
      <c r="A73" s="2" t="s">
        <v>108</v>
      </c>
      <c r="B73" s="3">
        <v>72</v>
      </c>
      <c r="C73" s="2" t="s">
        <v>109</v>
      </c>
      <c r="D73" s="2" t="s">
        <v>110</v>
      </c>
      <c r="E73" s="2" t="s">
        <v>12</v>
      </c>
      <c r="G73" s="4">
        <v>150</v>
      </c>
      <c r="H73" s="4">
        <v>40.892400000000002</v>
      </c>
      <c r="I73" s="4">
        <v>-106.87909999999999</v>
      </c>
      <c r="K73" s="7">
        <f>+(L73*M73)*N73/100</f>
        <v>113094</v>
      </c>
      <c r="L73" s="4">
        <v>10</v>
      </c>
      <c r="M73" s="4">
        <v>12566</v>
      </c>
      <c r="N73" s="4">
        <v>90</v>
      </c>
    </row>
    <row r="74" spans="1:14" x14ac:dyDescent="0.35">
      <c r="A74" s="2" t="s">
        <v>111</v>
      </c>
      <c r="B74" s="3">
        <v>73</v>
      </c>
      <c r="C74" s="2" t="s">
        <v>109</v>
      </c>
      <c r="D74" s="2" t="s">
        <v>110</v>
      </c>
      <c r="E74" s="2" t="s">
        <v>12</v>
      </c>
      <c r="G74" s="4">
        <v>125</v>
      </c>
      <c r="H74" s="4">
        <v>40.937600000000003</v>
      </c>
      <c r="I74" s="4">
        <v>-106.203</v>
      </c>
      <c r="L74" s="8"/>
      <c r="M74" s="8"/>
      <c r="N74" s="8"/>
    </row>
    <row r="75" spans="1:14" x14ac:dyDescent="0.35">
      <c r="A75" s="2" t="s">
        <v>112</v>
      </c>
      <c r="B75" s="3">
        <v>74</v>
      </c>
      <c r="C75" s="2" t="s">
        <v>109</v>
      </c>
      <c r="D75" s="2" t="s">
        <v>110</v>
      </c>
      <c r="E75" s="2" t="s">
        <v>12</v>
      </c>
      <c r="G75" s="4">
        <v>200</v>
      </c>
      <c r="H75" s="4">
        <v>40.769010000000002</v>
      </c>
      <c r="I75" s="4">
        <v>-106.851</v>
      </c>
      <c r="L75" s="8"/>
      <c r="M75" s="8"/>
      <c r="N75" s="8"/>
    </row>
    <row r="76" spans="1:14" x14ac:dyDescent="0.35">
      <c r="A76" s="2" t="s">
        <v>113</v>
      </c>
      <c r="B76" s="3">
        <v>75</v>
      </c>
      <c r="C76" s="2" t="s">
        <v>114</v>
      </c>
      <c r="D76" s="2" t="s">
        <v>115</v>
      </c>
      <c r="E76" s="2" t="s">
        <v>12</v>
      </c>
      <c r="F76" s="8"/>
      <c r="G76" s="4">
        <v>40</v>
      </c>
      <c r="H76" s="4">
        <v>37.222999999999999</v>
      </c>
      <c r="I76" s="4">
        <v>-107.398</v>
      </c>
      <c r="J76" s="8"/>
      <c r="K76" s="7">
        <f>+(L76*M76)*N76/100</f>
        <v>10000</v>
      </c>
      <c r="L76" s="4">
        <v>4</v>
      </c>
      <c r="M76" s="4">
        <v>6250</v>
      </c>
      <c r="N76" s="4">
        <v>40</v>
      </c>
    </row>
    <row r="77" spans="1:14" x14ac:dyDescent="0.35">
      <c r="A77" s="2" t="s">
        <v>116</v>
      </c>
      <c r="B77" s="3">
        <v>76</v>
      </c>
      <c r="C77" s="2" t="s">
        <v>31</v>
      </c>
      <c r="D77" s="2" t="s">
        <v>32</v>
      </c>
      <c r="E77" s="2" t="s">
        <v>12</v>
      </c>
      <c r="F77" s="8"/>
      <c r="G77" s="4">
        <v>1500</v>
      </c>
      <c r="H77" s="4">
        <v>39.667000000000002</v>
      </c>
      <c r="I77" s="4">
        <v>-106.83499999999999</v>
      </c>
      <c r="J77" s="8"/>
      <c r="L77" s="8"/>
      <c r="M77" s="8"/>
      <c r="N77" s="8"/>
    </row>
    <row r="78" spans="1:14" x14ac:dyDescent="0.35">
      <c r="A78" s="2" t="s">
        <v>117</v>
      </c>
      <c r="B78" s="3">
        <v>77</v>
      </c>
      <c r="C78" s="2" t="s">
        <v>109</v>
      </c>
      <c r="D78" s="2" t="s">
        <v>110</v>
      </c>
      <c r="E78" s="2" t="s">
        <v>12</v>
      </c>
      <c r="G78" s="4">
        <v>125</v>
      </c>
      <c r="H78" s="4">
        <v>40.166800000000002</v>
      </c>
      <c r="I78" s="4">
        <v>-106.7371</v>
      </c>
      <c r="K78" s="7">
        <f>+(L78*M78)*N78/100</f>
        <v>202940.9</v>
      </c>
      <c r="L78" s="4">
        <v>34</v>
      </c>
      <c r="M78" s="4">
        <v>6283</v>
      </c>
      <c r="N78" s="4">
        <v>95</v>
      </c>
    </row>
    <row r="79" spans="1:14" x14ac:dyDescent="0.35">
      <c r="A79" s="2" t="s">
        <v>118</v>
      </c>
      <c r="B79" s="3">
        <v>78</v>
      </c>
      <c r="C79" s="2" t="s">
        <v>109</v>
      </c>
      <c r="D79" s="2" t="s">
        <v>110</v>
      </c>
      <c r="E79" s="2" t="s">
        <v>12</v>
      </c>
      <c r="F79" s="8"/>
      <c r="G79" s="4">
        <v>800</v>
      </c>
      <c r="H79" s="4">
        <v>40.725459999999998</v>
      </c>
      <c r="I79" s="4">
        <v>-106.85120000000001</v>
      </c>
      <c r="J79" s="8"/>
      <c r="K79" s="7">
        <f>+(L79*M79)*N79/100</f>
        <v>56547</v>
      </c>
      <c r="L79" s="4">
        <v>5</v>
      </c>
      <c r="M79" s="4">
        <v>12566</v>
      </c>
      <c r="N79" s="4">
        <v>90</v>
      </c>
    </row>
    <row r="80" spans="1:14" x14ac:dyDescent="0.35">
      <c r="A80" s="2" t="s">
        <v>119</v>
      </c>
      <c r="B80" s="3">
        <v>79</v>
      </c>
      <c r="C80" s="2" t="s">
        <v>109</v>
      </c>
      <c r="D80" s="2" t="s">
        <v>110</v>
      </c>
      <c r="E80" s="2" t="s">
        <v>12</v>
      </c>
      <c r="F80" s="8"/>
      <c r="G80" s="4">
        <v>500</v>
      </c>
      <c r="H80" s="4">
        <v>40.577280000000002</v>
      </c>
      <c r="I80" s="4">
        <v>-106.6066</v>
      </c>
      <c r="K80" s="7">
        <f>+(L80*M80)*N80/100</f>
        <v>181517.7</v>
      </c>
      <c r="L80" s="4">
        <v>61</v>
      </c>
      <c r="M80" s="4">
        <v>3270</v>
      </c>
      <c r="N80" s="4">
        <v>91</v>
      </c>
    </row>
    <row r="81" spans="1:14" x14ac:dyDescent="0.35">
      <c r="A81" s="2" t="s">
        <v>120</v>
      </c>
      <c r="B81" s="3">
        <v>80</v>
      </c>
      <c r="C81" s="2" t="s">
        <v>114</v>
      </c>
      <c r="D81" s="2" t="s">
        <v>115</v>
      </c>
      <c r="E81" s="2" t="s">
        <v>12</v>
      </c>
      <c r="G81" s="4">
        <v>1000</v>
      </c>
      <c r="H81" s="4">
        <v>37.321199999999997</v>
      </c>
      <c r="I81" s="4">
        <v>-107.1391</v>
      </c>
      <c r="L81" s="8"/>
      <c r="M81" s="8"/>
      <c r="N81" s="8"/>
    </row>
    <row r="82" spans="1:14" x14ac:dyDescent="0.35">
      <c r="A82" s="2" t="s">
        <v>121</v>
      </c>
      <c r="B82" s="3">
        <v>81</v>
      </c>
      <c r="C82" s="2" t="s">
        <v>122</v>
      </c>
      <c r="D82" s="2" t="s">
        <v>123</v>
      </c>
      <c r="E82" s="2" t="s">
        <v>34</v>
      </c>
      <c r="F82" s="4">
        <v>300</v>
      </c>
      <c r="G82" s="8"/>
      <c r="H82" s="4">
        <v>37.553330000000003</v>
      </c>
      <c r="I82" s="4">
        <v>-105.685</v>
      </c>
      <c r="J82" s="4">
        <v>178</v>
      </c>
    </row>
    <row r="83" spans="1:14" x14ac:dyDescent="0.35">
      <c r="A83" s="2" t="s">
        <v>124</v>
      </c>
      <c r="B83" s="3">
        <v>82</v>
      </c>
      <c r="C83" s="2" t="s">
        <v>51</v>
      </c>
      <c r="D83" s="2" t="s">
        <v>52</v>
      </c>
      <c r="E83" s="2" t="s">
        <v>12</v>
      </c>
      <c r="F83" s="8"/>
      <c r="G83" s="4">
        <v>10000</v>
      </c>
      <c r="H83" s="4">
        <v>40.438029999999998</v>
      </c>
      <c r="I83" s="4">
        <v>-105.33</v>
      </c>
      <c r="K83" s="7">
        <f>+(L83*M83)*N83/100</f>
        <v>14148</v>
      </c>
      <c r="L83" s="4">
        <v>40</v>
      </c>
      <c r="M83" s="4">
        <v>393</v>
      </c>
      <c r="N83" s="4">
        <v>90</v>
      </c>
    </row>
    <row r="84" spans="1:14" x14ac:dyDescent="0.35">
      <c r="A84" s="2" t="s">
        <v>125</v>
      </c>
      <c r="B84" s="3">
        <v>83</v>
      </c>
      <c r="C84" s="2" t="s">
        <v>31</v>
      </c>
      <c r="D84" s="2" t="s">
        <v>32</v>
      </c>
      <c r="E84" s="2" t="s">
        <v>12</v>
      </c>
      <c r="F84" s="8"/>
      <c r="G84" s="4">
        <v>457</v>
      </c>
      <c r="H84" s="4">
        <v>39.621200000000002</v>
      </c>
      <c r="I84" s="4">
        <v>-106.0891</v>
      </c>
      <c r="L84" s="8"/>
      <c r="M84" s="8"/>
      <c r="N84" s="8"/>
    </row>
    <row r="85" spans="1:14" x14ac:dyDescent="0.35">
      <c r="A85" s="2" t="s">
        <v>126</v>
      </c>
      <c r="B85" s="3">
        <v>84</v>
      </c>
      <c r="C85" s="2" t="s">
        <v>51</v>
      </c>
      <c r="D85" s="2" t="s">
        <v>52</v>
      </c>
      <c r="E85" s="2" t="s">
        <v>12</v>
      </c>
      <c r="G85" s="4">
        <v>10500</v>
      </c>
      <c r="H85" s="4">
        <v>40.363280000000003</v>
      </c>
      <c r="I85" s="4">
        <v>-105.38849999999999</v>
      </c>
      <c r="L85" s="8"/>
      <c r="M85" s="8"/>
      <c r="N85" s="8"/>
    </row>
    <row r="86" spans="1:14" x14ac:dyDescent="0.35">
      <c r="A86" s="2" t="s">
        <v>127</v>
      </c>
      <c r="B86" s="3">
        <v>85</v>
      </c>
      <c r="C86" s="2" t="s">
        <v>51</v>
      </c>
      <c r="D86" s="2" t="s">
        <v>52</v>
      </c>
      <c r="E86" s="2" t="s">
        <v>12</v>
      </c>
      <c r="F86" s="8"/>
      <c r="G86" s="4">
        <v>4220</v>
      </c>
      <c r="H86" s="4">
        <v>40.32864</v>
      </c>
      <c r="I86" s="4">
        <v>-105.4054</v>
      </c>
      <c r="K86" s="7">
        <f>+(L86*M86)*N86/100</f>
        <v>406755</v>
      </c>
      <c r="L86" s="4">
        <v>1150</v>
      </c>
      <c r="M86" s="4">
        <v>393</v>
      </c>
      <c r="N86" s="4">
        <v>90</v>
      </c>
    </row>
    <row r="87" spans="1:14" x14ac:dyDescent="0.35">
      <c r="A87" s="2" t="s">
        <v>128</v>
      </c>
      <c r="B87" s="3">
        <v>86</v>
      </c>
      <c r="C87" s="2" t="s">
        <v>31</v>
      </c>
      <c r="D87" s="2" t="s">
        <v>32</v>
      </c>
      <c r="E87" s="2" t="s">
        <v>12</v>
      </c>
      <c r="F87" s="8"/>
      <c r="G87" s="4">
        <v>1000</v>
      </c>
      <c r="H87" s="4">
        <v>39.65325</v>
      </c>
      <c r="I87" s="4">
        <v>-106.5424</v>
      </c>
      <c r="J87" s="8"/>
      <c r="K87" s="7">
        <f>+(L87*M87)*N87/100</f>
        <v>39424</v>
      </c>
      <c r="L87" s="4">
        <v>56</v>
      </c>
      <c r="M87" s="4">
        <v>800</v>
      </c>
      <c r="N87" s="4">
        <v>88</v>
      </c>
    </row>
    <row r="88" spans="1:14" x14ac:dyDescent="0.35">
      <c r="A88" s="5" t="s">
        <v>351</v>
      </c>
      <c r="B88" s="3">
        <v>87</v>
      </c>
      <c r="C88" s="2" t="s">
        <v>24</v>
      </c>
      <c r="D88" s="2" t="s">
        <v>25</v>
      </c>
      <c r="E88" s="2" t="s">
        <v>12</v>
      </c>
      <c r="F88" s="8"/>
      <c r="G88" s="4">
        <v>75</v>
      </c>
      <c r="H88" s="4">
        <v>40.351909999999997</v>
      </c>
      <c r="I88" s="4">
        <v>-104.7666</v>
      </c>
      <c r="K88" s="7">
        <f>+(L88*M88)*N88/100</f>
        <v>10800</v>
      </c>
      <c r="L88" s="4">
        <v>6</v>
      </c>
      <c r="M88" s="4">
        <v>2000</v>
      </c>
      <c r="N88" s="4">
        <v>90</v>
      </c>
    </row>
    <row r="89" spans="1:14" x14ac:dyDescent="0.35">
      <c r="A89" s="2" t="s">
        <v>129</v>
      </c>
      <c r="B89" s="3">
        <v>88</v>
      </c>
      <c r="C89" s="2" t="s">
        <v>51</v>
      </c>
      <c r="D89" s="2" t="s">
        <v>52</v>
      </c>
      <c r="E89" s="2" t="s">
        <v>12</v>
      </c>
      <c r="G89" s="4">
        <v>7</v>
      </c>
      <c r="H89" s="4">
        <v>40.791530000000002</v>
      </c>
      <c r="I89" s="4">
        <v>-105.90779999999999</v>
      </c>
      <c r="L89" s="8"/>
      <c r="M89" s="8"/>
      <c r="N89" s="8"/>
    </row>
    <row r="90" spans="1:14" x14ac:dyDescent="0.35">
      <c r="A90" s="2" t="s">
        <v>130</v>
      </c>
      <c r="B90" s="3">
        <v>89</v>
      </c>
      <c r="C90" s="2" t="s">
        <v>51</v>
      </c>
      <c r="D90" s="2" t="s">
        <v>52</v>
      </c>
      <c r="E90" s="2" t="s">
        <v>12</v>
      </c>
      <c r="G90" s="4">
        <v>7200</v>
      </c>
      <c r="H90" s="4">
        <v>40.788400000000003</v>
      </c>
      <c r="I90" s="4">
        <v>-105.50320000000001</v>
      </c>
      <c r="K90" s="7">
        <f>+(L90*M90)*N90/100</f>
        <v>511096.5</v>
      </c>
      <c r="L90" s="4">
        <v>1445</v>
      </c>
      <c r="M90" s="4">
        <v>393</v>
      </c>
      <c r="N90" s="4">
        <v>90</v>
      </c>
    </row>
    <row r="91" spans="1:14" x14ac:dyDescent="0.35">
      <c r="A91" s="2" t="s">
        <v>131</v>
      </c>
      <c r="B91" s="3">
        <v>90</v>
      </c>
      <c r="C91" s="2" t="s">
        <v>24</v>
      </c>
      <c r="D91" s="2" t="s">
        <v>25</v>
      </c>
      <c r="E91" s="2" t="s">
        <v>12</v>
      </c>
      <c r="F91" s="8"/>
      <c r="G91" s="4">
        <v>103</v>
      </c>
      <c r="H91" s="4">
        <v>37.543199999999999</v>
      </c>
      <c r="I91" s="4">
        <v>-107.8023</v>
      </c>
      <c r="J91" s="8"/>
      <c r="K91" s="7">
        <f>+(L91*M91)*N91/100</f>
        <v>28848.6</v>
      </c>
      <c r="L91" s="4">
        <v>94</v>
      </c>
      <c r="M91" s="4">
        <v>341</v>
      </c>
      <c r="N91" s="4">
        <v>90</v>
      </c>
    </row>
    <row r="92" spans="1:14" x14ac:dyDescent="0.35">
      <c r="A92" s="2" t="s">
        <v>132</v>
      </c>
      <c r="B92" s="3">
        <v>91</v>
      </c>
      <c r="C92" s="2" t="s">
        <v>133</v>
      </c>
      <c r="D92" s="2" t="s">
        <v>134</v>
      </c>
      <c r="E92" s="2" t="s">
        <v>12</v>
      </c>
      <c r="F92" s="8"/>
      <c r="G92" s="4">
        <v>1400</v>
      </c>
      <c r="H92" s="4">
        <v>38.063000000000002</v>
      </c>
      <c r="I92" s="4">
        <v>-108.55200000000001</v>
      </c>
      <c r="J92" s="8"/>
      <c r="K92" s="7">
        <f>+(L92*M92)*N92/100</f>
        <v>222750</v>
      </c>
      <c r="L92" s="4">
        <v>750</v>
      </c>
      <c r="M92" s="4">
        <v>300</v>
      </c>
      <c r="N92" s="4">
        <v>99</v>
      </c>
    </row>
    <row r="93" spans="1:14" x14ac:dyDescent="0.35">
      <c r="A93" s="2" t="s">
        <v>135</v>
      </c>
      <c r="B93" s="3">
        <v>92</v>
      </c>
      <c r="C93" s="2" t="s">
        <v>10</v>
      </c>
      <c r="D93" s="2" t="s">
        <v>11</v>
      </c>
      <c r="E93" s="2" t="s">
        <v>12</v>
      </c>
      <c r="F93" s="8"/>
      <c r="G93" s="4">
        <v>595</v>
      </c>
      <c r="H93" s="4">
        <v>38.049199999999999</v>
      </c>
      <c r="I93" s="4">
        <v>-105.18340000000001</v>
      </c>
      <c r="K93" s="7">
        <f>+(L93*M93)*N93/100</f>
        <v>48024</v>
      </c>
      <c r="L93" s="4">
        <v>29</v>
      </c>
      <c r="M93" s="4">
        <v>1800</v>
      </c>
      <c r="N93" s="4">
        <v>92</v>
      </c>
    </row>
    <row r="94" spans="1:14" x14ac:dyDescent="0.35">
      <c r="A94" s="5" t="s">
        <v>340</v>
      </c>
      <c r="B94" s="3">
        <v>93</v>
      </c>
      <c r="C94" s="2" t="s">
        <v>24</v>
      </c>
      <c r="D94" s="2" t="s">
        <v>25</v>
      </c>
      <c r="E94" s="2" t="s">
        <v>12</v>
      </c>
      <c r="G94" s="4">
        <v>85</v>
      </c>
      <c r="H94" s="4">
        <v>40.084000000000003</v>
      </c>
      <c r="I94" s="4">
        <v>-105.348</v>
      </c>
      <c r="L94" s="8"/>
      <c r="M94" s="8"/>
      <c r="N94" s="8"/>
    </row>
    <row r="95" spans="1:14" x14ac:dyDescent="0.35">
      <c r="A95" s="2" t="s">
        <v>136</v>
      </c>
      <c r="B95" s="3">
        <v>94</v>
      </c>
      <c r="C95" s="2" t="s">
        <v>137</v>
      </c>
      <c r="D95" s="2" t="s">
        <v>138</v>
      </c>
      <c r="E95" s="2" t="s">
        <v>12</v>
      </c>
      <c r="G95" s="4">
        <v>75</v>
      </c>
      <c r="H95" s="4">
        <v>37.944299999999998</v>
      </c>
      <c r="I95" s="4">
        <v>-106.6138</v>
      </c>
      <c r="K95" s="7">
        <f>+(L95*M95)*N95/100</f>
        <v>1220289.1399999999</v>
      </c>
      <c r="L95" s="4">
        <v>61</v>
      </c>
      <c r="M95" s="4">
        <v>20413</v>
      </c>
      <c r="N95" s="4">
        <v>98</v>
      </c>
    </row>
    <row r="96" spans="1:14" x14ac:dyDescent="0.35">
      <c r="A96" s="2" t="s">
        <v>139</v>
      </c>
      <c r="B96" s="3">
        <v>95</v>
      </c>
      <c r="C96" s="2" t="s">
        <v>137</v>
      </c>
      <c r="D96" s="2" t="s">
        <v>138</v>
      </c>
      <c r="E96" s="2" t="s">
        <v>12</v>
      </c>
      <c r="F96" s="8"/>
      <c r="G96" s="4">
        <v>30</v>
      </c>
      <c r="H96" s="4">
        <v>37.9878</v>
      </c>
      <c r="I96" s="4">
        <v>-106.59780000000001</v>
      </c>
      <c r="J96" s="8"/>
      <c r="K96" s="7">
        <f>+(L96*M96)*N96/100</f>
        <v>538779.5</v>
      </c>
      <c r="L96" s="4">
        <v>25</v>
      </c>
      <c r="M96" s="4">
        <v>21991</v>
      </c>
      <c r="N96" s="4">
        <v>98</v>
      </c>
    </row>
    <row r="97" spans="1:14" x14ac:dyDescent="0.35">
      <c r="A97" s="2" t="s">
        <v>140</v>
      </c>
      <c r="B97" s="3">
        <v>96</v>
      </c>
      <c r="C97" s="2" t="s">
        <v>83</v>
      </c>
      <c r="D97" s="2" t="s">
        <v>84</v>
      </c>
      <c r="E97" s="2" t="s">
        <v>12</v>
      </c>
      <c r="F97" s="8"/>
      <c r="G97" s="4">
        <v>80</v>
      </c>
      <c r="H97" s="4">
        <v>40.573090000000001</v>
      </c>
      <c r="I97" s="4">
        <v>-105.18219999999999</v>
      </c>
      <c r="K97" s="7">
        <f>+(L97*M97)*N97/100</f>
        <v>3000</v>
      </c>
      <c r="L97" s="4">
        <v>75</v>
      </c>
      <c r="M97" s="4">
        <v>50</v>
      </c>
      <c r="N97" s="4">
        <v>80</v>
      </c>
    </row>
    <row r="98" spans="1:14" x14ac:dyDescent="0.35">
      <c r="A98" s="2" t="s">
        <v>141</v>
      </c>
      <c r="B98" s="3">
        <v>97</v>
      </c>
      <c r="C98" s="2" t="s">
        <v>83</v>
      </c>
      <c r="D98" s="2" t="s">
        <v>84</v>
      </c>
      <c r="E98" s="2" t="s">
        <v>12</v>
      </c>
      <c r="F98" s="8"/>
      <c r="G98" s="4">
        <v>60</v>
      </c>
      <c r="H98" s="4">
        <v>40.921050000000001</v>
      </c>
      <c r="I98" s="4">
        <v>-105.8181</v>
      </c>
      <c r="J98" s="8"/>
    </row>
    <row r="99" spans="1:14" x14ac:dyDescent="0.35">
      <c r="A99" s="2" t="s">
        <v>142</v>
      </c>
      <c r="B99" s="3">
        <v>98</v>
      </c>
      <c r="C99" s="2" t="s">
        <v>143</v>
      </c>
      <c r="D99" s="2" t="s">
        <v>144</v>
      </c>
      <c r="E99" s="2" t="s">
        <v>12</v>
      </c>
      <c r="F99" s="8"/>
      <c r="G99" s="4">
        <v>150</v>
      </c>
      <c r="H99" s="4">
        <v>38.791260000000001</v>
      </c>
      <c r="I99" s="4">
        <v>-108.3171</v>
      </c>
    </row>
    <row r="100" spans="1:14" x14ac:dyDescent="0.35">
      <c r="A100" s="2" t="s">
        <v>145</v>
      </c>
      <c r="B100" s="3">
        <v>99</v>
      </c>
      <c r="C100" s="2" t="s">
        <v>146</v>
      </c>
      <c r="D100" s="2" t="s">
        <v>147</v>
      </c>
      <c r="E100" s="2" t="s">
        <v>12</v>
      </c>
      <c r="F100" s="8"/>
      <c r="G100" s="4">
        <v>200</v>
      </c>
      <c r="H100" s="4">
        <v>39.863410000000002</v>
      </c>
      <c r="I100" s="4">
        <v>-104.8192</v>
      </c>
      <c r="K100" s="7">
        <f>+(L100*M100)*N100/100</f>
        <v>17404.2</v>
      </c>
      <c r="L100" s="4">
        <v>30</v>
      </c>
      <c r="M100" s="4">
        <v>586</v>
      </c>
      <c r="N100" s="4">
        <v>99</v>
      </c>
    </row>
    <row r="101" spans="1:14" x14ac:dyDescent="0.35">
      <c r="A101" s="2" t="s">
        <v>148</v>
      </c>
      <c r="B101" s="3">
        <v>100</v>
      </c>
      <c r="C101" s="2" t="s">
        <v>146</v>
      </c>
      <c r="D101" s="2" t="s">
        <v>147</v>
      </c>
      <c r="E101" s="2" t="s">
        <v>34</v>
      </c>
      <c r="F101" s="4">
        <v>3500</v>
      </c>
      <c r="G101" s="8"/>
      <c r="H101" s="4">
        <v>39.819800000000001</v>
      </c>
      <c r="I101" s="4">
        <v>-104.8188</v>
      </c>
      <c r="J101" s="4">
        <v>1440</v>
      </c>
      <c r="L101" s="8"/>
      <c r="M101" s="8"/>
      <c r="N101" s="8"/>
    </row>
    <row r="102" spans="1:14" x14ac:dyDescent="0.35">
      <c r="A102" s="2" t="s">
        <v>149</v>
      </c>
      <c r="B102" s="3">
        <v>101</v>
      </c>
      <c r="C102" s="2" t="s">
        <v>51</v>
      </c>
      <c r="D102" s="2" t="s">
        <v>52</v>
      </c>
      <c r="E102" s="2" t="s">
        <v>12</v>
      </c>
      <c r="F102" s="8"/>
      <c r="G102" s="4">
        <v>7</v>
      </c>
      <c r="H102" s="4">
        <v>40.733580000000003</v>
      </c>
      <c r="I102" s="4">
        <v>-105.6323</v>
      </c>
      <c r="J102" s="8"/>
      <c r="K102" s="7">
        <f>+(L102*M102)*N102/100</f>
        <v>44100</v>
      </c>
      <c r="L102" s="4">
        <v>7</v>
      </c>
      <c r="M102" s="4">
        <v>7000</v>
      </c>
      <c r="N102" s="4">
        <v>90</v>
      </c>
    </row>
    <row r="103" spans="1:14" x14ac:dyDescent="0.35">
      <c r="A103" s="2" t="s">
        <v>150</v>
      </c>
      <c r="B103" s="3">
        <v>102</v>
      </c>
      <c r="C103" s="2" t="s">
        <v>51</v>
      </c>
      <c r="D103" s="2" t="s">
        <v>52</v>
      </c>
      <c r="E103" s="2" t="s">
        <v>12</v>
      </c>
      <c r="F103" s="8"/>
      <c r="G103" s="4">
        <v>18</v>
      </c>
      <c r="H103" s="4">
        <v>40.927030000000002</v>
      </c>
      <c r="I103" s="4">
        <v>-106.0748</v>
      </c>
      <c r="J103" s="8"/>
      <c r="K103" s="7">
        <f>+(L103*M103)*N103/100</f>
        <v>1071</v>
      </c>
      <c r="L103" s="4">
        <v>1</v>
      </c>
      <c r="M103" s="4">
        <v>1190</v>
      </c>
      <c r="N103" s="4">
        <v>90</v>
      </c>
    </row>
    <row r="104" spans="1:14" x14ac:dyDescent="0.35">
      <c r="A104" s="5" t="s">
        <v>355</v>
      </c>
      <c r="B104" s="3">
        <v>103</v>
      </c>
      <c r="C104" s="2" t="s">
        <v>24</v>
      </c>
      <c r="D104" s="2" t="s">
        <v>25</v>
      </c>
      <c r="E104" s="2" t="s">
        <v>12</v>
      </c>
      <c r="F104" s="8"/>
      <c r="G104" s="4">
        <v>81</v>
      </c>
      <c r="H104" s="4">
        <v>38.084600000000002</v>
      </c>
      <c r="I104" s="4">
        <v>-105.4277</v>
      </c>
      <c r="J104" s="8"/>
      <c r="K104" s="7">
        <f>+(L104*M104)*N104/100</f>
        <v>82567.350000000006</v>
      </c>
      <c r="L104" s="4">
        <v>81</v>
      </c>
      <c r="M104" s="4">
        <v>1073</v>
      </c>
      <c r="N104" s="4">
        <v>95</v>
      </c>
    </row>
    <row r="105" spans="1:14" x14ac:dyDescent="0.35">
      <c r="A105" s="5" t="s">
        <v>341</v>
      </c>
      <c r="B105" s="3">
        <v>104</v>
      </c>
      <c r="C105" s="2" t="s">
        <v>24</v>
      </c>
      <c r="D105" s="2" t="s">
        <v>25</v>
      </c>
      <c r="E105" s="2" t="s">
        <v>12</v>
      </c>
      <c r="F105" s="8"/>
      <c r="G105" s="4">
        <v>6</v>
      </c>
      <c r="H105" s="4">
        <v>40.40343</v>
      </c>
      <c r="I105" s="4">
        <v>-106.8013</v>
      </c>
      <c r="L105" s="8"/>
      <c r="M105" s="8"/>
      <c r="N105" s="8"/>
    </row>
    <row r="106" spans="1:14" ht="29" x14ac:dyDescent="0.35">
      <c r="A106" s="2" t="s">
        <v>151</v>
      </c>
      <c r="B106" s="3">
        <v>105</v>
      </c>
      <c r="C106" s="2" t="s">
        <v>152</v>
      </c>
      <c r="D106" s="2" t="s">
        <v>153</v>
      </c>
      <c r="E106" s="2" t="s">
        <v>12</v>
      </c>
      <c r="F106" s="8"/>
      <c r="G106" s="4">
        <v>600</v>
      </c>
      <c r="H106" s="4">
        <v>38.0749</v>
      </c>
      <c r="I106" s="4">
        <v>-106.88379999999999</v>
      </c>
      <c r="J106" s="8"/>
      <c r="K106" s="7">
        <f>+(L106*M106)*N106/100</f>
        <v>136260.51999999999</v>
      </c>
      <c r="L106" s="4">
        <v>22</v>
      </c>
      <c r="M106" s="4">
        <v>6589</v>
      </c>
      <c r="N106" s="4">
        <v>94</v>
      </c>
    </row>
    <row r="107" spans="1:14" ht="29" x14ac:dyDescent="0.35">
      <c r="A107" s="2" t="s">
        <v>154</v>
      </c>
      <c r="B107" s="3">
        <v>106</v>
      </c>
      <c r="C107" s="2" t="s">
        <v>152</v>
      </c>
      <c r="D107" s="2" t="s">
        <v>153</v>
      </c>
      <c r="E107" s="2" t="s">
        <v>12</v>
      </c>
      <c r="G107" s="4">
        <v>150</v>
      </c>
      <c r="H107" s="4">
        <v>38.257399999999997</v>
      </c>
      <c r="I107" s="4">
        <v>-106.6134</v>
      </c>
      <c r="K107" s="7">
        <f>+(L107*M107)*N107/100</f>
        <v>24126.720000000001</v>
      </c>
      <c r="L107" s="4">
        <v>4</v>
      </c>
      <c r="M107" s="4">
        <v>6283</v>
      </c>
      <c r="N107" s="4">
        <v>96</v>
      </c>
    </row>
    <row r="108" spans="1:14" x14ac:dyDescent="0.35">
      <c r="A108" s="2" t="s">
        <v>155</v>
      </c>
      <c r="B108" s="3">
        <v>107</v>
      </c>
      <c r="C108" s="2" t="s">
        <v>137</v>
      </c>
      <c r="D108" s="2" t="s">
        <v>138</v>
      </c>
      <c r="E108" s="2" t="s">
        <v>12</v>
      </c>
      <c r="F108" s="8"/>
      <c r="G108" s="4">
        <v>3</v>
      </c>
      <c r="H108" s="4">
        <v>37.987200000000001</v>
      </c>
      <c r="I108" s="4">
        <v>-106.5243</v>
      </c>
      <c r="L108" s="8"/>
      <c r="M108" s="8"/>
      <c r="N108" s="8"/>
    </row>
    <row r="109" spans="1:14" x14ac:dyDescent="0.35">
      <c r="A109" s="2" t="s">
        <v>156</v>
      </c>
      <c r="B109" s="3">
        <v>108</v>
      </c>
      <c r="C109" s="2" t="s">
        <v>137</v>
      </c>
      <c r="D109" s="2" t="s">
        <v>138</v>
      </c>
      <c r="E109" s="2" t="s">
        <v>12</v>
      </c>
      <c r="G109" s="4">
        <v>11</v>
      </c>
      <c r="H109" s="4">
        <v>37.969200000000001</v>
      </c>
      <c r="I109" s="4">
        <v>-106.6431</v>
      </c>
      <c r="K109" s="7">
        <f>+(L109*M109)*N109/100</f>
        <v>198114.84</v>
      </c>
      <c r="L109" s="4">
        <v>11</v>
      </c>
      <c r="M109" s="4">
        <v>18378</v>
      </c>
      <c r="N109" s="4">
        <v>98</v>
      </c>
    </row>
    <row r="110" spans="1:14" x14ac:dyDescent="0.35">
      <c r="A110" s="2" t="s">
        <v>157</v>
      </c>
      <c r="B110" s="3">
        <v>109</v>
      </c>
      <c r="C110" s="2" t="s">
        <v>137</v>
      </c>
      <c r="D110" s="2" t="s">
        <v>138</v>
      </c>
      <c r="E110" s="2" t="s">
        <v>12</v>
      </c>
      <c r="F110" s="8"/>
      <c r="G110" s="4">
        <v>50</v>
      </c>
      <c r="H110" s="4">
        <v>37.043900000000001</v>
      </c>
      <c r="I110" s="4">
        <v>-106.4149</v>
      </c>
    </row>
    <row r="111" spans="1:14" x14ac:dyDescent="0.35">
      <c r="A111" s="2" t="s">
        <v>158</v>
      </c>
      <c r="B111" s="3">
        <v>110</v>
      </c>
      <c r="C111" s="2" t="s">
        <v>137</v>
      </c>
      <c r="D111" s="2" t="s">
        <v>138</v>
      </c>
      <c r="E111" s="2" t="s">
        <v>12</v>
      </c>
      <c r="F111" s="8"/>
      <c r="G111" s="4">
        <v>900</v>
      </c>
      <c r="H111" s="4">
        <v>37.933</v>
      </c>
      <c r="I111" s="4">
        <v>-106.3907</v>
      </c>
      <c r="L111" s="8"/>
      <c r="M111" s="8"/>
      <c r="N111" s="8"/>
    </row>
    <row r="112" spans="1:14" x14ac:dyDescent="0.35">
      <c r="A112" s="2" t="s">
        <v>159</v>
      </c>
      <c r="B112" s="3">
        <v>111</v>
      </c>
      <c r="C112" s="2" t="s">
        <v>137</v>
      </c>
      <c r="D112" s="2" t="s">
        <v>138</v>
      </c>
      <c r="E112" s="2" t="s">
        <v>12</v>
      </c>
      <c r="G112" s="4">
        <v>4</v>
      </c>
      <c r="H112" s="4">
        <v>37.510599999999997</v>
      </c>
      <c r="I112" s="4">
        <v>-106.643</v>
      </c>
      <c r="L112" s="8"/>
      <c r="M112" s="8"/>
      <c r="N112" s="8"/>
    </row>
    <row r="113" spans="1:14" x14ac:dyDescent="0.35">
      <c r="A113" s="2" t="s">
        <v>160</v>
      </c>
      <c r="B113" s="3">
        <v>112</v>
      </c>
      <c r="C113" s="2" t="s">
        <v>137</v>
      </c>
      <c r="D113" s="2" t="s">
        <v>138</v>
      </c>
      <c r="E113" s="2" t="s">
        <v>12</v>
      </c>
      <c r="G113" s="4">
        <v>5</v>
      </c>
      <c r="H113" s="4">
        <v>37.021299999999997</v>
      </c>
      <c r="I113" s="4">
        <v>-106.41330000000001</v>
      </c>
      <c r="L113" s="8"/>
      <c r="M113" s="8"/>
      <c r="N113" s="8"/>
    </row>
    <row r="114" spans="1:14" x14ac:dyDescent="0.35">
      <c r="A114" s="2" t="s">
        <v>161</v>
      </c>
      <c r="B114" s="3">
        <v>113</v>
      </c>
      <c r="C114" s="2" t="s">
        <v>24</v>
      </c>
      <c r="D114" s="2" t="s">
        <v>25</v>
      </c>
      <c r="E114" s="2" t="s">
        <v>12</v>
      </c>
      <c r="F114" s="8"/>
      <c r="G114" s="4">
        <v>6</v>
      </c>
      <c r="H114" s="4">
        <v>37.33</v>
      </c>
      <c r="I114" s="4">
        <v>-107.82</v>
      </c>
      <c r="J114" s="8"/>
      <c r="L114" s="8"/>
      <c r="M114" s="8"/>
      <c r="N114" s="8"/>
    </row>
    <row r="115" spans="1:14" x14ac:dyDescent="0.35">
      <c r="A115" s="5" t="s">
        <v>356</v>
      </c>
      <c r="B115" s="3">
        <v>114</v>
      </c>
      <c r="C115" s="2" t="s">
        <v>24</v>
      </c>
      <c r="D115" s="2" t="s">
        <v>25</v>
      </c>
      <c r="E115" s="2" t="s">
        <v>12</v>
      </c>
      <c r="F115" s="8"/>
      <c r="G115" s="4">
        <v>12</v>
      </c>
      <c r="H115" s="4">
        <v>37.511000000000003</v>
      </c>
      <c r="I115" s="4">
        <v>-107.806</v>
      </c>
      <c r="J115" s="8"/>
      <c r="K115" s="7">
        <f>+(L115*M115)*N115/100</f>
        <v>1800</v>
      </c>
      <c r="L115" s="4">
        <v>3</v>
      </c>
      <c r="M115" s="4">
        <v>750</v>
      </c>
      <c r="N115" s="4">
        <v>80</v>
      </c>
    </row>
    <row r="116" spans="1:14" x14ac:dyDescent="0.35">
      <c r="A116" s="2" t="s">
        <v>162</v>
      </c>
      <c r="B116" s="3">
        <v>115</v>
      </c>
      <c r="C116" s="2" t="s">
        <v>114</v>
      </c>
      <c r="D116" s="2" t="s">
        <v>115</v>
      </c>
      <c r="E116" s="2" t="s">
        <v>34</v>
      </c>
      <c r="F116" s="4">
        <v>23025</v>
      </c>
      <c r="G116" s="8"/>
      <c r="H116" s="4">
        <v>37.563200000000002</v>
      </c>
      <c r="I116" s="4">
        <v>-108.3719</v>
      </c>
      <c r="J116" s="4">
        <v>1643</v>
      </c>
    </row>
    <row r="117" spans="1:14" x14ac:dyDescent="0.35">
      <c r="A117" s="2" t="s">
        <v>163</v>
      </c>
      <c r="B117" s="3">
        <v>116</v>
      </c>
      <c r="C117" s="2" t="s">
        <v>114</v>
      </c>
      <c r="D117" s="2" t="s">
        <v>115</v>
      </c>
      <c r="E117" s="2" t="s">
        <v>34</v>
      </c>
      <c r="F117" s="4">
        <v>5502</v>
      </c>
      <c r="G117" s="8"/>
      <c r="H117" s="4">
        <v>37.661999999999999</v>
      </c>
      <c r="I117" s="4">
        <v>-108.578</v>
      </c>
      <c r="L117" s="8"/>
      <c r="M117" s="8"/>
      <c r="N117" s="8"/>
    </row>
    <row r="118" spans="1:14" ht="14.25" customHeight="1" x14ac:dyDescent="0.35">
      <c r="A118" s="2" t="s">
        <v>164</v>
      </c>
      <c r="B118" s="3">
        <v>117</v>
      </c>
      <c r="C118" s="2" t="s">
        <v>165</v>
      </c>
      <c r="D118" s="2" t="s">
        <v>166</v>
      </c>
      <c r="E118" s="2" t="s">
        <v>34</v>
      </c>
      <c r="F118" s="4">
        <v>5000</v>
      </c>
      <c r="G118" s="8"/>
      <c r="H118" s="4">
        <v>38.709000000000003</v>
      </c>
      <c r="I118" s="4">
        <v>-104.77500000000001</v>
      </c>
      <c r="J118" s="8"/>
      <c r="L118" s="8"/>
      <c r="M118" s="8"/>
      <c r="N118" s="8"/>
    </row>
    <row r="119" spans="1:14" x14ac:dyDescent="0.35">
      <c r="A119" s="2" t="s">
        <v>167</v>
      </c>
      <c r="B119" s="3">
        <v>118</v>
      </c>
      <c r="C119" s="2" t="s">
        <v>165</v>
      </c>
      <c r="D119" s="2" t="s">
        <v>166</v>
      </c>
      <c r="E119" s="2" t="s">
        <v>34</v>
      </c>
      <c r="F119" s="4">
        <v>10000</v>
      </c>
      <c r="G119" s="8"/>
      <c r="H119" s="4">
        <v>38.590000000000003</v>
      </c>
      <c r="I119" s="4">
        <v>-104.822</v>
      </c>
      <c r="L119" s="8"/>
      <c r="M119" s="8"/>
      <c r="N119" s="8"/>
    </row>
    <row r="120" spans="1:14" x14ac:dyDescent="0.35">
      <c r="A120" s="2" t="s">
        <v>168</v>
      </c>
      <c r="B120" s="3">
        <v>119</v>
      </c>
      <c r="C120" s="2" t="s">
        <v>165</v>
      </c>
      <c r="D120" s="2" t="s">
        <v>166</v>
      </c>
      <c r="E120" s="2" t="s">
        <v>34</v>
      </c>
      <c r="F120" s="4">
        <v>10000</v>
      </c>
      <c r="G120" s="8"/>
      <c r="H120" s="4">
        <v>38.478999999999999</v>
      </c>
      <c r="I120" s="4">
        <v>-104.86</v>
      </c>
    </row>
    <row r="121" spans="1:14" x14ac:dyDescent="0.35">
      <c r="A121" s="2" t="s">
        <v>169</v>
      </c>
      <c r="B121" s="3">
        <v>120</v>
      </c>
      <c r="C121" s="2" t="s">
        <v>165</v>
      </c>
      <c r="D121" s="2" t="s">
        <v>166</v>
      </c>
      <c r="E121" s="2" t="s">
        <v>12</v>
      </c>
      <c r="F121" s="8"/>
      <c r="G121" s="4">
        <v>1000</v>
      </c>
      <c r="H121" s="4">
        <v>38.590000000000003</v>
      </c>
      <c r="I121" s="4">
        <v>-104.822</v>
      </c>
      <c r="J121" s="8"/>
      <c r="L121" s="8"/>
      <c r="M121" s="8"/>
      <c r="N121" s="8"/>
    </row>
    <row r="122" spans="1:14" x14ac:dyDescent="0.35">
      <c r="A122" s="2" t="s">
        <v>170</v>
      </c>
      <c r="B122" s="3">
        <v>121</v>
      </c>
      <c r="C122" s="2" t="s">
        <v>165</v>
      </c>
      <c r="D122" s="2" t="s">
        <v>166</v>
      </c>
      <c r="E122" s="2" t="s">
        <v>12</v>
      </c>
      <c r="G122" s="4">
        <v>500</v>
      </c>
      <c r="H122" s="4">
        <v>37.522550000000003</v>
      </c>
      <c r="I122" s="4">
        <v>-104.0038</v>
      </c>
      <c r="L122" s="8"/>
      <c r="M122" s="8"/>
      <c r="N122" s="8"/>
    </row>
    <row r="123" spans="1:14" x14ac:dyDescent="0.35">
      <c r="A123" s="2" t="s">
        <v>171</v>
      </c>
      <c r="B123" s="3">
        <v>122</v>
      </c>
      <c r="C123" s="2" t="s">
        <v>165</v>
      </c>
      <c r="D123" s="2" t="s">
        <v>166</v>
      </c>
      <c r="E123" s="2" t="s">
        <v>34</v>
      </c>
      <c r="F123" s="4">
        <v>25000</v>
      </c>
      <c r="G123" s="8"/>
      <c r="H123" s="4">
        <v>37.461309999999997</v>
      </c>
      <c r="I123" s="4">
        <v>-103.9609</v>
      </c>
    </row>
    <row r="124" spans="1:14" ht="29" x14ac:dyDescent="0.35">
      <c r="A124" s="2" t="s">
        <v>172</v>
      </c>
      <c r="B124" s="3">
        <v>123</v>
      </c>
      <c r="C124" s="2" t="s">
        <v>152</v>
      </c>
      <c r="D124" s="2" t="s">
        <v>153</v>
      </c>
      <c r="E124" s="2" t="s">
        <v>34</v>
      </c>
      <c r="F124" s="4">
        <v>512</v>
      </c>
      <c r="G124" s="8"/>
      <c r="H124" s="4">
        <v>38.066940000000002</v>
      </c>
      <c r="I124" s="4">
        <v>-108.2825</v>
      </c>
      <c r="L124" s="8"/>
      <c r="M124" s="8"/>
      <c r="N124" s="8"/>
    </row>
    <row r="125" spans="1:14" ht="29" x14ac:dyDescent="0.35">
      <c r="A125" s="2" t="s">
        <v>173</v>
      </c>
      <c r="B125" s="3">
        <v>124</v>
      </c>
      <c r="C125" s="2" t="s">
        <v>152</v>
      </c>
      <c r="D125" s="2" t="s">
        <v>153</v>
      </c>
      <c r="E125" s="2" t="s">
        <v>34</v>
      </c>
      <c r="F125" s="4">
        <v>1406</v>
      </c>
      <c r="G125" s="8"/>
      <c r="H125" s="4">
        <v>38.481400000000001</v>
      </c>
      <c r="I125" s="4">
        <v>-108.38160000000001</v>
      </c>
      <c r="J125" s="8"/>
    </row>
    <row r="126" spans="1:14" ht="29" x14ac:dyDescent="0.35">
      <c r="A126" s="2" t="s">
        <v>174</v>
      </c>
      <c r="B126" s="3">
        <v>125</v>
      </c>
      <c r="C126" s="2" t="s">
        <v>152</v>
      </c>
      <c r="D126" s="2" t="s">
        <v>153</v>
      </c>
      <c r="E126" s="2" t="s">
        <v>34</v>
      </c>
      <c r="F126" s="4">
        <v>1833</v>
      </c>
      <c r="G126" s="8"/>
      <c r="H126" s="4">
        <v>38.296500000000002</v>
      </c>
      <c r="I126" s="4">
        <v>-108.0115</v>
      </c>
      <c r="L126" s="8"/>
      <c r="M126" s="8"/>
      <c r="N126" s="8"/>
    </row>
    <row r="127" spans="1:14" ht="29" x14ac:dyDescent="0.35">
      <c r="A127" s="2" t="s">
        <v>175</v>
      </c>
      <c r="B127" s="3">
        <v>126</v>
      </c>
      <c r="C127" s="2" t="s">
        <v>152</v>
      </c>
      <c r="D127" s="2" t="s">
        <v>153</v>
      </c>
      <c r="E127" s="2" t="s">
        <v>34</v>
      </c>
      <c r="F127" s="4">
        <v>3412</v>
      </c>
      <c r="G127" s="8"/>
      <c r="H127" s="4">
        <v>38.363280000000003</v>
      </c>
      <c r="I127" s="4">
        <v>-108.4071</v>
      </c>
      <c r="J127" s="4">
        <v>800</v>
      </c>
      <c r="L127" s="8"/>
      <c r="M127" s="8"/>
      <c r="N127" s="8"/>
    </row>
    <row r="128" spans="1:14" ht="29" x14ac:dyDescent="0.35">
      <c r="A128" s="2" t="s">
        <v>176</v>
      </c>
      <c r="B128" s="3">
        <v>127</v>
      </c>
      <c r="C128" s="2" t="s">
        <v>152</v>
      </c>
      <c r="D128" s="2" t="s">
        <v>153</v>
      </c>
      <c r="E128" s="2" t="s">
        <v>34</v>
      </c>
      <c r="F128" s="4">
        <v>900</v>
      </c>
      <c r="G128" s="8"/>
      <c r="H128" s="4">
        <v>38.206940000000003</v>
      </c>
      <c r="I128" s="4">
        <v>-108.2208</v>
      </c>
      <c r="J128" s="4">
        <v>246</v>
      </c>
      <c r="L128" s="8"/>
      <c r="M128" s="8"/>
      <c r="N128" s="8"/>
    </row>
    <row r="129" spans="1:14" ht="29" x14ac:dyDescent="0.35">
      <c r="A129" s="2" t="s">
        <v>177</v>
      </c>
      <c r="B129" s="3">
        <v>128</v>
      </c>
      <c r="C129" s="2" t="s">
        <v>152</v>
      </c>
      <c r="D129" s="2" t="s">
        <v>153</v>
      </c>
      <c r="E129" s="2" t="s">
        <v>34</v>
      </c>
      <c r="F129" s="4">
        <v>1000</v>
      </c>
      <c r="G129" s="8"/>
      <c r="H129" s="4">
        <v>38.524999999999999</v>
      </c>
      <c r="I129" s="4">
        <v>-108.304</v>
      </c>
      <c r="L129" s="8"/>
      <c r="M129" s="8"/>
      <c r="N129" s="8"/>
    </row>
    <row r="130" spans="1:14" ht="29" x14ac:dyDescent="0.35">
      <c r="A130" s="2" t="s">
        <v>178</v>
      </c>
      <c r="B130" s="3">
        <v>129</v>
      </c>
      <c r="C130" s="2" t="s">
        <v>152</v>
      </c>
      <c r="D130" s="2" t="s">
        <v>153</v>
      </c>
      <c r="E130" s="2" t="s">
        <v>34</v>
      </c>
      <c r="F130" s="4">
        <v>1000</v>
      </c>
      <c r="G130" s="8"/>
      <c r="H130" s="4">
        <v>38.277000000000001</v>
      </c>
      <c r="I130" s="4">
        <v>-107.943</v>
      </c>
      <c r="L130" s="8"/>
      <c r="M130" s="8"/>
      <c r="N130" s="8"/>
    </row>
    <row r="131" spans="1:14" x14ac:dyDescent="0.35">
      <c r="A131" s="2" t="s">
        <v>179</v>
      </c>
      <c r="B131" s="3">
        <v>130</v>
      </c>
      <c r="C131" s="2" t="s">
        <v>10</v>
      </c>
      <c r="D131" s="2" t="s">
        <v>11</v>
      </c>
      <c r="E131" s="2" t="s">
        <v>34</v>
      </c>
      <c r="F131" s="4">
        <v>1400</v>
      </c>
      <c r="G131" s="8"/>
      <c r="H131" s="4">
        <v>38.962000000000003</v>
      </c>
      <c r="I131" s="4">
        <v>-105.405</v>
      </c>
      <c r="J131" s="4">
        <v>102</v>
      </c>
      <c r="L131" s="8"/>
      <c r="M131" s="8"/>
      <c r="N131" s="8"/>
    </row>
    <row r="132" spans="1:14" ht="29" x14ac:dyDescent="0.35">
      <c r="A132" s="2" t="s">
        <v>180</v>
      </c>
      <c r="B132" s="3">
        <v>131</v>
      </c>
      <c r="C132" s="2" t="s">
        <v>152</v>
      </c>
      <c r="D132" s="2" t="s">
        <v>153</v>
      </c>
      <c r="E132" s="2" t="s">
        <v>34</v>
      </c>
      <c r="F132" s="4">
        <v>3208</v>
      </c>
      <c r="G132" s="8"/>
      <c r="H132" s="4">
        <v>38.497</v>
      </c>
      <c r="I132" s="4">
        <v>-108.422</v>
      </c>
      <c r="L132" s="8"/>
      <c r="M132" s="8"/>
      <c r="N132" s="8"/>
    </row>
    <row r="133" spans="1:14" ht="29" x14ac:dyDescent="0.35">
      <c r="A133" s="2" t="s">
        <v>181</v>
      </c>
      <c r="B133" s="3">
        <v>132</v>
      </c>
      <c r="C133" s="2" t="s">
        <v>152</v>
      </c>
      <c r="D133" s="2" t="s">
        <v>153</v>
      </c>
      <c r="E133" s="2" t="s">
        <v>34</v>
      </c>
      <c r="F133" s="4">
        <v>601</v>
      </c>
      <c r="G133" s="8"/>
      <c r="H133" s="4">
        <v>38.05639</v>
      </c>
      <c r="I133" s="4">
        <v>-108.3122</v>
      </c>
      <c r="L133" s="8"/>
      <c r="M133" s="8"/>
      <c r="N133" s="8"/>
    </row>
    <row r="134" spans="1:14" ht="29" x14ac:dyDescent="0.35">
      <c r="A134" s="2" t="s">
        <v>182</v>
      </c>
      <c r="B134" s="3">
        <v>133</v>
      </c>
      <c r="C134" s="2" t="s">
        <v>152</v>
      </c>
      <c r="D134" s="2" t="s">
        <v>153</v>
      </c>
      <c r="E134" s="2" t="s">
        <v>12</v>
      </c>
      <c r="F134" s="8"/>
      <c r="G134" s="4">
        <v>1200</v>
      </c>
      <c r="H134" s="4">
        <v>38.511040000000001</v>
      </c>
      <c r="I134" s="4">
        <v>-108.349</v>
      </c>
      <c r="J134" s="8"/>
      <c r="L134" s="8"/>
      <c r="M134" s="8"/>
      <c r="N134" s="8"/>
    </row>
    <row r="135" spans="1:14" x14ac:dyDescent="0.35">
      <c r="A135" s="2" t="s">
        <v>183</v>
      </c>
      <c r="B135" s="3">
        <v>134</v>
      </c>
      <c r="C135" s="2" t="s">
        <v>31</v>
      </c>
      <c r="D135" s="2" t="s">
        <v>32</v>
      </c>
      <c r="E135" s="2" t="s">
        <v>12</v>
      </c>
      <c r="G135" s="4">
        <v>1050</v>
      </c>
      <c r="H135" s="4">
        <v>39.574330000000003</v>
      </c>
      <c r="I135" s="4">
        <v>-105.2877</v>
      </c>
      <c r="K135" s="7">
        <f>+(L135*M135)*N135/100</f>
        <v>35208.400000000001</v>
      </c>
      <c r="L135" s="4">
        <v>178</v>
      </c>
      <c r="M135" s="4">
        <v>215</v>
      </c>
      <c r="N135" s="4">
        <v>92</v>
      </c>
    </row>
    <row r="136" spans="1:14" ht="29" x14ac:dyDescent="0.35">
      <c r="A136" s="2" t="s">
        <v>184</v>
      </c>
      <c r="B136" s="3">
        <v>135</v>
      </c>
      <c r="C136" s="2" t="s">
        <v>152</v>
      </c>
      <c r="D136" s="2" t="s">
        <v>153</v>
      </c>
      <c r="E136" s="2" t="s">
        <v>12</v>
      </c>
      <c r="F136" s="8"/>
      <c r="G136" s="4">
        <v>2000</v>
      </c>
      <c r="H136" s="4">
        <v>38.231529999999999</v>
      </c>
      <c r="I136" s="4">
        <v>-107.4898</v>
      </c>
      <c r="K136" s="7">
        <f>+(L136*M136)*N136/100</f>
        <v>170</v>
      </c>
      <c r="L136" s="4">
        <v>1</v>
      </c>
      <c r="M136" s="4">
        <v>170</v>
      </c>
      <c r="N136" s="4">
        <v>100</v>
      </c>
    </row>
    <row r="137" spans="1:14" ht="29" x14ac:dyDescent="0.35">
      <c r="A137" s="2" t="s">
        <v>185</v>
      </c>
      <c r="B137" s="3">
        <v>136</v>
      </c>
      <c r="C137" s="2" t="s">
        <v>152</v>
      </c>
      <c r="D137" s="2" t="s">
        <v>153</v>
      </c>
      <c r="E137" s="2" t="s">
        <v>12</v>
      </c>
      <c r="F137" s="8"/>
      <c r="G137" s="4">
        <v>15</v>
      </c>
      <c r="H137" s="4">
        <v>38.087260000000001</v>
      </c>
      <c r="I137" s="4">
        <v>-108.32510000000001</v>
      </c>
    </row>
    <row r="138" spans="1:14" ht="29" x14ac:dyDescent="0.35">
      <c r="A138" s="2" t="s">
        <v>186</v>
      </c>
      <c r="B138" s="3">
        <v>137</v>
      </c>
      <c r="C138" s="2" t="s">
        <v>152</v>
      </c>
      <c r="D138" s="2" t="s">
        <v>153</v>
      </c>
      <c r="E138" s="2" t="s">
        <v>12</v>
      </c>
      <c r="F138" s="8"/>
      <c r="G138" s="4">
        <v>10</v>
      </c>
      <c r="H138" s="4">
        <v>37.917299999999997</v>
      </c>
      <c r="I138" s="4">
        <v>-107.8522</v>
      </c>
      <c r="J138" s="8"/>
      <c r="K138" s="7">
        <f>+(L138*M138)*N138/100</f>
        <v>45238.400000000001</v>
      </c>
      <c r="L138" s="4">
        <v>4</v>
      </c>
      <c r="M138" s="4">
        <v>14137</v>
      </c>
      <c r="N138" s="4">
        <v>80</v>
      </c>
    </row>
    <row r="139" spans="1:14" x14ac:dyDescent="0.35">
      <c r="A139" s="2" t="s">
        <v>187</v>
      </c>
      <c r="B139" s="3">
        <v>138</v>
      </c>
      <c r="C139" s="2" t="s">
        <v>18</v>
      </c>
      <c r="D139" s="2" t="s">
        <v>19</v>
      </c>
      <c r="E139" s="2" t="s">
        <v>12</v>
      </c>
      <c r="G139" s="4">
        <v>30</v>
      </c>
      <c r="H139" s="4">
        <v>38.106610000000003</v>
      </c>
      <c r="I139" s="4">
        <v>-106.9863</v>
      </c>
      <c r="L139" s="8"/>
      <c r="M139" s="8"/>
      <c r="N139" s="8"/>
    </row>
    <row r="140" spans="1:14" x14ac:dyDescent="0.35">
      <c r="A140" s="2" t="s">
        <v>188</v>
      </c>
      <c r="B140" s="3">
        <v>139</v>
      </c>
      <c r="C140" s="2" t="s">
        <v>114</v>
      </c>
      <c r="D140" s="2" t="s">
        <v>115</v>
      </c>
      <c r="E140" s="2" t="s">
        <v>12</v>
      </c>
      <c r="F140" s="8"/>
      <c r="G140" s="4">
        <v>1000</v>
      </c>
      <c r="H140" s="4">
        <v>37.738599999999998</v>
      </c>
      <c r="I140" s="4">
        <v>-108.69199999999999</v>
      </c>
      <c r="J140" s="8"/>
      <c r="K140" s="7">
        <f>+(L140*M140)*N140/100</f>
        <v>190800</v>
      </c>
      <c r="L140" s="4">
        <v>160</v>
      </c>
      <c r="M140" s="4">
        <v>1325</v>
      </c>
      <c r="N140" s="4">
        <v>90</v>
      </c>
    </row>
    <row r="141" spans="1:14" x14ac:dyDescent="0.35">
      <c r="A141" s="2" t="s">
        <v>189</v>
      </c>
      <c r="B141" s="3">
        <v>140</v>
      </c>
      <c r="C141" s="2" t="s">
        <v>114</v>
      </c>
      <c r="D141" s="2" t="s">
        <v>115</v>
      </c>
      <c r="E141" s="2" t="s">
        <v>12</v>
      </c>
      <c r="F141" s="8"/>
      <c r="G141" s="4">
        <v>1000</v>
      </c>
      <c r="H141" s="4">
        <v>37.430570000000003</v>
      </c>
      <c r="I141" s="4">
        <v>-108.28830000000001</v>
      </c>
      <c r="K141" s="7">
        <f>+(L141*M141)*N141/100</f>
        <v>8486.4</v>
      </c>
      <c r="L141" s="4">
        <v>12</v>
      </c>
      <c r="M141" s="4">
        <v>884</v>
      </c>
      <c r="N141" s="4">
        <v>80</v>
      </c>
    </row>
    <row r="142" spans="1:14" x14ac:dyDescent="0.35">
      <c r="A142" s="2" t="s">
        <v>190</v>
      </c>
      <c r="B142" s="3">
        <v>141</v>
      </c>
      <c r="C142" s="2" t="s">
        <v>191</v>
      </c>
      <c r="D142" s="2" t="s">
        <v>192</v>
      </c>
      <c r="E142" s="2" t="s">
        <v>12</v>
      </c>
      <c r="F142" s="8"/>
      <c r="G142" s="4">
        <v>1</v>
      </c>
      <c r="H142" s="4">
        <v>39.225200000000001</v>
      </c>
      <c r="I142" s="4">
        <v>-106.3934</v>
      </c>
      <c r="K142" s="7">
        <f>+(L142*M142)*N142/100</f>
        <v>1292.6199999999999</v>
      </c>
      <c r="L142" s="4">
        <v>1</v>
      </c>
      <c r="M142" s="4">
        <v>1319</v>
      </c>
      <c r="N142" s="4">
        <v>98</v>
      </c>
    </row>
    <row r="143" spans="1:14" x14ac:dyDescent="0.35">
      <c r="A143" s="2" t="s">
        <v>193</v>
      </c>
      <c r="B143" s="3">
        <v>142</v>
      </c>
      <c r="C143" s="2" t="s">
        <v>137</v>
      </c>
      <c r="D143" s="2" t="s">
        <v>138</v>
      </c>
      <c r="E143" s="2" t="s">
        <v>12</v>
      </c>
      <c r="G143" s="4">
        <v>10</v>
      </c>
      <c r="H143" s="4">
        <v>37.640999999999998</v>
      </c>
      <c r="I143" s="4">
        <v>-106.66800000000001</v>
      </c>
      <c r="K143" s="7">
        <f>+(L143*M143)*N143/100</f>
        <v>1827.48</v>
      </c>
      <c r="L143" s="4">
        <v>3</v>
      </c>
      <c r="M143" s="4">
        <v>628</v>
      </c>
      <c r="N143" s="4">
        <v>97</v>
      </c>
    </row>
    <row r="144" spans="1:14" x14ac:dyDescent="0.35">
      <c r="A144" s="2" t="s">
        <v>194</v>
      </c>
      <c r="B144" s="3">
        <v>143</v>
      </c>
      <c r="C144" s="2" t="s">
        <v>51</v>
      </c>
      <c r="D144" s="2" t="s">
        <v>52</v>
      </c>
      <c r="E144" s="2" t="s">
        <v>12</v>
      </c>
      <c r="F144" s="8"/>
      <c r="G144" s="4">
        <v>70</v>
      </c>
      <c r="H144" s="4">
        <v>39.989980000000003</v>
      </c>
      <c r="I144" s="4">
        <v>-105.7462</v>
      </c>
      <c r="K144" s="7">
        <f>+(L144*M144)*N144/100</f>
        <v>27997.200000000001</v>
      </c>
      <c r="L144" s="4">
        <v>44</v>
      </c>
      <c r="M144" s="4">
        <v>707</v>
      </c>
      <c r="N144" s="4">
        <v>90</v>
      </c>
    </row>
    <row r="145" spans="1:14" x14ac:dyDescent="0.35">
      <c r="A145" s="2" t="s">
        <v>195</v>
      </c>
      <c r="B145" s="3">
        <v>144</v>
      </c>
      <c r="C145" s="2" t="s">
        <v>31</v>
      </c>
      <c r="D145" s="2" t="s">
        <v>32</v>
      </c>
      <c r="E145" s="2" t="s">
        <v>12</v>
      </c>
      <c r="F145" s="8"/>
      <c r="G145" s="4">
        <v>3</v>
      </c>
      <c r="H145" s="4">
        <v>37.17557</v>
      </c>
      <c r="I145" s="4">
        <v>-105.8604</v>
      </c>
      <c r="L145" s="8"/>
      <c r="M145" s="8"/>
      <c r="N145" s="8"/>
    </row>
    <row r="146" spans="1:14" x14ac:dyDescent="0.35">
      <c r="A146" s="2" t="s">
        <v>196</v>
      </c>
      <c r="B146" s="3">
        <v>145</v>
      </c>
      <c r="C146" s="2" t="s">
        <v>197</v>
      </c>
      <c r="D146" s="2" t="s">
        <v>198</v>
      </c>
      <c r="E146" s="2" t="s">
        <v>12</v>
      </c>
      <c r="F146" s="8"/>
      <c r="G146" s="4">
        <v>25</v>
      </c>
      <c r="H146" s="4">
        <v>37.574469999999998</v>
      </c>
      <c r="I146" s="4">
        <v>-106.04770000000001</v>
      </c>
      <c r="K146" s="7">
        <f>+(L146*M146)*N146/100</f>
        <v>377.1</v>
      </c>
      <c r="L146" s="4">
        <v>1</v>
      </c>
      <c r="M146" s="4">
        <v>419</v>
      </c>
      <c r="N146" s="4">
        <v>90</v>
      </c>
    </row>
    <row r="147" spans="1:14" x14ac:dyDescent="0.35">
      <c r="A147" s="2" t="s">
        <v>199</v>
      </c>
      <c r="B147" s="3">
        <v>146</v>
      </c>
      <c r="C147" s="2" t="s">
        <v>31</v>
      </c>
      <c r="D147" s="2" t="s">
        <v>32</v>
      </c>
      <c r="E147" s="2" t="s">
        <v>12</v>
      </c>
      <c r="G147" s="4">
        <v>6</v>
      </c>
      <c r="H147" s="4">
        <v>40.74344</v>
      </c>
      <c r="I147" s="4">
        <v>-105.4316</v>
      </c>
      <c r="L147" s="8"/>
      <c r="M147" s="8"/>
      <c r="N147" s="8"/>
    </row>
    <row r="148" spans="1:14" x14ac:dyDescent="0.35">
      <c r="A148" s="2" t="s">
        <v>200</v>
      </c>
      <c r="B148" s="3">
        <v>147</v>
      </c>
      <c r="C148" s="2" t="s">
        <v>10</v>
      </c>
      <c r="D148" s="2" t="s">
        <v>11</v>
      </c>
      <c r="E148" s="2" t="s">
        <v>34</v>
      </c>
      <c r="F148" s="4">
        <v>280</v>
      </c>
      <c r="G148" s="8"/>
      <c r="H148" s="4">
        <v>39.35257</v>
      </c>
      <c r="I148" s="4">
        <v>-105.2503</v>
      </c>
      <c r="J148" s="4">
        <v>143</v>
      </c>
      <c r="L148" s="8"/>
      <c r="M148" s="8"/>
      <c r="N148" s="8"/>
    </row>
    <row r="149" spans="1:14" x14ac:dyDescent="0.35">
      <c r="A149" s="2" t="s">
        <v>201</v>
      </c>
      <c r="B149" s="3">
        <v>148</v>
      </c>
      <c r="C149" s="2" t="s">
        <v>202</v>
      </c>
      <c r="D149" s="2" t="s">
        <v>203</v>
      </c>
      <c r="E149" s="2" t="s">
        <v>12</v>
      </c>
      <c r="G149" s="4">
        <v>2</v>
      </c>
      <c r="H149" s="4">
        <v>37.189900000000002</v>
      </c>
      <c r="I149" s="4">
        <v>-108.48569999999999</v>
      </c>
      <c r="L149" s="8"/>
      <c r="M149" s="8"/>
      <c r="N149" s="8"/>
    </row>
    <row r="150" spans="1:14" x14ac:dyDescent="0.35">
      <c r="A150" s="2" t="s">
        <v>204</v>
      </c>
      <c r="B150" s="3">
        <v>149</v>
      </c>
      <c r="C150" s="2" t="s">
        <v>15</v>
      </c>
      <c r="D150" s="2" t="s">
        <v>16</v>
      </c>
      <c r="E150" s="2" t="s">
        <v>34</v>
      </c>
      <c r="F150" s="4">
        <v>5240</v>
      </c>
      <c r="G150" s="8"/>
      <c r="H150" s="4">
        <v>39.316670000000002</v>
      </c>
      <c r="I150" s="4">
        <v>-107.5583</v>
      </c>
      <c r="J150" s="4">
        <v>500</v>
      </c>
    </row>
    <row r="151" spans="1:14" x14ac:dyDescent="0.35">
      <c r="A151" s="2" t="s">
        <v>205</v>
      </c>
      <c r="B151" s="3">
        <v>150</v>
      </c>
      <c r="C151" s="2" t="s">
        <v>15</v>
      </c>
      <c r="D151" s="2" t="s">
        <v>16</v>
      </c>
      <c r="E151" s="2" t="s">
        <v>34</v>
      </c>
      <c r="F151" s="4">
        <v>2065</v>
      </c>
      <c r="G151" s="8"/>
      <c r="H151" s="4">
        <v>39.198419999999999</v>
      </c>
      <c r="I151" s="4">
        <v>-107.30289999999999</v>
      </c>
    </row>
    <row r="152" spans="1:14" x14ac:dyDescent="0.35">
      <c r="A152" s="2" t="s">
        <v>206</v>
      </c>
      <c r="B152" s="3">
        <v>151</v>
      </c>
      <c r="C152" s="2" t="s">
        <v>15</v>
      </c>
      <c r="D152" s="2" t="s">
        <v>16</v>
      </c>
      <c r="E152" s="2" t="s">
        <v>34</v>
      </c>
      <c r="F152" s="4">
        <v>2500</v>
      </c>
      <c r="G152" s="8"/>
      <c r="H152" s="4">
        <v>39.495950000000001</v>
      </c>
      <c r="I152" s="4">
        <v>-107.02979999999999</v>
      </c>
      <c r="J152" s="4">
        <v>1900</v>
      </c>
      <c r="L152" s="8"/>
      <c r="M152" s="8"/>
      <c r="N152" s="8"/>
    </row>
    <row r="153" spans="1:14" x14ac:dyDescent="0.35">
      <c r="A153" s="2" t="s">
        <v>207</v>
      </c>
      <c r="B153" s="3">
        <v>152</v>
      </c>
      <c r="C153" s="2" t="s">
        <v>15</v>
      </c>
      <c r="D153" s="2" t="s">
        <v>16</v>
      </c>
      <c r="E153" s="2" t="s">
        <v>34</v>
      </c>
      <c r="F153" s="4">
        <v>1100</v>
      </c>
      <c r="G153" s="8"/>
      <c r="H153" s="4">
        <v>39.678019999999997</v>
      </c>
      <c r="I153" s="4">
        <v>-107.63079999999999</v>
      </c>
      <c r="L153" s="8"/>
      <c r="M153" s="8"/>
      <c r="N153" s="8"/>
    </row>
    <row r="154" spans="1:14" x14ac:dyDescent="0.35">
      <c r="A154" s="2" t="s">
        <v>208</v>
      </c>
      <c r="B154" s="3">
        <v>153</v>
      </c>
      <c r="C154" s="2" t="s">
        <v>15</v>
      </c>
      <c r="D154" s="2" t="s">
        <v>16</v>
      </c>
      <c r="E154" s="2" t="s">
        <v>34</v>
      </c>
      <c r="F154" s="4">
        <v>1700</v>
      </c>
      <c r="G154" s="8"/>
      <c r="H154" s="4">
        <v>40.24924</v>
      </c>
      <c r="I154" s="4">
        <v>-107.5269</v>
      </c>
      <c r="J154" s="4">
        <v>600</v>
      </c>
      <c r="L154" s="8"/>
      <c r="M154" s="8"/>
      <c r="N154" s="8"/>
    </row>
    <row r="155" spans="1:14" x14ac:dyDescent="0.35">
      <c r="A155" s="2" t="s">
        <v>209</v>
      </c>
      <c r="B155" s="3">
        <v>154</v>
      </c>
      <c r="C155" s="2" t="s">
        <v>24</v>
      </c>
      <c r="D155" s="2" t="s">
        <v>25</v>
      </c>
      <c r="E155" s="2" t="s">
        <v>12</v>
      </c>
      <c r="F155" s="8"/>
      <c r="G155" s="4">
        <v>10</v>
      </c>
      <c r="H155" s="4">
        <v>37.271000000000001</v>
      </c>
      <c r="I155" s="4">
        <v>-107.92100000000001</v>
      </c>
      <c r="J155" s="8"/>
      <c r="K155" s="7">
        <f>+(L155*M155)*N155/100</f>
        <v>5969.8</v>
      </c>
      <c r="L155" s="4">
        <v>4</v>
      </c>
      <c r="M155" s="4">
        <v>1571</v>
      </c>
      <c r="N155" s="4">
        <v>95</v>
      </c>
    </row>
    <row r="156" spans="1:14" x14ac:dyDescent="0.35">
      <c r="A156" s="2" t="s">
        <v>210</v>
      </c>
      <c r="B156" s="3">
        <v>155</v>
      </c>
      <c r="C156" s="2" t="s">
        <v>15</v>
      </c>
      <c r="D156" s="2" t="s">
        <v>16</v>
      </c>
      <c r="E156" s="2" t="s">
        <v>34</v>
      </c>
      <c r="F156" s="4">
        <v>4000</v>
      </c>
      <c r="G156" s="8"/>
      <c r="H156" s="4">
        <v>39.27758</v>
      </c>
      <c r="I156" s="4">
        <v>-106.8197</v>
      </c>
      <c r="J156" s="4">
        <v>1200</v>
      </c>
      <c r="L156" s="8"/>
      <c r="M156" s="8"/>
      <c r="N156" s="8"/>
    </row>
    <row r="157" spans="1:14" x14ac:dyDescent="0.35">
      <c r="A157" s="2" t="s">
        <v>211</v>
      </c>
      <c r="B157" s="3">
        <v>156</v>
      </c>
      <c r="C157" s="2" t="s">
        <v>10</v>
      </c>
      <c r="D157" s="2" t="s">
        <v>11</v>
      </c>
      <c r="E157" s="2" t="s">
        <v>34</v>
      </c>
      <c r="F157" s="4">
        <v>400</v>
      </c>
      <c r="G157" s="8"/>
      <c r="H157" s="4">
        <v>37.054499999999997</v>
      </c>
      <c r="I157" s="4">
        <v>-102.6063</v>
      </c>
      <c r="L157" s="8"/>
      <c r="M157" s="8"/>
      <c r="N157" s="8"/>
    </row>
    <row r="158" spans="1:14" x14ac:dyDescent="0.35">
      <c r="A158" s="2" t="s">
        <v>212</v>
      </c>
      <c r="B158" s="3">
        <v>157</v>
      </c>
      <c r="C158" s="2" t="s">
        <v>10</v>
      </c>
      <c r="D158" s="2" t="s">
        <v>11</v>
      </c>
      <c r="E158" s="2" t="s">
        <v>34</v>
      </c>
      <c r="F158" s="4">
        <v>640</v>
      </c>
      <c r="G158" s="8"/>
      <c r="H158" s="4">
        <v>37.286499999999997</v>
      </c>
      <c r="I158" s="4">
        <v>-102.76909999999999</v>
      </c>
      <c r="J158" s="4">
        <v>640</v>
      </c>
    </row>
    <row r="159" spans="1:14" x14ac:dyDescent="0.35">
      <c r="A159" s="2" t="s">
        <v>213</v>
      </c>
      <c r="B159" s="3">
        <v>158</v>
      </c>
      <c r="C159" s="2" t="s">
        <v>10</v>
      </c>
      <c r="D159" s="2" t="s">
        <v>11</v>
      </c>
      <c r="E159" s="2" t="s">
        <v>34</v>
      </c>
      <c r="F159" s="4">
        <v>600</v>
      </c>
      <c r="G159" s="8"/>
      <c r="H159" s="4">
        <v>37.359000000000002</v>
      </c>
      <c r="I159" s="4">
        <v>-102.751</v>
      </c>
      <c r="J159" s="4">
        <v>584</v>
      </c>
      <c r="L159" s="8"/>
      <c r="M159" s="8"/>
      <c r="N159" s="8"/>
    </row>
    <row r="160" spans="1:14" x14ac:dyDescent="0.35">
      <c r="A160" s="2" t="s">
        <v>214</v>
      </c>
      <c r="B160" s="3">
        <v>159</v>
      </c>
      <c r="C160" s="2" t="s">
        <v>10</v>
      </c>
      <c r="D160" s="2" t="s">
        <v>11</v>
      </c>
      <c r="E160" s="2" t="s">
        <v>34</v>
      </c>
      <c r="F160" s="4">
        <v>480</v>
      </c>
      <c r="G160" s="8"/>
      <c r="H160" s="4">
        <v>37.025500000000001</v>
      </c>
      <c r="I160" s="4">
        <v>-102.6786</v>
      </c>
      <c r="J160" s="4">
        <v>480</v>
      </c>
      <c r="L160" s="8"/>
      <c r="M160" s="8"/>
      <c r="N160" s="8"/>
    </row>
    <row r="161" spans="1:14" x14ac:dyDescent="0.35">
      <c r="A161" s="2" t="s">
        <v>215</v>
      </c>
      <c r="B161" s="3">
        <v>160</v>
      </c>
      <c r="C161" s="2" t="s">
        <v>10</v>
      </c>
      <c r="D161" s="2" t="s">
        <v>11</v>
      </c>
      <c r="E161" s="2" t="s">
        <v>34</v>
      </c>
      <c r="F161" s="4">
        <v>600</v>
      </c>
      <c r="G161" s="8"/>
      <c r="H161" s="4">
        <v>37.155999999999999</v>
      </c>
      <c r="I161" s="4">
        <v>-102.80500000000001</v>
      </c>
      <c r="J161" s="4">
        <v>600</v>
      </c>
      <c r="L161" s="8"/>
      <c r="M161" s="8"/>
      <c r="N161" s="8"/>
    </row>
    <row r="162" spans="1:14" x14ac:dyDescent="0.35">
      <c r="A162" s="2" t="s">
        <v>216</v>
      </c>
      <c r="B162" s="3">
        <v>161</v>
      </c>
      <c r="C162" s="2" t="s">
        <v>10</v>
      </c>
      <c r="D162" s="2" t="s">
        <v>11</v>
      </c>
      <c r="E162" s="2" t="s">
        <v>34</v>
      </c>
      <c r="F162" s="4">
        <v>500</v>
      </c>
      <c r="G162" s="8"/>
      <c r="H162" s="4">
        <v>37.04</v>
      </c>
      <c r="I162" s="4">
        <v>-102.42529999999999</v>
      </c>
      <c r="L162" s="8"/>
      <c r="M162" s="8"/>
      <c r="N162" s="8"/>
    </row>
    <row r="163" spans="1:14" x14ac:dyDescent="0.35">
      <c r="A163" s="2" t="s">
        <v>217</v>
      </c>
      <c r="B163" s="3">
        <v>162</v>
      </c>
      <c r="C163" s="2" t="s">
        <v>218</v>
      </c>
      <c r="D163" s="2" t="s">
        <v>219</v>
      </c>
      <c r="E163" s="2" t="s">
        <v>34</v>
      </c>
      <c r="F163" s="4">
        <v>85</v>
      </c>
      <c r="G163" s="8"/>
      <c r="H163" s="4">
        <v>39.95917</v>
      </c>
      <c r="I163" s="4">
        <v>-105.2628</v>
      </c>
      <c r="L163" s="8"/>
      <c r="M163" s="8"/>
      <c r="N163" s="8"/>
    </row>
    <row r="164" spans="1:14" x14ac:dyDescent="0.35">
      <c r="A164" s="5" t="s">
        <v>357</v>
      </c>
      <c r="B164" s="3">
        <v>163</v>
      </c>
      <c r="C164" s="2" t="s">
        <v>24</v>
      </c>
      <c r="D164" s="2" t="s">
        <v>25</v>
      </c>
      <c r="E164" s="2" t="s">
        <v>12</v>
      </c>
      <c r="G164" s="4">
        <v>5</v>
      </c>
      <c r="H164" s="4">
        <v>40.326000000000001</v>
      </c>
      <c r="I164" s="4">
        <v>-104.899</v>
      </c>
      <c r="L164" s="8"/>
      <c r="M164" s="8"/>
      <c r="N164" s="8"/>
    </row>
    <row r="165" spans="1:14" x14ac:dyDescent="0.35">
      <c r="A165" s="2" t="s">
        <v>220</v>
      </c>
      <c r="B165" s="3">
        <v>164</v>
      </c>
      <c r="C165" s="2" t="s">
        <v>221</v>
      </c>
      <c r="D165" s="2" t="s">
        <v>222</v>
      </c>
      <c r="E165" s="2" t="s">
        <v>34</v>
      </c>
      <c r="F165" s="4">
        <v>450</v>
      </c>
      <c r="G165" s="8"/>
      <c r="H165" s="4">
        <v>40.603000000000002</v>
      </c>
      <c r="I165" s="4">
        <v>-108.82599999999999</v>
      </c>
      <c r="L165" s="8"/>
      <c r="M165" s="8"/>
      <c r="N165" s="8"/>
    </row>
    <row r="166" spans="1:14" x14ac:dyDescent="0.35">
      <c r="A166" s="2" t="s">
        <v>223</v>
      </c>
      <c r="B166" s="3">
        <v>165</v>
      </c>
      <c r="C166" s="2" t="s">
        <v>224</v>
      </c>
      <c r="D166" s="2" t="s">
        <v>225</v>
      </c>
      <c r="E166" s="2" t="s">
        <v>12</v>
      </c>
      <c r="G166" s="4">
        <v>1</v>
      </c>
      <c r="H166" s="4">
        <v>38.713999999999999</v>
      </c>
      <c r="I166" s="4">
        <v>-106.852</v>
      </c>
      <c r="L166" s="8"/>
      <c r="M166" s="8"/>
      <c r="N166" s="8"/>
    </row>
    <row r="167" spans="1:14" x14ac:dyDescent="0.35">
      <c r="A167" s="5" t="s">
        <v>342</v>
      </c>
      <c r="B167" s="3">
        <v>166</v>
      </c>
      <c r="C167" s="2" t="s">
        <v>24</v>
      </c>
      <c r="D167" s="2" t="s">
        <v>25</v>
      </c>
      <c r="E167" s="2" t="s">
        <v>12</v>
      </c>
      <c r="F167" s="8"/>
      <c r="G167" s="4">
        <v>20</v>
      </c>
      <c r="H167" s="4">
        <v>40.613999999999997</v>
      </c>
      <c r="I167" s="4">
        <v>-105.33199999999999</v>
      </c>
      <c r="J167" s="8"/>
      <c r="L167" s="8"/>
      <c r="M167" s="8"/>
      <c r="N167" s="8"/>
    </row>
    <row r="168" spans="1:14" x14ac:dyDescent="0.35">
      <c r="A168" s="5" t="s">
        <v>343</v>
      </c>
      <c r="B168" s="3">
        <v>167</v>
      </c>
      <c r="C168" s="2" t="s">
        <v>24</v>
      </c>
      <c r="D168" s="2" t="s">
        <v>25</v>
      </c>
      <c r="E168" s="2" t="s">
        <v>12</v>
      </c>
      <c r="F168" s="8"/>
      <c r="G168" s="4">
        <v>4</v>
      </c>
      <c r="H168" s="4">
        <v>37.149000000000001</v>
      </c>
      <c r="I168" s="4">
        <v>-107.88800000000001</v>
      </c>
      <c r="L168" s="8"/>
      <c r="M168" s="8"/>
      <c r="N168" s="8"/>
    </row>
    <row r="169" spans="1:14" x14ac:dyDescent="0.35">
      <c r="A169" s="2" t="s">
        <v>226</v>
      </c>
      <c r="B169" s="3">
        <v>168</v>
      </c>
      <c r="C169" s="2" t="s">
        <v>51</v>
      </c>
      <c r="D169" s="2" t="s">
        <v>52</v>
      </c>
      <c r="E169" s="2" t="s">
        <v>12</v>
      </c>
      <c r="G169" s="4">
        <v>6200</v>
      </c>
      <c r="H169" s="4">
        <v>40.776029999999999</v>
      </c>
      <c r="I169" s="4">
        <v>-105.4879</v>
      </c>
      <c r="L169" s="8"/>
      <c r="M169" s="8"/>
      <c r="N169" s="8"/>
    </row>
    <row r="170" spans="1:14" x14ac:dyDescent="0.35">
      <c r="A170" s="2" t="s">
        <v>227</v>
      </c>
      <c r="B170" s="3">
        <v>169</v>
      </c>
      <c r="C170" s="2" t="s">
        <v>78</v>
      </c>
      <c r="D170" s="2" t="s">
        <v>79</v>
      </c>
      <c r="E170" s="2" t="s">
        <v>34</v>
      </c>
      <c r="F170" s="4">
        <v>300</v>
      </c>
      <c r="G170" s="8"/>
      <c r="H170" s="4">
        <v>40.835970000000003</v>
      </c>
      <c r="I170" s="4">
        <v>-108.9932</v>
      </c>
      <c r="J170" s="4">
        <v>254</v>
      </c>
      <c r="L170" s="8"/>
      <c r="M170" s="8"/>
      <c r="N170" s="8"/>
    </row>
    <row r="171" spans="1:14" x14ac:dyDescent="0.35">
      <c r="A171" s="2" t="s">
        <v>228</v>
      </c>
      <c r="B171" s="3">
        <v>170</v>
      </c>
      <c r="C171" s="2" t="s">
        <v>229</v>
      </c>
      <c r="D171" s="2" t="s">
        <v>230</v>
      </c>
      <c r="E171" s="2" t="s">
        <v>12</v>
      </c>
      <c r="F171" s="8"/>
      <c r="G171" s="4">
        <v>320</v>
      </c>
      <c r="H171" s="4">
        <v>39.198399999999999</v>
      </c>
      <c r="I171" s="4">
        <v>-106.9573</v>
      </c>
      <c r="J171" s="8"/>
      <c r="K171" s="7">
        <f>+(L171*M171)*N171/100</f>
        <v>1571</v>
      </c>
      <c r="L171" s="4">
        <v>1</v>
      </c>
      <c r="M171" s="4">
        <v>1571</v>
      </c>
      <c r="N171" s="4">
        <v>100</v>
      </c>
    </row>
    <row r="172" spans="1:14" ht="29" x14ac:dyDescent="0.35">
      <c r="A172" s="2" t="s">
        <v>231</v>
      </c>
      <c r="B172" s="3">
        <v>171</v>
      </c>
      <c r="C172" s="2" t="s">
        <v>152</v>
      </c>
      <c r="D172" s="2" t="s">
        <v>153</v>
      </c>
      <c r="E172" s="2" t="s">
        <v>12</v>
      </c>
      <c r="F172" s="8"/>
      <c r="G172" s="4">
        <v>600</v>
      </c>
      <c r="H172" s="4">
        <v>38.220799999999997</v>
      </c>
      <c r="I172" s="4">
        <v>-107.3379</v>
      </c>
      <c r="L172" s="8"/>
      <c r="M172" s="8"/>
      <c r="N172" s="8"/>
    </row>
    <row r="173" spans="1:14" x14ac:dyDescent="0.35">
      <c r="A173" s="2" t="s">
        <v>232</v>
      </c>
      <c r="B173" s="3">
        <v>172</v>
      </c>
      <c r="C173" s="2" t="s">
        <v>31</v>
      </c>
      <c r="D173" s="2" t="s">
        <v>32</v>
      </c>
      <c r="E173" s="2" t="s">
        <v>12</v>
      </c>
      <c r="G173" s="4">
        <v>2</v>
      </c>
      <c r="H173" s="4">
        <v>39.31926</v>
      </c>
      <c r="I173" s="4">
        <v>-108.1994</v>
      </c>
      <c r="K173" s="7">
        <f>+(L173*M173)*N173/100</f>
        <v>7200</v>
      </c>
      <c r="L173" s="4">
        <v>1</v>
      </c>
      <c r="M173" s="4">
        <v>7200</v>
      </c>
      <c r="N173" s="4">
        <v>100</v>
      </c>
    </row>
    <row r="174" spans="1:14" ht="29" x14ac:dyDescent="0.35">
      <c r="A174" s="2" t="s">
        <v>233</v>
      </c>
      <c r="B174" s="3">
        <v>173</v>
      </c>
      <c r="C174" s="2" t="s">
        <v>152</v>
      </c>
      <c r="D174" s="2" t="s">
        <v>153</v>
      </c>
      <c r="E174" s="2" t="s">
        <v>34</v>
      </c>
      <c r="F174" s="4">
        <v>1000</v>
      </c>
      <c r="G174" s="8"/>
      <c r="H174" s="4">
        <v>38.549729999999997</v>
      </c>
      <c r="I174" s="4">
        <v>-107.1544</v>
      </c>
      <c r="L174" s="8"/>
      <c r="M174" s="8"/>
      <c r="N174" s="8"/>
    </row>
    <row r="175" spans="1:14" x14ac:dyDescent="0.35">
      <c r="A175" s="2" t="s">
        <v>234</v>
      </c>
      <c r="B175" s="3">
        <v>174</v>
      </c>
      <c r="C175" s="2" t="s">
        <v>51</v>
      </c>
      <c r="D175" s="2" t="s">
        <v>52</v>
      </c>
      <c r="E175" s="2" t="s">
        <v>12</v>
      </c>
      <c r="F175" s="8"/>
      <c r="G175" s="4">
        <v>1050</v>
      </c>
      <c r="H175" s="4">
        <v>40.799419999999998</v>
      </c>
      <c r="I175" s="4">
        <v>-105.6404</v>
      </c>
      <c r="L175" s="8"/>
      <c r="M175" s="8"/>
      <c r="N175" s="8"/>
    </row>
    <row r="176" spans="1:14" x14ac:dyDescent="0.35">
      <c r="A176" s="2" t="s">
        <v>235</v>
      </c>
      <c r="B176" s="3">
        <v>175</v>
      </c>
      <c r="C176" s="2" t="s">
        <v>133</v>
      </c>
      <c r="D176" s="2" t="s">
        <v>134</v>
      </c>
      <c r="E176" s="2" t="s">
        <v>34</v>
      </c>
      <c r="F176" s="4">
        <v>2400</v>
      </c>
      <c r="G176" s="8"/>
      <c r="H176" s="4">
        <v>37.871299999999998</v>
      </c>
      <c r="I176" s="4">
        <v>-108.78530000000001</v>
      </c>
      <c r="J176" s="4">
        <v>1807</v>
      </c>
    </row>
    <row r="177" spans="1:14" x14ac:dyDescent="0.35">
      <c r="A177" s="2" t="s">
        <v>236</v>
      </c>
      <c r="B177" s="3">
        <v>176</v>
      </c>
      <c r="C177" s="2" t="s">
        <v>137</v>
      </c>
      <c r="D177" s="2" t="s">
        <v>138</v>
      </c>
      <c r="E177" s="2" t="s">
        <v>12</v>
      </c>
      <c r="F177" s="8"/>
      <c r="G177" s="4">
        <v>60</v>
      </c>
      <c r="H177" s="4">
        <v>37.054000000000002</v>
      </c>
      <c r="I177" s="4">
        <v>-106.47199999999999</v>
      </c>
      <c r="K177" s="7">
        <f>+(L177*M177)*N177/100</f>
        <v>137133.75</v>
      </c>
      <c r="L177" s="4">
        <v>15</v>
      </c>
      <c r="M177" s="4">
        <v>9425</v>
      </c>
      <c r="N177" s="4">
        <v>97</v>
      </c>
    </row>
    <row r="178" spans="1:14" x14ac:dyDescent="0.35">
      <c r="A178" s="2" t="s">
        <v>237</v>
      </c>
      <c r="B178" s="3">
        <v>177</v>
      </c>
      <c r="C178" s="2" t="s">
        <v>137</v>
      </c>
      <c r="D178" s="2" t="s">
        <v>138</v>
      </c>
      <c r="E178" s="2" t="s">
        <v>12</v>
      </c>
      <c r="F178" s="8"/>
      <c r="G178" s="4">
        <v>12</v>
      </c>
      <c r="H178" s="4">
        <v>37.055700000000002</v>
      </c>
      <c r="I178" s="4">
        <v>-106.494</v>
      </c>
      <c r="L178" s="8"/>
      <c r="M178" s="8"/>
      <c r="N178" s="8"/>
    </row>
    <row r="179" spans="1:14" x14ac:dyDescent="0.35">
      <c r="A179" s="2" t="s">
        <v>238</v>
      </c>
      <c r="B179" s="3">
        <v>178</v>
      </c>
      <c r="C179" s="2" t="s">
        <v>137</v>
      </c>
      <c r="D179" s="2" t="s">
        <v>138</v>
      </c>
      <c r="E179" s="2" t="s">
        <v>12</v>
      </c>
      <c r="F179" s="8"/>
      <c r="G179" s="4">
        <v>12</v>
      </c>
      <c r="H179" s="4">
        <v>37.034300000000002</v>
      </c>
      <c r="I179" s="4">
        <v>-106.4328</v>
      </c>
    </row>
    <row r="180" spans="1:14" x14ac:dyDescent="0.35">
      <c r="A180" s="2" t="s">
        <v>239</v>
      </c>
      <c r="B180" s="3">
        <v>179</v>
      </c>
      <c r="C180" s="2" t="s">
        <v>137</v>
      </c>
      <c r="D180" s="2" t="s">
        <v>138</v>
      </c>
      <c r="E180" s="2" t="s">
        <v>12</v>
      </c>
      <c r="F180" s="8"/>
      <c r="G180" s="4">
        <v>7</v>
      </c>
      <c r="H180" s="4">
        <v>37.055799999999998</v>
      </c>
      <c r="I180" s="4">
        <v>-106.47580000000001</v>
      </c>
      <c r="J180" s="8"/>
      <c r="K180" s="7">
        <f>+(L180*M180)*N180/100</f>
        <v>14878.83</v>
      </c>
      <c r="L180" s="4">
        <v>3</v>
      </c>
      <c r="M180" s="4">
        <v>5113</v>
      </c>
      <c r="N180" s="4">
        <v>97</v>
      </c>
    </row>
    <row r="181" spans="1:14" x14ac:dyDescent="0.35">
      <c r="A181" s="2" t="s">
        <v>240</v>
      </c>
      <c r="B181" s="3">
        <v>180</v>
      </c>
      <c r="C181" s="2" t="s">
        <v>137</v>
      </c>
      <c r="D181" s="2" t="s">
        <v>138</v>
      </c>
      <c r="E181" s="2" t="s">
        <v>12</v>
      </c>
      <c r="F181" s="8"/>
      <c r="G181" s="4">
        <v>16</v>
      </c>
      <c r="H181" s="4">
        <v>37.027900000000002</v>
      </c>
      <c r="I181" s="4">
        <v>-106.4834</v>
      </c>
      <c r="K181" s="7">
        <f>+(L181*M181)*N181/100</f>
        <v>345227.85</v>
      </c>
      <c r="L181" s="4">
        <v>9</v>
      </c>
      <c r="M181" s="4">
        <v>39545</v>
      </c>
      <c r="N181" s="4">
        <v>97</v>
      </c>
    </row>
    <row r="182" spans="1:14" x14ac:dyDescent="0.35">
      <c r="A182" s="2" t="s">
        <v>241</v>
      </c>
      <c r="B182" s="3">
        <v>181</v>
      </c>
      <c r="C182" s="2" t="s">
        <v>242</v>
      </c>
      <c r="D182" s="2" t="s">
        <v>243</v>
      </c>
      <c r="E182" s="2" t="s">
        <v>12</v>
      </c>
      <c r="G182" s="4">
        <v>322</v>
      </c>
      <c r="H182" s="4">
        <v>39.61</v>
      </c>
      <c r="I182" s="4">
        <v>-105.485</v>
      </c>
      <c r="K182" s="7">
        <f>+(L182*M182)*N182/100</f>
        <v>36392.6</v>
      </c>
      <c r="L182" s="4">
        <v>122</v>
      </c>
      <c r="M182" s="4">
        <v>314</v>
      </c>
      <c r="N182" s="4">
        <v>95</v>
      </c>
    </row>
    <row r="183" spans="1:14" x14ac:dyDescent="0.35">
      <c r="A183" s="2" t="s">
        <v>244</v>
      </c>
      <c r="B183" s="3">
        <v>182</v>
      </c>
      <c r="C183" s="2" t="s">
        <v>242</v>
      </c>
      <c r="D183" s="2" t="s">
        <v>243</v>
      </c>
      <c r="E183" s="2" t="s">
        <v>12</v>
      </c>
      <c r="F183" s="8"/>
      <c r="G183" s="4">
        <v>60</v>
      </c>
      <c r="H183" s="4">
        <v>39.584000000000003</v>
      </c>
      <c r="I183" s="4">
        <v>-105.41200000000001</v>
      </c>
      <c r="K183" s="7">
        <f>+(L183*M183)*N183/100</f>
        <v>17898</v>
      </c>
      <c r="L183" s="4">
        <v>60</v>
      </c>
      <c r="M183" s="4">
        <v>314</v>
      </c>
      <c r="N183" s="4">
        <v>95</v>
      </c>
    </row>
    <row r="184" spans="1:14" x14ac:dyDescent="0.35">
      <c r="A184" s="2" t="s">
        <v>245</v>
      </c>
      <c r="B184" s="3">
        <v>183</v>
      </c>
      <c r="C184" s="2" t="s">
        <v>92</v>
      </c>
      <c r="D184" s="2" t="s">
        <v>93</v>
      </c>
      <c r="E184" s="2" t="s">
        <v>34</v>
      </c>
      <c r="F184" s="4">
        <v>430</v>
      </c>
      <c r="G184" s="8"/>
      <c r="H184" s="4">
        <v>40.22</v>
      </c>
      <c r="I184" s="4">
        <v>-105.33</v>
      </c>
      <c r="L184" s="8"/>
      <c r="M184" s="8"/>
      <c r="N184" s="8"/>
    </row>
    <row r="185" spans="1:14" x14ac:dyDescent="0.35">
      <c r="A185" s="5" t="s">
        <v>344</v>
      </c>
      <c r="B185" s="3">
        <v>184</v>
      </c>
      <c r="C185" s="2" t="s">
        <v>24</v>
      </c>
      <c r="D185" s="2" t="s">
        <v>25</v>
      </c>
      <c r="E185" s="2" t="s">
        <v>12</v>
      </c>
      <c r="F185" s="8"/>
      <c r="G185" s="4">
        <v>14</v>
      </c>
      <c r="H185" s="4">
        <v>37.479999999999997</v>
      </c>
      <c r="I185" s="4">
        <v>-105.2</v>
      </c>
      <c r="J185" s="8"/>
      <c r="K185" s="7">
        <f>+(L185*M185)*N185/100</f>
        <v>136374.39999999999</v>
      </c>
      <c r="L185" s="4">
        <v>4</v>
      </c>
      <c r="M185" s="4">
        <v>35888</v>
      </c>
      <c r="N185" s="4">
        <v>95</v>
      </c>
    </row>
    <row r="186" spans="1:14" x14ac:dyDescent="0.35">
      <c r="A186" s="2" t="s">
        <v>246</v>
      </c>
      <c r="B186" s="3">
        <v>185</v>
      </c>
      <c r="C186" s="2" t="s">
        <v>109</v>
      </c>
      <c r="D186" s="2" t="s">
        <v>110</v>
      </c>
      <c r="E186" s="2" t="s">
        <v>34</v>
      </c>
      <c r="F186" s="4">
        <v>3500</v>
      </c>
      <c r="G186" s="8"/>
      <c r="H186" s="4">
        <v>40.565429999999999</v>
      </c>
      <c r="I186" s="4">
        <v>-106.8895</v>
      </c>
      <c r="L186" s="8"/>
      <c r="M186" s="8"/>
      <c r="N186" s="8"/>
    </row>
    <row r="187" spans="1:14" x14ac:dyDescent="0.35">
      <c r="A187" s="2" t="s">
        <v>247</v>
      </c>
      <c r="B187" s="3">
        <v>186</v>
      </c>
      <c r="C187" s="2" t="s">
        <v>109</v>
      </c>
      <c r="D187" s="2" t="s">
        <v>110</v>
      </c>
      <c r="E187" s="2" t="s">
        <v>34</v>
      </c>
      <c r="F187" s="4">
        <v>700</v>
      </c>
      <c r="G187" s="8"/>
      <c r="H187" s="4">
        <v>40.409370000000003</v>
      </c>
      <c r="I187" s="4">
        <v>-106.3707</v>
      </c>
      <c r="J187" s="4">
        <v>50</v>
      </c>
      <c r="L187" s="8"/>
      <c r="M187" s="8"/>
      <c r="N187" s="8"/>
    </row>
    <row r="188" spans="1:14" x14ac:dyDescent="0.35">
      <c r="A188" s="2" t="s">
        <v>248</v>
      </c>
      <c r="B188" s="3">
        <v>187</v>
      </c>
      <c r="C188" s="2" t="s">
        <v>109</v>
      </c>
      <c r="D188" s="2" t="s">
        <v>110</v>
      </c>
      <c r="E188" s="2" t="s">
        <v>34</v>
      </c>
      <c r="F188" s="4">
        <v>850</v>
      </c>
      <c r="G188" s="8"/>
      <c r="H188" s="4">
        <v>40.942610000000002</v>
      </c>
      <c r="I188" s="4">
        <v>-106.94629999999999</v>
      </c>
      <c r="L188" s="8"/>
      <c r="M188" s="8"/>
      <c r="N188" s="8"/>
    </row>
    <row r="189" spans="1:14" x14ac:dyDescent="0.35">
      <c r="A189" s="5" t="s">
        <v>345</v>
      </c>
      <c r="B189" s="3">
        <v>188</v>
      </c>
      <c r="C189" s="2" t="s">
        <v>24</v>
      </c>
      <c r="D189" s="2" t="s">
        <v>25</v>
      </c>
      <c r="E189" s="2" t="s">
        <v>12</v>
      </c>
      <c r="F189" s="8"/>
      <c r="G189" s="4">
        <v>100</v>
      </c>
      <c r="H189" s="4">
        <v>37.316000000000003</v>
      </c>
      <c r="I189" s="4">
        <v>-107.78700000000001</v>
      </c>
      <c r="J189" s="8"/>
      <c r="K189" s="7">
        <f>+(L189*M189)*N189/100</f>
        <v>5975.5</v>
      </c>
      <c r="L189" s="4">
        <v>74</v>
      </c>
      <c r="M189" s="4">
        <v>85</v>
      </c>
      <c r="N189" s="4">
        <v>95</v>
      </c>
    </row>
    <row r="190" spans="1:14" x14ac:dyDescent="0.35">
      <c r="A190" s="2" t="s">
        <v>249</v>
      </c>
      <c r="B190" s="3">
        <v>189</v>
      </c>
      <c r="C190" s="2" t="s">
        <v>36</v>
      </c>
      <c r="D190" s="2" t="s">
        <v>37</v>
      </c>
      <c r="E190" s="2" t="s">
        <v>34</v>
      </c>
      <c r="F190" s="4">
        <v>175</v>
      </c>
      <c r="G190" s="8"/>
      <c r="H190" s="4">
        <v>40.346330000000002</v>
      </c>
      <c r="I190" s="4">
        <v>-105.5911</v>
      </c>
    </row>
    <row r="191" spans="1:14" x14ac:dyDescent="0.35">
      <c r="A191" s="2" t="s">
        <v>250</v>
      </c>
      <c r="B191" s="3">
        <v>190</v>
      </c>
      <c r="C191" s="2" t="s">
        <v>36</v>
      </c>
      <c r="D191" s="2" t="s">
        <v>37</v>
      </c>
      <c r="E191" s="2" t="s">
        <v>34</v>
      </c>
      <c r="F191" s="4">
        <v>300</v>
      </c>
      <c r="G191" s="8"/>
      <c r="H191" s="4">
        <v>40.366100000000003</v>
      </c>
      <c r="I191" s="4">
        <v>-105.5698</v>
      </c>
      <c r="J191" s="8"/>
      <c r="L191" s="8"/>
      <c r="M191" s="8"/>
      <c r="N191" s="8"/>
    </row>
    <row r="192" spans="1:14" x14ac:dyDescent="0.35">
      <c r="A192" s="2" t="s">
        <v>251</v>
      </c>
      <c r="B192" s="3">
        <v>191</v>
      </c>
      <c r="C192" s="2" t="s">
        <v>92</v>
      </c>
      <c r="D192" s="2" t="s">
        <v>93</v>
      </c>
      <c r="E192" s="2" t="s">
        <v>34</v>
      </c>
      <c r="F192" s="4">
        <v>350</v>
      </c>
      <c r="G192" s="8"/>
      <c r="H192" s="4">
        <v>40.238999999999997</v>
      </c>
      <c r="I192" s="4">
        <v>-105.197</v>
      </c>
      <c r="L192" s="8"/>
      <c r="M192" s="8"/>
      <c r="N192" s="8"/>
    </row>
    <row r="193" spans="1:14" ht="29" x14ac:dyDescent="0.35">
      <c r="A193" s="2" t="s">
        <v>252</v>
      </c>
      <c r="B193" s="3">
        <v>192</v>
      </c>
      <c r="C193" s="2" t="s">
        <v>152</v>
      </c>
      <c r="D193" s="2" t="s">
        <v>153</v>
      </c>
      <c r="E193" s="2" t="s">
        <v>34</v>
      </c>
      <c r="F193" s="4">
        <v>1500</v>
      </c>
      <c r="G193" s="8"/>
      <c r="H193" s="4">
        <v>38.197200000000002</v>
      </c>
      <c r="I193" s="4">
        <v>-106.89879999999999</v>
      </c>
      <c r="J193" s="4">
        <v>926</v>
      </c>
      <c r="L193" s="8"/>
      <c r="M193" s="8"/>
      <c r="N193" s="8"/>
    </row>
    <row r="194" spans="1:14" x14ac:dyDescent="0.35">
      <c r="A194" s="2" t="s">
        <v>253</v>
      </c>
      <c r="B194" s="3">
        <v>193</v>
      </c>
      <c r="C194" s="2" t="s">
        <v>197</v>
      </c>
      <c r="D194" s="2" t="s">
        <v>198</v>
      </c>
      <c r="E194" s="2" t="s">
        <v>12</v>
      </c>
      <c r="G194" s="4">
        <v>2</v>
      </c>
      <c r="H194" s="4">
        <v>37.263620000000003</v>
      </c>
      <c r="I194" s="4">
        <v>-106.3366</v>
      </c>
      <c r="L194" s="8"/>
      <c r="M194" s="8"/>
      <c r="N194" s="8"/>
    </row>
    <row r="195" spans="1:14" x14ac:dyDescent="0.35">
      <c r="A195" s="2" t="s">
        <v>254</v>
      </c>
      <c r="B195" s="3">
        <v>194</v>
      </c>
      <c r="C195" s="2" t="s">
        <v>31</v>
      </c>
      <c r="D195" s="2" t="s">
        <v>32</v>
      </c>
      <c r="E195" s="2" t="s">
        <v>34</v>
      </c>
      <c r="F195" s="4">
        <v>24</v>
      </c>
      <c r="G195" s="8"/>
      <c r="H195" s="4">
        <v>39.649000000000001</v>
      </c>
      <c r="I195" s="4">
        <v>-106.31699999999999</v>
      </c>
      <c r="L195" s="8"/>
      <c r="M195" s="8"/>
      <c r="N195" s="8"/>
    </row>
    <row r="196" spans="1:14" x14ac:dyDescent="0.35">
      <c r="A196" s="2" t="s">
        <v>255</v>
      </c>
      <c r="B196" s="3">
        <v>195</v>
      </c>
      <c r="C196" s="2" t="s">
        <v>31</v>
      </c>
      <c r="D196" s="2" t="s">
        <v>32</v>
      </c>
      <c r="E196" s="2" t="s">
        <v>12</v>
      </c>
      <c r="G196" s="4">
        <v>500</v>
      </c>
      <c r="H196" s="4">
        <v>40.76934</v>
      </c>
      <c r="I196" s="4">
        <v>-106.75530000000001</v>
      </c>
      <c r="L196" s="8"/>
      <c r="M196" s="8"/>
      <c r="N196" s="8"/>
    </row>
    <row r="197" spans="1:14" x14ac:dyDescent="0.35">
      <c r="A197" s="2" t="s">
        <v>256</v>
      </c>
      <c r="B197" s="3">
        <v>196</v>
      </c>
      <c r="C197" s="2" t="s">
        <v>257</v>
      </c>
      <c r="D197" s="2" t="s">
        <v>258</v>
      </c>
      <c r="E197" s="2" t="s">
        <v>34</v>
      </c>
      <c r="F197" s="4">
        <v>30</v>
      </c>
      <c r="G197" s="8"/>
      <c r="H197" s="4">
        <v>38.048000000000002</v>
      </c>
      <c r="I197" s="4">
        <v>-104.996</v>
      </c>
      <c r="L197" s="8"/>
      <c r="M197" s="8"/>
      <c r="N197" s="8"/>
    </row>
    <row r="198" spans="1:14" ht="29" x14ac:dyDescent="0.35">
      <c r="A198" s="2" t="s">
        <v>259</v>
      </c>
      <c r="B198" s="3">
        <v>197</v>
      </c>
      <c r="C198" s="2" t="s">
        <v>152</v>
      </c>
      <c r="D198" s="2" t="s">
        <v>153</v>
      </c>
      <c r="E198" s="2" t="s">
        <v>34</v>
      </c>
      <c r="F198" s="4">
        <v>2000</v>
      </c>
      <c r="G198" s="8"/>
      <c r="H198" s="4">
        <v>38.695099999999996</v>
      </c>
      <c r="I198" s="4">
        <v>-108.7859</v>
      </c>
      <c r="J198" s="8"/>
      <c r="L198" s="8"/>
      <c r="M198" s="8"/>
      <c r="N198" s="8"/>
    </row>
    <row r="199" spans="1:14" ht="29" x14ac:dyDescent="0.35">
      <c r="A199" s="2" t="s">
        <v>260</v>
      </c>
      <c r="B199" s="3">
        <v>198</v>
      </c>
      <c r="C199" s="2" t="s">
        <v>152</v>
      </c>
      <c r="D199" s="2" t="s">
        <v>153</v>
      </c>
      <c r="E199" s="2" t="s">
        <v>34</v>
      </c>
      <c r="F199" s="4">
        <v>400</v>
      </c>
      <c r="G199" s="8"/>
      <c r="H199" s="4">
        <v>38.675640000000001</v>
      </c>
      <c r="I199" s="4">
        <v>-108.79089999999999</v>
      </c>
      <c r="J199" s="4">
        <v>185</v>
      </c>
      <c r="L199" s="8"/>
      <c r="M199" s="8"/>
      <c r="N199" s="8"/>
    </row>
    <row r="200" spans="1:14" ht="29" x14ac:dyDescent="0.35">
      <c r="A200" s="2" t="s">
        <v>261</v>
      </c>
      <c r="B200" s="3">
        <v>199</v>
      </c>
      <c r="C200" s="2" t="s">
        <v>152</v>
      </c>
      <c r="D200" s="2" t="s">
        <v>153</v>
      </c>
      <c r="E200" s="2" t="s">
        <v>34</v>
      </c>
      <c r="F200" s="4">
        <v>1500</v>
      </c>
      <c r="G200" s="8"/>
      <c r="H200" s="4">
        <v>39.005279999999999</v>
      </c>
      <c r="I200" s="4">
        <v>-108.2218</v>
      </c>
      <c r="L200" s="8"/>
      <c r="M200" s="8"/>
      <c r="N200" s="8"/>
    </row>
    <row r="201" spans="1:14" ht="29" x14ac:dyDescent="0.35">
      <c r="A201" s="2" t="s">
        <v>262</v>
      </c>
      <c r="B201" s="3">
        <v>200</v>
      </c>
      <c r="C201" s="2" t="s">
        <v>152</v>
      </c>
      <c r="D201" s="2" t="s">
        <v>153</v>
      </c>
      <c r="E201" s="2" t="s">
        <v>12</v>
      </c>
      <c r="G201" s="4">
        <v>500</v>
      </c>
      <c r="H201" s="4">
        <v>39.060499999999998</v>
      </c>
      <c r="I201" s="4">
        <v>-107.9438</v>
      </c>
      <c r="K201" s="7">
        <f>+(L201*M201)*N201/100</f>
        <v>187500</v>
      </c>
      <c r="L201" s="4">
        <v>25</v>
      </c>
      <c r="M201" s="4">
        <v>10000</v>
      </c>
      <c r="N201" s="4">
        <v>75</v>
      </c>
    </row>
    <row r="202" spans="1:14" x14ac:dyDescent="0.35">
      <c r="A202" s="2" t="s">
        <v>263</v>
      </c>
      <c r="B202" s="3">
        <v>201</v>
      </c>
      <c r="C202" s="2" t="s">
        <v>264</v>
      </c>
      <c r="D202" s="2" t="s">
        <v>263</v>
      </c>
      <c r="E202" s="2" t="s">
        <v>12</v>
      </c>
      <c r="G202" s="4">
        <v>65</v>
      </c>
      <c r="H202" s="4">
        <v>37.092219999999998</v>
      </c>
      <c r="I202" s="4">
        <v>-106.6728</v>
      </c>
      <c r="L202" s="8"/>
      <c r="M202" s="8"/>
      <c r="N202" s="8"/>
    </row>
    <row r="203" spans="1:14" x14ac:dyDescent="0.35">
      <c r="A203" s="2" t="s">
        <v>265</v>
      </c>
      <c r="B203" s="3">
        <v>202</v>
      </c>
      <c r="C203" s="2" t="s">
        <v>133</v>
      </c>
      <c r="D203" s="2" t="s">
        <v>134</v>
      </c>
      <c r="E203" s="2" t="s">
        <v>34</v>
      </c>
      <c r="F203" s="4">
        <v>200</v>
      </c>
      <c r="G203" s="8"/>
      <c r="H203" s="4">
        <v>38.312550000000002</v>
      </c>
      <c r="I203" s="4">
        <v>-107.8815</v>
      </c>
      <c r="J203" s="4">
        <v>51</v>
      </c>
    </row>
    <row r="204" spans="1:14" x14ac:dyDescent="0.35">
      <c r="A204" s="2" t="s">
        <v>266</v>
      </c>
      <c r="B204" s="3">
        <v>203</v>
      </c>
      <c r="C204" s="2" t="s">
        <v>133</v>
      </c>
      <c r="D204" s="2" t="s">
        <v>134</v>
      </c>
      <c r="E204" s="2" t="s">
        <v>34</v>
      </c>
      <c r="F204" s="4">
        <v>554</v>
      </c>
      <c r="G204" s="8"/>
      <c r="H204" s="4">
        <v>38.619999999999997</v>
      </c>
      <c r="I204" s="4">
        <v>-108.32</v>
      </c>
      <c r="J204" s="4">
        <v>40</v>
      </c>
    </row>
    <row r="205" spans="1:14" x14ac:dyDescent="0.35">
      <c r="A205" s="2" t="s">
        <v>267</v>
      </c>
      <c r="B205" s="3">
        <v>204</v>
      </c>
      <c r="C205" s="2" t="s">
        <v>133</v>
      </c>
      <c r="D205" s="2" t="s">
        <v>134</v>
      </c>
      <c r="E205" s="2" t="s">
        <v>34</v>
      </c>
      <c r="F205" s="4">
        <v>884</v>
      </c>
      <c r="G205" s="8"/>
      <c r="H205" s="4">
        <v>37.8752</v>
      </c>
      <c r="I205" s="4">
        <v>-108.6816</v>
      </c>
      <c r="L205" s="8"/>
      <c r="M205" s="8"/>
      <c r="N205" s="8"/>
    </row>
    <row r="206" spans="1:14" x14ac:dyDescent="0.35">
      <c r="A206" s="5" t="s">
        <v>346</v>
      </c>
      <c r="B206" s="3">
        <v>205</v>
      </c>
      <c r="C206" s="2" t="s">
        <v>24</v>
      </c>
      <c r="D206" s="2" t="s">
        <v>25</v>
      </c>
      <c r="E206" s="2" t="s">
        <v>12</v>
      </c>
      <c r="F206" s="8"/>
      <c r="G206" s="4">
        <v>55</v>
      </c>
      <c r="H206" s="4">
        <v>39.488</v>
      </c>
      <c r="I206" s="4">
        <v>-105.238</v>
      </c>
      <c r="J206" s="8"/>
      <c r="K206" s="7">
        <f>+(L206*M206)*N206/100</f>
        <v>1455.3</v>
      </c>
      <c r="L206" s="4">
        <v>33</v>
      </c>
      <c r="M206" s="4">
        <v>49</v>
      </c>
      <c r="N206" s="4">
        <v>90</v>
      </c>
    </row>
    <row r="207" spans="1:14" x14ac:dyDescent="0.35">
      <c r="A207" s="2" t="s">
        <v>268</v>
      </c>
      <c r="B207" s="3">
        <v>206</v>
      </c>
      <c r="C207" s="2" t="s">
        <v>83</v>
      </c>
      <c r="D207" s="2" t="s">
        <v>84</v>
      </c>
      <c r="E207" s="2" t="s">
        <v>12</v>
      </c>
      <c r="F207" s="8"/>
      <c r="G207" s="4">
        <v>1</v>
      </c>
      <c r="H207" s="4">
        <v>40.17</v>
      </c>
      <c r="I207" s="4">
        <v>-104.99</v>
      </c>
      <c r="J207" s="8"/>
      <c r="K207" s="7">
        <f>+(L207*M207)*N207/100</f>
        <v>3463.32</v>
      </c>
      <c r="L207" s="4">
        <v>1</v>
      </c>
      <c r="M207" s="4">
        <v>3534</v>
      </c>
      <c r="N207" s="4">
        <v>98</v>
      </c>
    </row>
    <row r="208" spans="1:14" x14ac:dyDescent="0.35">
      <c r="A208" s="2" t="s">
        <v>269</v>
      </c>
      <c r="B208" s="3">
        <v>207</v>
      </c>
      <c r="C208" s="2" t="s">
        <v>36</v>
      </c>
      <c r="D208" s="2" t="s">
        <v>37</v>
      </c>
      <c r="E208" s="2" t="s">
        <v>12</v>
      </c>
      <c r="F208" s="8"/>
      <c r="G208" s="4">
        <v>100</v>
      </c>
      <c r="H208" s="4">
        <v>40.369</v>
      </c>
      <c r="I208" s="4">
        <v>-105.60299999999999</v>
      </c>
      <c r="J208" s="8"/>
      <c r="L208" s="8"/>
      <c r="M208" s="8"/>
      <c r="N208" s="8"/>
    </row>
    <row r="209" spans="1:14" x14ac:dyDescent="0.35">
      <c r="A209" s="5" t="s">
        <v>350</v>
      </c>
      <c r="B209" s="3">
        <v>208</v>
      </c>
      <c r="C209" s="2" t="s">
        <v>24</v>
      </c>
      <c r="D209" s="2" t="s">
        <v>25</v>
      </c>
      <c r="E209" s="2" t="s">
        <v>12</v>
      </c>
      <c r="F209" s="8"/>
      <c r="G209" s="4">
        <v>55</v>
      </c>
      <c r="H209" s="4">
        <v>40.334330000000001</v>
      </c>
      <c r="I209" s="4">
        <v>-105.4332</v>
      </c>
      <c r="J209" s="8"/>
      <c r="K209" s="7">
        <f>+(L209*M209)*N209/100</f>
        <v>11806.4</v>
      </c>
      <c r="L209" s="4">
        <v>47</v>
      </c>
      <c r="M209" s="4">
        <v>314</v>
      </c>
      <c r="N209" s="4">
        <v>80</v>
      </c>
    </row>
    <row r="210" spans="1:14" x14ac:dyDescent="0.35">
      <c r="A210" s="2" t="s">
        <v>270</v>
      </c>
      <c r="B210" s="3">
        <v>209</v>
      </c>
      <c r="C210" s="2" t="s">
        <v>229</v>
      </c>
      <c r="D210" s="2" t="s">
        <v>230</v>
      </c>
      <c r="E210" s="2" t="s">
        <v>12</v>
      </c>
      <c r="F210" s="8"/>
      <c r="G210" s="4">
        <v>500</v>
      </c>
      <c r="H210" s="4">
        <v>39.46</v>
      </c>
      <c r="I210" s="4">
        <v>-106.17</v>
      </c>
      <c r="J210" s="8"/>
      <c r="K210" s="7">
        <f>+(L210*M210)*N210/100</f>
        <v>24330.240000000002</v>
      </c>
      <c r="L210" s="4">
        <v>48</v>
      </c>
      <c r="M210" s="4">
        <v>512</v>
      </c>
      <c r="N210" s="4">
        <v>99</v>
      </c>
    </row>
    <row r="211" spans="1:14" x14ac:dyDescent="0.35">
      <c r="A211" s="2" t="s">
        <v>271</v>
      </c>
      <c r="B211" s="3">
        <v>210</v>
      </c>
      <c r="C211" s="2" t="s">
        <v>137</v>
      </c>
      <c r="D211" s="2" t="s">
        <v>138</v>
      </c>
      <c r="E211" s="2" t="s">
        <v>34</v>
      </c>
      <c r="F211" s="4">
        <v>1225</v>
      </c>
      <c r="G211" s="8"/>
      <c r="H211" s="4">
        <v>37.018700000000003</v>
      </c>
      <c r="I211" s="4">
        <v>-106.1741</v>
      </c>
      <c r="J211" s="4">
        <v>232</v>
      </c>
      <c r="L211" s="8"/>
      <c r="M211" s="8"/>
      <c r="N211" s="8"/>
    </row>
    <row r="212" spans="1:14" x14ac:dyDescent="0.35">
      <c r="A212" s="2" t="s">
        <v>272</v>
      </c>
      <c r="B212" s="3">
        <v>211</v>
      </c>
      <c r="C212" s="2" t="s">
        <v>137</v>
      </c>
      <c r="D212" s="2" t="s">
        <v>138</v>
      </c>
      <c r="E212" s="2" t="s">
        <v>34</v>
      </c>
      <c r="F212" s="4">
        <v>300</v>
      </c>
      <c r="H212" s="4">
        <v>38.183700000000002</v>
      </c>
      <c r="I212" s="4">
        <v>-106.51990000000001</v>
      </c>
    </row>
    <row r="213" spans="1:14" x14ac:dyDescent="0.35">
      <c r="A213" s="2" t="s">
        <v>273</v>
      </c>
      <c r="B213" s="3">
        <v>212</v>
      </c>
      <c r="C213" s="2" t="s">
        <v>137</v>
      </c>
      <c r="D213" s="2" t="s">
        <v>138</v>
      </c>
      <c r="E213" s="2" t="s">
        <v>34</v>
      </c>
      <c r="F213" s="4">
        <v>200</v>
      </c>
      <c r="H213" s="4">
        <v>37.135800000000003</v>
      </c>
      <c r="I213" s="4">
        <v>-106.2775</v>
      </c>
      <c r="J213" s="8"/>
    </row>
    <row r="214" spans="1:14" ht="16.5" customHeight="1" x14ac:dyDescent="0.35">
      <c r="A214" s="2" t="s">
        <v>274</v>
      </c>
      <c r="B214" s="3">
        <v>213</v>
      </c>
      <c r="C214" s="2" t="s">
        <v>114</v>
      </c>
      <c r="D214" s="2" t="s">
        <v>115</v>
      </c>
      <c r="E214" s="2" t="s">
        <v>34</v>
      </c>
      <c r="F214" s="4">
        <v>8446</v>
      </c>
      <c r="G214" s="8"/>
      <c r="H214" s="4">
        <v>37.308329999999998</v>
      </c>
      <c r="I214" s="4">
        <v>-107.16330000000001</v>
      </c>
      <c r="J214" s="4">
        <v>400</v>
      </c>
    </row>
    <row r="215" spans="1:14" x14ac:dyDescent="0.35">
      <c r="A215" s="2" t="s">
        <v>275</v>
      </c>
      <c r="B215" s="3">
        <v>214</v>
      </c>
      <c r="C215" s="2" t="s">
        <v>137</v>
      </c>
      <c r="D215" s="2" t="s">
        <v>138</v>
      </c>
      <c r="E215" s="2" t="s">
        <v>34</v>
      </c>
      <c r="F215" s="4">
        <v>2000</v>
      </c>
      <c r="H215" s="4">
        <v>37.753329999999998</v>
      </c>
      <c r="I215" s="4">
        <v>-106.3447</v>
      </c>
      <c r="J215" s="8"/>
    </row>
    <row r="216" spans="1:14" x14ac:dyDescent="0.35">
      <c r="A216" s="2" t="s">
        <v>276</v>
      </c>
      <c r="B216" s="3">
        <v>215</v>
      </c>
      <c r="C216" s="2" t="s">
        <v>137</v>
      </c>
      <c r="D216" s="2" t="s">
        <v>138</v>
      </c>
      <c r="E216" s="2" t="s">
        <v>34</v>
      </c>
      <c r="F216" s="4">
        <v>2000</v>
      </c>
      <c r="H216" s="4">
        <v>37.340879999999999</v>
      </c>
      <c r="I216" s="4">
        <v>-106.3031</v>
      </c>
      <c r="J216" s="8"/>
    </row>
    <row r="217" spans="1:14" ht="29" x14ac:dyDescent="0.35">
      <c r="A217" s="2" t="s">
        <v>277</v>
      </c>
      <c r="B217" s="3">
        <v>216</v>
      </c>
      <c r="C217" s="2" t="s">
        <v>152</v>
      </c>
      <c r="D217" s="2" t="s">
        <v>153</v>
      </c>
      <c r="E217" s="2" t="s">
        <v>12</v>
      </c>
      <c r="G217" s="4">
        <v>350</v>
      </c>
      <c r="H217" s="4">
        <v>38.963439999999999</v>
      </c>
      <c r="I217" s="4">
        <v>-108.21259999999999</v>
      </c>
      <c r="L217" s="8"/>
      <c r="M217" s="8"/>
      <c r="N217" s="8"/>
    </row>
    <row r="218" spans="1:14" ht="29" x14ac:dyDescent="0.35">
      <c r="A218" s="2" t="s">
        <v>278</v>
      </c>
      <c r="B218" s="3">
        <v>217</v>
      </c>
      <c r="C218" s="2" t="s">
        <v>152</v>
      </c>
      <c r="D218" s="2" t="s">
        <v>153</v>
      </c>
      <c r="E218" s="2" t="s">
        <v>12</v>
      </c>
      <c r="G218" s="4">
        <v>2608</v>
      </c>
      <c r="H218" s="4">
        <v>39.035910000000001</v>
      </c>
      <c r="I218" s="4">
        <v>-108.01600000000001</v>
      </c>
      <c r="L218" s="8"/>
      <c r="M218" s="8"/>
      <c r="N218" s="8"/>
    </row>
    <row r="219" spans="1:14" ht="29" x14ac:dyDescent="0.35">
      <c r="A219" s="2" t="s">
        <v>279</v>
      </c>
      <c r="B219" s="3">
        <v>218</v>
      </c>
      <c r="C219" s="2" t="s">
        <v>152</v>
      </c>
      <c r="D219" s="2" t="s">
        <v>153</v>
      </c>
      <c r="E219" s="2" t="s">
        <v>12</v>
      </c>
      <c r="G219" s="4">
        <v>300</v>
      </c>
      <c r="H219" s="4">
        <v>39.142000000000003</v>
      </c>
      <c r="I219" s="4">
        <v>-107.85299999999999</v>
      </c>
      <c r="L219" s="8"/>
      <c r="M219" s="8"/>
      <c r="N219" s="8"/>
    </row>
    <row r="220" spans="1:14" x14ac:dyDescent="0.35">
      <c r="A220" s="2" t="s">
        <v>280</v>
      </c>
      <c r="B220" s="3">
        <v>219</v>
      </c>
      <c r="C220" s="2" t="s">
        <v>224</v>
      </c>
      <c r="D220" s="2" t="s">
        <v>225</v>
      </c>
      <c r="E220" s="2" t="s">
        <v>12</v>
      </c>
      <c r="G220" s="4">
        <v>10</v>
      </c>
      <c r="H220" s="4">
        <v>38.53</v>
      </c>
      <c r="I220" s="4">
        <v>-107.04300000000001</v>
      </c>
      <c r="L220" s="8"/>
      <c r="M220" s="8"/>
      <c r="N220" s="8"/>
    </row>
    <row r="221" spans="1:14" x14ac:dyDescent="0.35">
      <c r="A221" s="2" t="s">
        <v>281</v>
      </c>
      <c r="B221" s="3">
        <v>220</v>
      </c>
      <c r="C221" s="2" t="s">
        <v>114</v>
      </c>
      <c r="D221" s="2" t="s">
        <v>115</v>
      </c>
      <c r="E221" s="2" t="s">
        <v>34</v>
      </c>
      <c r="F221" s="4">
        <v>5771</v>
      </c>
      <c r="G221" s="8"/>
      <c r="H221" s="4">
        <v>37.244599999999998</v>
      </c>
      <c r="I221" s="4">
        <v>-107.35429999999999</v>
      </c>
      <c r="J221" s="4">
        <v>1056</v>
      </c>
    </row>
    <row r="222" spans="1:14" x14ac:dyDescent="0.35">
      <c r="A222" s="2" t="s">
        <v>282</v>
      </c>
      <c r="B222" s="3">
        <v>221</v>
      </c>
      <c r="C222" s="2" t="s">
        <v>283</v>
      </c>
      <c r="D222" s="2" t="s">
        <v>284</v>
      </c>
      <c r="E222" s="2" t="s">
        <v>34</v>
      </c>
      <c r="F222" s="4">
        <v>300</v>
      </c>
      <c r="G222" s="8"/>
      <c r="H222" s="4">
        <v>38.277299999999997</v>
      </c>
      <c r="I222" s="4">
        <v>-104.28489999999999</v>
      </c>
    </row>
    <row r="223" spans="1:14" x14ac:dyDescent="0.35">
      <c r="A223" s="2" t="s">
        <v>285</v>
      </c>
      <c r="B223" s="3">
        <v>222</v>
      </c>
      <c r="C223" s="2" t="s">
        <v>122</v>
      </c>
      <c r="D223" s="2" t="s">
        <v>123</v>
      </c>
      <c r="E223" s="2" t="s">
        <v>34</v>
      </c>
      <c r="F223" s="4">
        <v>600</v>
      </c>
      <c r="H223" s="4">
        <v>38.088120000000004</v>
      </c>
      <c r="I223" s="4">
        <v>-106.45659999999999</v>
      </c>
      <c r="J223" s="4">
        <v>549</v>
      </c>
    </row>
    <row r="224" spans="1:14" x14ac:dyDescent="0.35">
      <c r="A224" s="5" t="s">
        <v>347</v>
      </c>
      <c r="B224" s="3">
        <v>223</v>
      </c>
      <c r="C224" s="2" t="s">
        <v>24</v>
      </c>
      <c r="D224" s="2" t="s">
        <v>25</v>
      </c>
      <c r="E224" s="2" t="s">
        <v>12</v>
      </c>
      <c r="F224" s="8"/>
      <c r="G224" s="4">
        <v>3</v>
      </c>
      <c r="H224" s="4">
        <v>40.486049999999999</v>
      </c>
      <c r="I224" s="4">
        <v>-106.8035</v>
      </c>
    </row>
    <row r="225" spans="1:14" x14ac:dyDescent="0.35">
      <c r="A225" s="2" t="s">
        <v>286</v>
      </c>
      <c r="B225" s="3">
        <v>224</v>
      </c>
      <c r="C225" s="2" t="s">
        <v>287</v>
      </c>
      <c r="D225" s="2" t="s">
        <v>288</v>
      </c>
      <c r="E225" s="2" t="s">
        <v>12</v>
      </c>
      <c r="F225" s="8"/>
      <c r="G225" s="4">
        <v>4</v>
      </c>
      <c r="H225" s="4">
        <v>37.6</v>
      </c>
      <c r="I225" s="4">
        <v>-104.854</v>
      </c>
    </row>
    <row r="226" spans="1:14" x14ac:dyDescent="0.35">
      <c r="A226" s="2" t="s">
        <v>289</v>
      </c>
      <c r="B226" s="3">
        <v>225</v>
      </c>
      <c r="C226" s="2" t="s">
        <v>31</v>
      </c>
      <c r="D226" s="2" t="s">
        <v>32</v>
      </c>
      <c r="E226" s="2" t="s">
        <v>12</v>
      </c>
      <c r="F226" s="8"/>
      <c r="G226" s="4">
        <v>1</v>
      </c>
      <c r="H226" s="4">
        <v>39.613999999999997</v>
      </c>
      <c r="I226" s="4">
        <v>-106.438</v>
      </c>
      <c r="K226" s="7">
        <f>+(L226*M226)*N226/100</f>
        <v>2238.1999999999998</v>
      </c>
      <c r="L226" s="4">
        <v>1</v>
      </c>
      <c r="M226" s="4">
        <v>2356</v>
      </c>
      <c r="N226" s="4">
        <v>95</v>
      </c>
    </row>
    <row r="227" spans="1:14" x14ac:dyDescent="0.35">
      <c r="A227" s="2" t="s">
        <v>290</v>
      </c>
      <c r="B227" s="3">
        <v>226</v>
      </c>
      <c r="C227" s="2" t="s">
        <v>10</v>
      </c>
      <c r="D227" s="2" t="s">
        <v>11</v>
      </c>
      <c r="E227" s="2" t="s">
        <v>34</v>
      </c>
      <c r="F227" s="4">
        <v>750</v>
      </c>
      <c r="G227" s="8"/>
      <c r="H227" s="4">
        <v>39.136899999999997</v>
      </c>
      <c r="I227" s="4">
        <v>-105.1349</v>
      </c>
      <c r="J227" s="4">
        <v>750</v>
      </c>
      <c r="L227" s="8"/>
      <c r="M227" s="8"/>
      <c r="N227" s="8"/>
    </row>
    <row r="228" spans="1:14" ht="29" x14ac:dyDescent="0.35">
      <c r="A228" s="2" t="s">
        <v>291</v>
      </c>
      <c r="B228" s="3">
        <v>227</v>
      </c>
      <c r="C228" s="2" t="s">
        <v>31</v>
      </c>
      <c r="D228" s="2" t="s">
        <v>32</v>
      </c>
      <c r="E228" s="2" t="s">
        <v>34</v>
      </c>
      <c r="F228" s="4">
        <v>700</v>
      </c>
      <c r="G228" s="8"/>
      <c r="H228" s="4">
        <v>39.645820000000001</v>
      </c>
      <c r="I228" s="4">
        <v>-106.8154</v>
      </c>
      <c r="J228" s="4">
        <v>94</v>
      </c>
      <c r="L228" s="8"/>
      <c r="M228" s="8"/>
      <c r="N228" s="8"/>
    </row>
    <row r="229" spans="1:14" x14ac:dyDescent="0.35">
      <c r="A229" s="2" t="s">
        <v>292</v>
      </c>
      <c r="B229" s="3">
        <v>228</v>
      </c>
      <c r="C229" s="2" t="s">
        <v>10</v>
      </c>
      <c r="D229" s="2" t="s">
        <v>11</v>
      </c>
      <c r="E229" s="2" t="s">
        <v>34</v>
      </c>
      <c r="F229" s="4">
        <v>1000</v>
      </c>
      <c r="G229" s="8"/>
      <c r="H229" s="4">
        <v>38.5869</v>
      </c>
      <c r="I229" s="4">
        <v>-106.20180000000001</v>
      </c>
      <c r="J229" s="4">
        <v>432</v>
      </c>
      <c r="L229" s="8"/>
      <c r="M229" s="8"/>
      <c r="N229" s="8"/>
    </row>
    <row r="230" spans="1:14" x14ac:dyDescent="0.35">
      <c r="A230" s="2" t="s">
        <v>293</v>
      </c>
      <c r="B230" s="3">
        <v>229</v>
      </c>
      <c r="C230" s="2" t="s">
        <v>31</v>
      </c>
      <c r="D230" s="2" t="s">
        <v>32</v>
      </c>
      <c r="E230" s="2" t="s">
        <v>12</v>
      </c>
      <c r="G230" s="4">
        <v>500</v>
      </c>
      <c r="H230" s="4">
        <v>37.33</v>
      </c>
      <c r="I230" s="4">
        <v>-108.602</v>
      </c>
    </row>
    <row r="231" spans="1:14" x14ac:dyDescent="0.35">
      <c r="A231" s="5" t="s">
        <v>348</v>
      </c>
      <c r="B231" s="3">
        <v>230</v>
      </c>
      <c r="C231" s="2" t="s">
        <v>24</v>
      </c>
      <c r="D231" s="2" t="s">
        <v>25</v>
      </c>
      <c r="E231" s="2" t="s">
        <v>12</v>
      </c>
      <c r="F231" s="8"/>
      <c r="G231" s="4">
        <v>6</v>
      </c>
      <c r="H231" s="4">
        <v>40.527189999999997</v>
      </c>
      <c r="I231" s="4">
        <v>-106.7963</v>
      </c>
      <c r="L231" s="8"/>
      <c r="M231" s="8"/>
      <c r="N231" s="8"/>
    </row>
    <row r="232" spans="1:14" x14ac:dyDescent="0.35">
      <c r="A232" s="2" t="s">
        <v>294</v>
      </c>
      <c r="B232" s="3">
        <v>231</v>
      </c>
      <c r="C232" s="2" t="s">
        <v>10</v>
      </c>
      <c r="D232" s="2" t="s">
        <v>11</v>
      </c>
      <c r="E232" s="2" t="s">
        <v>34</v>
      </c>
      <c r="F232" s="4">
        <v>500</v>
      </c>
      <c r="G232" s="8"/>
      <c r="H232" s="4">
        <v>38.955550000000002</v>
      </c>
      <c r="I232" s="4">
        <v>-105.3486</v>
      </c>
      <c r="L232" s="8"/>
      <c r="M232" s="8"/>
      <c r="N232" s="8"/>
    </row>
    <row r="233" spans="1:14" x14ac:dyDescent="0.35">
      <c r="A233" s="2" t="s">
        <v>295</v>
      </c>
      <c r="B233" s="3">
        <v>232</v>
      </c>
      <c r="C233" s="2" t="s">
        <v>143</v>
      </c>
      <c r="D233" s="2" t="s">
        <v>144</v>
      </c>
      <c r="E233" s="2" t="s">
        <v>34</v>
      </c>
      <c r="F233" s="4">
        <v>1000</v>
      </c>
      <c r="G233" s="8"/>
      <c r="H233" s="4">
        <v>39.4313</v>
      </c>
      <c r="I233" s="4">
        <v>-108.1589</v>
      </c>
      <c r="J233" s="4">
        <v>40</v>
      </c>
    </row>
    <row r="234" spans="1:14" x14ac:dyDescent="0.35">
      <c r="A234" s="2" t="s">
        <v>296</v>
      </c>
      <c r="B234" s="3">
        <v>233</v>
      </c>
      <c r="C234" s="2" t="s">
        <v>229</v>
      </c>
      <c r="D234" s="2" t="s">
        <v>230</v>
      </c>
      <c r="E234" s="2" t="s">
        <v>12</v>
      </c>
      <c r="F234" s="8"/>
      <c r="G234" s="4">
        <v>5</v>
      </c>
      <c r="H234" s="4">
        <v>37.472180000000002</v>
      </c>
      <c r="I234" s="4">
        <v>-106.7877</v>
      </c>
      <c r="K234" s="7">
        <f>+(L234*M234)*N234/100</f>
        <v>4000</v>
      </c>
      <c r="L234" s="4">
        <v>1</v>
      </c>
      <c r="M234" s="4">
        <v>4000</v>
      </c>
      <c r="N234" s="4">
        <v>100</v>
      </c>
    </row>
    <row r="235" spans="1:14" x14ac:dyDescent="0.35">
      <c r="A235" s="2" t="s">
        <v>297</v>
      </c>
      <c r="B235" s="3">
        <v>234</v>
      </c>
      <c r="C235" s="2" t="s">
        <v>51</v>
      </c>
      <c r="D235" s="2" t="s">
        <v>52</v>
      </c>
      <c r="E235" s="2" t="s">
        <v>34</v>
      </c>
      <c r="F235" s="4">
        <v>1280</v>
      </c>
      <c r="G235" s="8"/>
      <c r="H235" s="4">
        <v>40.036099999999998</v>
      </c>
      <c r="I235" s="4">
        <v>-106.0964</v>
      </c>
      <c r="J235" s="4">
        <v>70</v>
      </c>
      <c r="L235" s="8"/>
      <c r="M235" s="8"/>
      <c r="N235" s="8"/>
    </row>
    <row r="236" spans="1:14" x14ac:dyDescent="0.35">
      <c r="A236" s="2" t="s">
        <v>298</v>
      </c>
      <c r="B236" s="3">
        <v>235</v>
      </c>
      <c r="C236" s="2" t="s">
        <v>51</v>
      </c>
      <c r="D236" s="2" t="s">
        <v>52</v>
      </c>
      <c r="E236" s="2" t="s">
        <v>34</v>
      </c>
      <c r="F236" s="4">
        <v>2000</v>
      </c>
      <c r="G236" s="8"/>
      <c r="H236" s="4">
        <v>40.777999999999999</v>
      </c>
      <c r="I236" s="4">
        <v>-105.55200000000001</v>
      </c>
      <c r="J236" s="4">
        <v>290</v>
      </c>
      <c r="L236" s="8"/>
      <c r="M236" s="8"/>
      <c r="N236" s="8"/>
    </row>
    <row r="237" spans="1:14" x14ac:dyDescent="0.35">
      <c r="A237" s="2" t="s">
        <v>299</v>
      </c>
      <c r="B237" s="3">
        <v>236</v>
      </c>
      <c r="C237" s="2" t="s">
        <v>229</v>
      </c>
      <c r="D237" s="2" t="s">
        <v>230</v>
      </c>
      <c r="E237" s="2" t="s">
        <v>12</v>
      </c>
      <c r="F237" s="8"/>
      <c r="G237" s="4">
        <v>15</v>
      </c>
      <c r="H237" s="4">
        <v>39.867600000000003</v>
      </c>
      <c r="I237" s="4">
        <v>-105.75369999999999</v>
      </c>
      <c r="K237" s="7">
        <f>+(L237*M237)*N237/100</f>
        <v>6800</v>
      </c>
      <c r="L237" s="4">
        <v>2</v>
      </c>
      <c r="M237" s="4">
        <v>4000</v>
      </c>
      <c r="N237" s="4">
        <v>85</v>
      </c>
    </row>
    <row r="238" spans="1:14" x14ac:dyDescent="0.35">
      <c r="A238" s="2" t="s">
        <v>300</v>
      </c>
      <c r="B238" s="3">
        <v>237</v>
      </c>
      <c r="C238" s="2" t="s">
        <v>114</v>
      </c>
      <c r="D238" s="2" t="s">
        <v>115</v>
      </c>
      <c r="E238" s="2" t="s">
        <v>34</v>
      </c>
      <c r="F238" s="4">
        <v>2257</v>
      </c>
      <c r="G238" s="8"/>
      <c r="H238" s="4">
        <v>37.167000000000002</v>
      </c>
      <c r="I238" s="4">
        <v>-107.258</v>
      </c>
    </row>
    <row r="239" spans="1:14" x14ac:dyDescent="0.35">
      <c r="A239" s="2" t="s">
        <v>301</v>
      </c>
      <c r="B239" s="3">
        <v>238</v>
      </c>
      <c r="C239" s="2" t="s">
        <v>83</v>
      </c>
      <c r="D239" s="2" t="s">
        <v>84</v>
      </c>
      <c r="E239" s="2" t="s">
        <v>12</v>
      </c>
      <c r="F239" s="8"/>
      <c r="G239" s="4">
        <v>1</v>
      </c>
      <c r="H239" s="4">
        <v>40.637999999999998</v>
      </c>
      <c r="I239" s="4">
        <v>-105.173</v>
      </c>
      <c r="J239" s="8"/>
      <c r="K239" s="7">
        <f>+(L239*M239)*N239/100</f>
        <v>13900.4</v>
      </c>
      <c r="L239" s="4">
        <v>1</v>
      </c>
      <c r="M239" s="4">
        <v>14632</v>
      </c>
      <c r="N239" s="4">
        <v>95</v>
      </c>
    </row>
    <row r="240" spans="1:14" x14ac:dyDescent="0.35">
      <c r="A240" s="2" t="s">
        <v>302</v>
      </c>
      <c r="B240" s="3">
        <v>239</v>
      </c>
      <c r="C240" s="2" t="s">
        <v>133</v>
      </c>
      <c r="D240" s="2" t="s">
        <v>134</v>
      </c>
      <c r="E240" s="2" t="s">
        <v>34</v>
      </c>
      <c r="F240" s="4">
        <v>717</v>
      </c>
      <c r="G240" s="8"/>
      <c r="H240" s="4">
        <v>37.328099999999999</v>
      </c>
      <c r="I240" s="4">
        <v>-107.8699</v>
      </c>
    </row>
    <row r="241" spans="1:14" x14ac:dyDescent="0.35">
      <c r="A241" s="2" t="s">
        <v>303</v>
      </c>
      <c r="B241" s="3">
        <v>240</v>
      </c>
      <c r="C241" s="2" t="s">
        <v>31</v>
      </c>
      <c r="D241" s="2" t="s">
        <v>32</v>
      </c>
      <c r="E241" s="2" t="s">
        <v>34</v>
      </c>
      <c r="F241" s="4">
        <v>20</v>
      </c>
      <c r="G241" s="8"/>
      <c r="H241" s="4">
        <v>40.099200000000003</v>
      </c>
      <c r="I241" s="4">
        <v>-104.9372</v>
      </c>
      <c r="L241" s="8"/>
      <c r="M241" s="8"/>
      <c r="N241" s="8"/>
    </row>
    <row r="242" spans="1:14" x14ac:dyDescent="0.35">
      <c r="A242" s="2" t="s">
        <v>304</v>
      </c>
      <c r="B242" s="3">
        <v>241</v>
      </c>
      <c r="C242" s="2" t="s">
        <v>305</v>
      </c>
      <c r="D242" s="2" t="s">
        <v>306</v>
      </c>
      <c r="E242" s="2" t="s">
        <v>34</v>
      </c>
      <c r="F242" s="4">
        <v>3335</v>
      </c>
      <c r="G242" s="8"/>
      <c r="H242" s="4">
        <v>37.907600000000002</v>
      </c>
      <c r="I242" s="4">
        <v>-105.6777</v>
      </c>
    </row>
    <row r="243" spans="1:14" x14ac:dyDescent="0.35">
      <c r="A243" s="2" t="s">
        <v>307</v>
      </c>
      <c r="B243" s="3">
        <v>242</v>
      </c>
      <c r="C243" s="2" t="s">
        <v>24</v>
      </c>
      <c r="D243" s="2" t="s">
        <v>25</v>
      </c>
      <c r="E243" s="2" t="s">
        <v>12</v>
      </c>
      <c r="F243" s="8"/>
      <c r="G243" s="4">
        <v>140</v>
      </c>
      <c r="H243" s="4">
        <v>40.532440000000001</v>
      </c>
      <c r="I243" s="4">
        <v>-104.8646</v>
      </c>
      <c r="K243" s="7">
        <f>+(L243*M243)*N243/100</f>
        <v>114475.52</v>
      </c>
      <c r="L243" s="4">
        <v>32</v>
      </c>
      <c r="M243" s="4">
        <v>3688</v>
      </c>
      <c r="N243" s="4">
        <v>97</v>
      </c>
    </row>
    <row r="244" spans="1:14" x14ac:dyDescent="0.35">
      <c r="A244" s="2" t="s">
        <v>308</v>
      </c>
      <c r="B244" s="3">
        <v>243</v>
      </c>
      <c r="C244" s="2" t="s">
        <v>229</v>
      </c>
      <c r="D244" s="2" t="s">
        <v>230</v>
      </c>
      <c r="E244" s="2" t="s">
        <v>12</v>
      </c>
      <c r="F244" s="8"/>
      <c r="G244" s="4">
        <v>30</v>
      </c>
      <c r="H244" s="4">
        <v>38.511899999999997</v>
      </c>
      <c r="I244" s="4">
        <v>-106.33329999999999</v>
      </c>
      <c r="J244" s="8"/>
    </row>
    <row r="245" spans="1:14" x14ac:dyDescent="0.35">
      <c r="A245" s="2" t="s">
        <v>309</v>
      </c>
      <c r="B245" s="3">
        <v>244</v>
      </c>
      <c r="C245" s="2" t="s">
        <v>114</v>
      </c>
      <c r="D245" s="2" t="s">
        <v>115</v>
      </c>
      <c r="E245" s="2" t="s">
        <v>34</v>
      </c>
      <c r="F245" s="4">
        <v>650</v>
      </c>
      <c r="G245" s="8"/>
      <c r="H245" s="4">
        <v>37.268300000000004</v>
      </c>
      <c r="I245" s="4">
        <v>-106.8847</v>
      </c>
      <c r="J245" s="8"/>
      <c r="L245" s="8"/>
      <c r="M245" s="8"/>
      <c r="N245" s="8"/>
    </row>
    <row r="246" spans="1:14" x14ac:dyDescent="0.35">
      <c r="A246" s="2" t="s">
        <v>310</v>
      </c>
      <c r="B246" s="3">
        <v>245</v>
      </c>
      <c r="C246" s="2" t="s">
        <v>114</v>
      </c>
      <c r="D246" s="2" t="s">
        <v>115</v>
      </c>
      <c r="E246" s="2" t="s">
        <v>12</v>
      </c>
      <c r="F246" s="8"/>
      <c r="G246" s="4">
        <v>50</v>
      </c>
      <c r="H246" s="4">
        <v>37.08567</v>
      </c>
      <c r="I246" s="4">
        <v>-106.84269999999999</v>
      </c>
      <c r="J246" s="8"/>
    </row>
    <row r="247" spans="1:14" x14ac:dyDescent="0.35">
      <c r="A247" s="2" t="s">
        <v>311</v>
      </c>
      <c r="B247" s="3">
        <v>246</v>
      </c>
      <c r="C247" s="2" t="s">
        <v>114</v>
      </c>
      <c r="D247" s="2" t="s">
        <v>115</v>
      </c>
      <c r="E247" s="2" t="s">
        <v>12</v>
      </c>
      <c r="F247" s="8"/>
      <c r="G247" s="4">
        <v>250</v>
      </c>
      <c r="H247" s="4">
        <v>37.388829999999999</v>
      </c>
      <c r="I247" s="4">
        <v>-107.0479</v>
      </c>
      <c r="J247" s="8"/>
    </row>
    <row r="248" spans="1:14" x14ac:dyDescent="0.35">
      <c r="A248" s="5" t="s">
        <v>349</v>
      </c>
      <c r="B248" s="3">
        <v>247</v>
      </c>
      <c r="C248" s="2" t="s">
        <v>24</v>
      </c>
      <c r="D248" s="2" t="s">
        <v>25</v>
      </c>
      <c r="E248" s="2" t="s">
        <v>12</v>
      </c>
      <c r="F248" s="8"/>
      <c r="G248" s="4">
        <v>161</v>
      </c>
      <c r="H248" s="4">
        <v>38.461959999999998</v>
      </c>
      <c r="I248" s="4">
        <v>-106.41370000000001</v>
      </c>
    </row>
    <row r="249" spans="1:14" x14ac:dyDescent="0.35">
      <c r="A249" s="2" t="s">
        <v>312</v>
      </c>
      <c r="B249" s="3">
        <v>248</v>
      </c>
      <c r="C249" s="2" t="s">
        <v>15</v>
      </c>
      <c r="D249" s="2" t="s">
        <v>16</v>
      </c>
      <c r="E249" s="2" t="s">
        <v>34</v>
      </c>
      <c r="F249" s="4">
        <v>2500</v>
      </c>
      <c r="G249" s="8"/>
      <c r="H249" s="4">
        <v>40.137999999999998</v>
      </c>
      <c r="I249" s="4">
        <v>-107.613</v>
      </c>
    </row>
    <row r="250" spans="1:14" x14ac:dyDescent="0.35">
      <c r="A250" s="2" t="s">
        <v>313</v>
      </c>
      <c r="B250" s="3">
        <v>249</v>
      </c>
      <c r="C250" s="2" t="s">
        <v>114</v>
      </c>
      <c r="D250" s="2" t="s">
        <v>115</v>
      </c>
      <c r="E250" s="2" t="s">
        <v>12</v>
      </c>
      <c r="F250" s="8"/>
      <c r="G250" s="4">
        <v>105</v>
      </c>
      <c r="H250" s="4">
        <v>37.445</v>
      </c>
      <c r="I250" s="4">
        <v>-107.11799999999999</v>
      </c>
      <c r="J250" s="8"/>
    </row>
    <row r="251" spans="1:14" x14ac:dyDescent="0.35">
      <c r="A251" s="2" t="s">
        <v>314</v>
      </c>
      <c r="B251" s="3">
        <v>250</v>
      </c>
      <c r="C251" s="2" t="s">
        <v>10</v>
      </c>
      <c r="D251" s="2" t="s">
        <v>11</v>
      </c>
      <c r="E251" s="2" t="s">
        <v>34</v>
      </c>
      <c r="F251" s="4">
        <v>920</v>
      </c>
      <c r="G251" s="8"/>
      <c r="H251" s="4">
        <v>38.932699999999997</v>
      </c>
      <c r="I251" s="4">
        <v>-106.04689999999999</v>
      </c>
      <c r="L251" s="8"/>
      <c r="M251" s="8"/>
      <c r="N251" s="8"/>
    </row>
    <row r="252" spans="1:14" x14ac:dyDescent="0.35">
      <c r="A252" s="2" t="s">
        <v>315</v>
      </c>
      <c r="B252" s="3">
        <v>251</v>
      </c>
      <c r="C252" s="2" t="s">
        <v>68</v>
      </c>
      <c r="D252" s="2" t="s">
        <v>69</v>
      </c>
      <c r="E252" s="2" t="s">
        <v>34</v>
      </c>
      <c r="F252" s="4">
        <v>152</v>
      </c>
      <c r="H252" s="4">
        <v>38.626669999999997</v>
      </c>
      <c r="I252" s="4">
        <v>-105.64830000000001</v>
      </c>
      <c r="J252" s="4">
        <v>27</v>
      </c>
    </row>
    <row r="253" spans="1:14" x14ac:dyDescent="0.35">
      <c r="A253" s="2" t="s">
        <v>316</v>
      </c>
      <c r="B253" s="3">
        <v>252</v>
      </c>
      <c r="C253" s="2" t="s">
        <v>137</v>
      </c>
      <c r="D253" s="2" t="s">
        <v>138</v>
      </c>
      <c r="E253" s="2" t="s">
        <v>12</v>
      </c>
      <c r="F253" s="8"/>
      <c r="G253" s="4">
        <v>1200</v>
      </c>
      <c r="H253" s="4">
        <v>37.995199999999997</v>
      </c>
      <c r="I253" s="4">
        <v>-105.67400000000001</v>
      </c>
    </row>
    <row r="254" spans="1:14" x14ac:dyDescent="0.35">
      <c r="A254" s="2" t="s">
        <v>317</v>
      </c>
      <c r="B254" s="3">
        <v>254</v>
      </c>
      <c r="C254" s="2" t="s">
        <v>133</v>
      </c>
      <c r="D254" s="2" t="s">
        <v>134</v>
      </c>
      <c r="E254" s="2" t="s">
        <v>12</v>
      </c>
      <c r="F254" s="8"/>
      <c r="G254" s="4">
        <v>100</v>
      </c>
      <c r="H254" s="4">
        <v>38.77711</v>
      </c>
      <c r="I254" s="4">
        <v>-107.9252</v>
      </c>
      <c r="J254" s="8"/>
    </row>
    <row r="255" spans="1:14" x14ac:dyDescent="0.35">
      <c r="A255" s="2" t="s">
        <v>318</v>
      </c>
      <c r="B255" s="3">
        <v>255</v>
      </c>
      <c r="C255" s="2" t="s">
        <v>229</v>
      </c>
      <c r="D255" s="2" t="s">
        <v>230</v>
      </c>
      <c r="E255" s="2" t="s">
        <v>12</v>
      </c>
      <c r="F255" s="8"/>
      <c r="G255" s="4">
        <v>180</v>
      </c>
      <c r="H255" s="4">
        <v>39.138309999999997</v>
      </c>
      <c r="I255" s="4">
        <v>-106.8694</v>
      </c>
      <c r="J255" s="8"/>
    </row>
    <row r="256" spans="1:14" x14ac:dyDescent="0.35">
      <c r="A256" s="2" t="s">
        <v>319</v>
      </c>
      <c r="B256" s="3">
        <v>256</v>
      </c>
      <c r="C256" s="2" t="s">
        <v>114</v>
      </c>
      <c r="D256" s="2" t="s">
        <v>115</v>
      </c>
      <c r="E256" s="2" t="s">
        <v>12</v>
      </c>
      <c r="G256" s="4">
        <v>200</v>
      </c>
      <c r="H256" s="4">
        <v>37.700000000000003</v>
      </c>
      <c r="I256" s="4">
        <v>-108.22</v>
      </c>
      <c r="K256" s="7">
        <f>+(L256*M256)*N256/100</f>
        <v>169668</v>
      </c>
      <c r="L256" s="4">
        <v>120</v>
      </c>
      <c r="M256" s="4">
        <v>1571</v>
      </c>
      <c r="N256" s="4">
        <v>90</v>
      </c>
    </row>
    <row r="257" spans="1:14" x14ac:dyDescent="0.35">
      <c r="A257" s="2" t="s">
        <v>320</v>
      </c>
      <c r="B257" s="3">
        <v>257</v>
      </c>
      <c r="C257" s="2" t="s">
        <v>114</v>
      </c>
      <c r="D257" s="2" t="s">
        <v>115</v>
      </c>
      <c r="E257" s="2" t="s">
        <v>12</v>
      </c>
      <c r="F257" s="8"/>
      <c r="G257" s="4">
        <v>1130</v>
      </c>
      <c r="H257" s="4">
        <v>37.505000000000003</v>
      </c>
      <c r="I257" s="4">
        <v>-108.336</v>
      </c>
      <c r="J257" s="8"/>
    </row>
    <row r="258" spans="1:14" x14ac:dyDescent="0.35">
      <c r="A258" s="2" t="s">
        <v>321</v>
      </c>
      <c r="B258" s="3">
        <v>258</v>
      </c>
      <c r="C258" s="2" t="s">
        <v>114</v>
      </c>
      <c r="D258" s="2" t="s">
        <v>115</v>
      </c>
      <c r="E258" s="2" t="s">
        <v>12</v>
      </c>
      <c r="F258" s="8"/>
      <c r="G258" s="4">
        <v>4360</v>
      </c>
      <c r="H258" s="4">
        <v>37.44</v>
      </c>
      <c r="I258" s="4">
        <v>-108.3</v>
      </c>
      <c r="L258" s="8"/>
      <c r="M258" s="8"/>
      <c r="N258" s="8"/>
    </row>
    <row r="259" spans="1:14" x14ac:dyDescent="0.35">
      <c r="A259" s="2" t="s">
        <v>322</v>
      </c>
      <c r="B259" s="3">
        <v>259</v>
      </c>
      <c r="C259" s="2" t="s">
        <v>114</v>
      </c>
      <c r="D259" s="2" t="s">
        <v>115</v>
      </c>
      <c r="E259" s="2" t="s">
        <v>12</v>
      </c>
      <c r="F259" s="8"/>
      <c r="G259" s="4">
        <v>318</v>
      </c>
      <c r="H259" s="4">
        <v>37.43</v>
      </c>
      <c r="I259" s="4">
        <v>-108.167</v>
      </c>
      <c r="J259" s="8"/>
      <c r="K259" s="7">
        <f>+(L259*M259)*N259/100</f>
        <v>89372.7</v>
      </c>
      <c r="L259" s="4">
        <v>90</v>
      </c>
      <c r="M259" s="4">
        <v>1257</v>
      </c>
      <c r="N259" s="4">
        <v>79</v>
      </c>
    </row>
    <row r="260" spans="1:14" ht="29" x14ac:dyDescent="0.35">
      <c r="A260" s="2" t="s">
        <v>323</v>
      </c>
      <c r="B260" s="3">
        <v>260</v>
      </c>
      <c r="C260" s="2" t="s">
        <v>152</v>
      </c>
      <c r="D260" s="2" t="s">
        <v>153</v>
      </c>
      <c r="E260" s="2" t="s">
        <v>12</v>
      </c>
      <c r="F260" s="8"/>
      <c r="G260" s="4">
        <v>15</v>
      </c>
      <c r="H260" s="4">
        <v>37.963000000000001</v>
      </c>
      <c r="I260" s="4">
        <v>-107.661</v>
      </c>
      <c r="J260" s="8"/>
      <c r="K260" s="7">
        <f>+(L260*M260)*N260/100</f>
        <v>65253.599999999999</v>
      </c>
      <c r="L260" s="4">
        <v>12</v>
      </c>
      <c r="M260" s="4">
        <v>6042</v>
      </c>
      <c r="N260" s="4">
        <v>90</v>
      </c>
    </row>
    <row r="261" spans="1:14" x14ac:dyDescent="0.35">
      <c r="A261" s="2" t="s">
        <v>324</v>
      </c>
      <c r="B261" s="3">
        <v>262</v>
      </c>
      <c r="C261" s="2" t="s">
        <v>10</v>
      </c>
      <c r="D261" s="2" t="s">
        <v>11</v>
      </c>
      <c r="E261" s="2" t="s">
        <v>12</v>
      </c>
      <c r="G261" s="4">
        <v>26</v>
      </c>
      <c r="H261" s="4">
        <v>38.020000000000003</v>
      </c>
      <c r="I261" s="4">
        <v>-105.0004</v>
      </c>
      <c r="L261" s="8"/>
      <c r="M261" s="8"/>
      <c r="N261" s="8"/>
    </row>
    <row r="262" spans="1:14" x14ac:dyDescent="0.35">
      <c r="A262" s="2" t="s">
        <v>325</v>
      </c>
      <c r="B262" s="3">
        <v>263</v>
      </c>
      <c r="C262" s="2" t="s">
        <v>10</v>
      </c>
      <c r="D262" s="2" t="s">
        <v>11</v>
      </c>
      <c r="E262" s="2" t="s">
        <v>12</v>
      </c>
      <c r="G262" s="4">
        <v>276</v>
      </c>
      <c r="H262" s="4">
        <v>37.918689999999998</v>
      </c>
      <c r="I262" s="4">
        <v>-105.0592</v>
      </c>
      <c r="L262" s="8"/>
      <c r="M262" s="8"/>
      <c r="N262" s="8"/>
    </row>
    <row r="263" spans="1:14" x14ac:dyDescent="0.35">
      <c r="A263" s="2" t="s">
        <v>326</v>
      </c>
      <c r="B263" s="3">
        <v>264</v>
      </c>
      <c r="C263" s="2" t="s">
        <v>31</v>
      </c>
      <c r="D263" s="2" t="s">
        <v>32</v>
      </c>
      <c r="E263" s="2" t="s">
        <v>12</v>
      </c>
      <c r="G263" s="4">
        <v>400</v>
      </c>
      <c r="H263" s="4">
        <v>39.643999999999998</v>
      </c>
      <c r="I263" s="4">
        <v>-106.378</v>
      </c>
      <c r="K263" s="7">
        <f>+(L263*M263)*N263/100</f>
        <v>2430</v>
      </c>
      <c r="L263" s="4">
        <v>9</v>
      </c>
      <c r="M263" s="4">
        <v>300</v>
      </c>
      <c r="N263" s="4">
        <v>90</v>
      </c>
    </row>
    <row r="264" spans="1:14" x14ac:dyDescent="0.35">
      <c r="A264" s="2" t="s">
        <v>327</v>
      </c>
      <c r="B264" s="3">
        <v>265</v>
      </c>
      <c r="C264" s="2" t="s">
        <v>10</v>
      </c>
      <c r="D264" s="2" t="s">
        <v>11</v>
      </c>
      <c r="E264" s="2" t="s">
        <v>12</v>
      </c>
      <c r="G264" s="4">
        <v>270</v>
      </c>
      <c r="H264" s="4">
        <v>37.378900000000002</v>
      </c>
      <c r="I264" s="4">
        <v>-105.11</v>
      </c>
      <c r="L264" s="8"/>
      <c r="M264" s="8"/>
      <c r="N264" s="8"/>
    </row>
    <row r="265" spans="1:14" x14ac:dyDescent="0.35">
      <c r="A265" s="2" t="s">
        <v>328</v>
      </c>
      <c r="B265" s="3">
        <v>266</v>
      </c>
      <c r="C265" s="2" t="s">
        <v>114</v>
      </c>
      <c r="D265" s="2" t="s">
        <v>115</v>
      </c>
      <c r="E265" s="2" t="s">
        <v>12</v>
      </c>
      <c r="F265" s="8"/>
      <c r="G265" s="4">
        <v>700</v>
      </c>
      <c r="H265" s="4">
        <v>37.336379999999998</v>
      </c>
      <c r="I265" s="4">
        <v>-107.50530000000001</v>
      </c>
      <c r="J265" s="8"/>
      <c r="L265" s="8"/>
      <c r="M265" s="8"/>
      <c r="N265" s="8"/>
    </row>
    <row r="266" spans="1:14" x14ac:dyDescent="0.35">
      <c r="A266" s="2" t="s">
        <v>329</v>
      </c>
      <c r="B266" s="3">
        <v>267</v>
      </c>
      <c r="C266" s="2" t="s">
        <v>114</v>
      </c>
      <c r="D266" s="2" t="s">
        <v>115</v>
      </c>
      <c r="E266" s="2" t="s">
        <v>12</v>
      </c>
      <c r="F266" s="8"/>
      <c r="G266" s="4">
        <v>60</v>
      </c>
      <c r="H266" s="4">
        <v>37.264119999999998</v>
      </c>
      <c r="I266" s="4">
        <v>-107.51739999999999</v>
      </c>
      <c r="J266" s="8"/>
    </row>
    <row r="267" spans="1:14" ht="29" x14ac:dyDescent="0.35">
      <c r="A267" s="2" t="s">
        <v>330</v>
      </c>
      <c r="B267" s="3">
        <v>268</v>
      </c>
      <c r="C267" s="2" t="s">
        <v>31</v>
      </c>
      <c r="D267" s="2" t="s">
        <v>32</v>
      </c>
      <c r="E267" s="2" t="s">
        <v>12</v>
      </c>
      <c r="F267" s="8"/>
      <c r="G267" s="4">
        <v>1020</v>
      </c>
      <c r="H267" s="4">
        <v>39.485810000000001</v>
      </c>
      <c r="I267" s="4">
        <v>-106.0213</v>
      </c>
      <c r="J267" s="8"/>
      <c r="L267" s="8"/>
      <c r="M267" s="8"/>
      <c r="N267" s="8"/>
    </row>
    <row r="268" spans="1:14" x14ac:dyDescent="0.35">
      <c r="A268" s="2" t="s">
        <v>331</v>
      </c>
      <c r="B268" s="3">
        <v>269</v>
      </c>
      <c r="C268" s="2" t="s">
        <v>51</v>
      </c>
      <c r="D268" s="2" t="s">
        <v>52</v>
      </c>
      <c r="E268" s="2" t="s">
        <v>12</v>
      </c>
      <c r="G268" s="4">
        <v>30</v>
      </c>
      <c r="H268" s="4">
        <v>40.021549999999998</v>
      </c>
      <c r="I268" s="4">
        <v>-106.09650000000001</v>
      </c>
      <c r="L268" s="8"/>
      <c r="M268" s="8"/>
      <c r="N268" s="8"/>
    </row>
    <row r="269" spans="1:14" x14ac:dyDescent="0.35">
      <c r="A269" s="2" t="s">
        <v>332</v>
      </c>
      <c r="B269" s="3">
        <v>270</v>
      </c>
      <c r="C269" s="2" t="s">
        <v>287</v>
      </c>
      <c r="D269" s="2" t="s">
        <v>288</v>
      </c>
      <c r="E269" s="2" t="s">
        <v>12</v>
      </c>
      <c r="F269" s="8"/>
      <c r="G269" s="4">
        <v>2</v>
      </c>
      <c r="H269" s="4">
        <v>39.482640000000004</v>
      </c>
      <c r="I269" s="4">
        <v>-106.73309999999999</v>
      </c>
    </row>
    <row r="270" spans="1:14" x14ac:dyDescent="0.35">
      <c r="A270" s="2" t="s">
        <v>333</v>
      </c>
      <c r="B270" s="3">
        <v>271</v>
      </c>
      <c r="C270" s="2" t="s">
        <v>109</v>
      </c>
      <c r="D270" s="2" t="s">
        <v>110</v>
      </c>
      <c r="E270" s="2" t="s">
        <v>12</v>
      </c>
      <c r="F270" s="8"/>
      <c r="G270" s="4">
        <v>100</v>
      </c>
      <c r="H270" s="4">
        <v>40.193330000000003</v>
      </c>
      <c r="I270" s="4">
        <v>-106.54900000000001</v>
      </c>
      <c r="L270" s="8"/>
      <c r="M270" s="8"/>
      <c r="N270" s="8"/>
    </row>
    <row r="271" spans="1:14" x14ac:dyDescent="0.35">
      <c r="A271" s="2" t="s">
        <v>334</v>
      </c>
      <c r="B271" s="3">
        <v>272</v>
      </c>
      <c r="C271" s="2" t="s">
        <v>133</v>
      </c>
      <c r="D271" s="2" t="s">
        <v>134</v>
      </c>
      <c r="E271" s="2" t="s">
        <v>12</v>
      </c>
      <c r="G271" s="4">
        <v>400</v>
      </c>
      <c r="H271" s="4">
        <v>37.334899999999998</v>
      </c>
      <c r="I271" s="4">
        <v>-109.0189</v>
      </c>
      <c r="L271" s="8"/>
      <c r="M271" s="8"/>
      <c r="N271" s="8"/>
    </row>
    <row r="272" spans="1:14" x14ac:dyDescent="0.35">
      <c r="A272" s="2" t="s">
        <v>335</v>
      </c>
      <c r="B272" s="3">
        <v>273</v>
      </c>
      <c r="C272" s="2" t="s">
        <v>31</v>
      </c>
      <c r="D272" s="2" t="s">
        <v>32</v>
      </c>
      <c r="E272" s="2" t="s">
        <v>12</v>
      </c>
      <c r="G272" s="4">
        <v>100</v>
      </c>
      <c r="H272" s="4">
        <v>39.747</v>
      </c>
      <c r="I272" s="4">
        <v>-106.833</v>
      </c>
      <c r="L272" s="8"/>
      <c r="M272" s="8"/>
      <c r="N272" s="8"/>
    </row>
    <row r="273" spans="1:14" ht="29" x14ac:dyDescent="0.35">
      <c r="A273" s="2" t="s">
        <v>336</v>
      </c>
      <c r="B273" s="3">
        <v>274</v>
      </c>
      <c r="C273" s="2" t="s">
        <v>152</v>
      </c>
      <c r="D273" s="2" t="s">
        <v>153</v>
      </c>
      <c r="E273" s="2" t="s">
        <v>12</v>
      </c>
      <c r="F273" s="8"/>
      <c r="G273" s="4">
        <v>100</v>
      </c>
      <c r="H273" s="4">
        <v>38.299999999999997</v>
      </c>
      <c r="I273" s="4">
        <v>-107.2</v>
      </c>
      <c r="J273" s="8"/>
      <c r="L273" s="8"/>
      <c r="M273" s="8"/>
      <c r="N273" s="8"/>
    </row>
    <row r="274" spans="1:14" ht="29" x14ac:dyDescent="0.35">
      <c r="A274" s="2" t="s">
        <v>337</v>
      </c>
      <c r="B274" s="3">
        <v>275</v>
      </c>
      <c r="C274" s="2" t="s">
        <v>152</v>
      </c>
      <c r="D274" s="2" t="s">
        <v>153</v>
      </c>
      <c r="E274" s="2" t="s">
        <v>12</v>
      </c>
      <c r="G274" s="4">
        <v>100</v>
      </c>
      <c r="H274" s="4">
        <v>37.9754</v>
      </c>
      <c r="I274" s="4">
        <v>-107.187</v>
      </c>
      <c r="L274" s="8"/>
      <c r="M274" s="8"/>
      <c r="N274" s="8"/>
    </row>
    <row r="275" spans="1:14" ht="29" x14ac:dyDescent="0.35">
      <c r="A275" s="2" t="s">
        <v>338</v>
      </c>
      <c r="B275" s="3">
        <v>276</v>
      </c>
      <c r="C275" s="2" t="s">
        <v>152</v>
      </c>
      <c r="D275" s="2" t="s">
        <v>153</v>
      </c>
      <c r="E275" s="2" t="s">
        <v>12</v>
      </c>
      <c r="G275" s="4">
        <v>50</v>
      </c>
      <c r="H275" s="4">
        <v>38.616300000000003</v>
      </c>
      <c r="I275" s="4">
        <v>-106.55500000000001</v>
      </c>
      <c r="L275" s="8"/>
      <c r="M275" s="8"/>
      <c r="N275" s="8"/>
    </row>
    <row r="276" spans="1:14" x14ac:dyDescent="0.35">
      <c r="A276" s="2" t="s">
        <v>339</v>
      </c>
      <c r="B276" s="3">
        <v>277</v>
      </c>
      <c r="C276" s="2" t="s">
        <v>133</v>
      </c>
      <c r="D276" s="2" t="s">
        <v>134</v>
      </c>
      <c r="E276" s="2" t="s">
        <v>12</v>
      </c>
      <c r="G276" s="4">
        <v>60</v>
      </c>
      <c r="H276" s="4">
        <v>37.409999999999997</v>
      </c>
      <c r="I276" s="4">
        <v>-108.389</v>
      </c>
      <c r="L276" s="8"/>
      <c r="M276" s="8"/>
      <c r="N276" s="8"/>
    </row>
  </sheetData>
  <sortState ref="A2:N276">
    <sortCondition ref="B2:B27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sqref="A1:D106"/>
    </sheetView>
  </sheetViews>
  <sheetFormatPr defaultRowHeight="14.5" x14ac:dyDescent="0.35"/>
  <cols>
    <col min="1" max="1" width="8.54296875" bestFit="1" customWidth="1"/>
    <col min="2" max="2" width="43.81640625" bestFit="1" customWidth="1"/>
    <col min="3" max="3" width="20.54296875" bestFit="1" customWidth="1"/>
    <col min="4" max="4" width="15.90625" bestFit="1" customWidth="1"/>
  </cols>
  <sheetData>
    <row r="1" spans="1:4" x14ac:dyDescent="0.35">
      <c r="A1" s="10" t="s">
        <v>2</v>
      </c>
      <c r="B1" s="10" t="s">
        <v>3</v>
      </c>
      <c r="C1" s="10" t="s">
        <v>361</v>
      </c>
      <c r="D1" s="10" t="s">
        <v>362</v>
      </c>
    </row>
    <row r="2" spans="1:4" x14ac:dyDescent="0.35">
      <c r="A2" s="11" t="s">
        <v>363</v>
      </c>
      <c r="B2" s="11" t="s">
        <v>364</v>
      </c>
      <c r="C2" s="11" t="s">
        <v>365</v>
      </c>
      <c r="D2" s="11" t="s">
        <v>366</v>
      </c>
    </row>
    <row r="3" spans="1:4" x14ac:dyDescent="0.35">
      <c r="A3" s="11" t="s">
        <v>191</v>
      </c>
      <c r="B3" s="11" t="s">
        <v>192</v>
      </c>
      <c r="C3" s="11" t="s">
        <v>367</v>
      </c>
      <c r="D3" s="11" t="s">
        <v>367</v>
      </c>
    </row>
    <row r="4" spans="1:4" x14ac:dyDescent="0.35">
      <c r="A4" s="11" t="s">
        <v>368</v>
      </c>
      <c r="B4" s="11" t="s">
        <v>369</v>
      </c>
      <c r="C4" s="11" t="s">
        <v>370</v>
      </c>
      <c r="D4" s="11" t="s">
        <v>371</v>
      </c>
    </row>
    <row r="5" spans="1:4" x14ac:dyDescent="0.35">
      <c r="A5" s="11" t="s">
        <v>51</v>
      </c>
      <c r="B5" s="11" t="s">
        <v>52</v>
      </c>
      <c r="C5" s="11" t="s">
        <v>372</v>
      </c>
      <c r="D5" s="11" t="s">
        <v>372</v>
      </c>
    </row>
    <row r="6" spans="1:4" x14ac:dyDescent="0.35">
      <c r="A6" s="11" t="s">
        <v>373</v>
      </c>
      <c r="B6" s="11" t="s">
        <v>374</v>
      </c>
      <c r="C6" s="11" t="s">
        <v>367</v>
      </c>
      <c r="D6" s="11" t="s">
        <v>367</v>
      </c>
    </row>
    <row r="7" spans="1:4" x14ac:dyDescent="0.35">
      <c r="A7" s="11" t="s">
        <v>375</v>
      </c>
      <c r="B7" s="11" t="s">
        <v>376</v>
      </c>
      <c r="C7" s="11" t="s">
        <v>377</v>
      </c>
      <c r="D7" s="11" t="s">
        <v>377</v>
      </c>
    </row>
    <row r="8" spans="1:4" x14ac:dyDescent="0.35">
      <c r="A8" s="11" t="s">
        <v>378</v>
      </c>
      <c r="B8" s="11" t="s">
        <v>379</v>
      </c>
      <c r="C8" s="11" t="s">
        <v>367</v>
      </c>
      <c r="D8" s="11" t="s">
        <v>367</v>
      </c>
    </row>
    <row r="9" spans="1:4" x14ac:dyDescent="0.35">
      <c r="A9" s="11" t="s">
        <v>380</v>
      </c>
      <c r="B9" s="11" t="s">
        <v>381</v>
      </c>
      <c r="C9" s="11" t="s">
        <v>377</v>
      </c>
      <c r="D9" s="11" t="s">
        <v>377</v>
      </c>
    </row>
    <row r="10" spans="1:4" x14ac:dyDescent="0.35">
      <c r="A10" s="11" t="s">
        <v>218</v>
      </c>
      <c r="B10" s="11" t="s">
        <v>219</v>
      </c>
      <c r="C10" s="11" t="s">
        <v>382</v>
      </c>
      <c r="D10" s="11" t="s">
        <v>383</v>
      </c>
    </row>
    <row r="11" spans="1:4" x14ac:dyDescent="0.35">
      <c r="A11" s="11" t="s">
        <v>384</v>
      </c>
      <c r="B11" s="11" t="s">
        <v>385</v>
      </c>
      <c r="C11" s="11" t="s">
        <v>377</v>
      </c>
      <c r="D11" s="11" t="s">
        <v>377</v>
      </c>
    </row>
    <row r="12" spans="1:4" x14ac:dyDescent="0.35">
      <c r="A12" s="11" t="s">
        <v>386</v>
      </c>
      <c r="B12" s="11" t="s">
        <v>387</v>
      </c>
      <c r="C12" s="11" t="s">
        <v>370</v>
      </c>
      <c r="D12" s="11" t="s">
        <v>371</v>
      </c>
    </row>
    <row r="13" spans="1:4" x14ac:dyDescent="0.35">
      <c r="A13" s="11" t="s">
        <v>92</v>
      </c>
      <c r="B13" s="11" t="s">
        <v>93</v>
      </c>
      <c r="C13" s="11" t="s">
        <v>382</v>
      </c>
      <c r="D13" s="11" t="s">
        <v>383</v>
      </c>
    </row>
    <row r="14" spans="1:4" x14ac:dyDescent="0.35">
      <c r="A14" s="11" t="s">
        <v>78</v>
      </c>
      <c r="B14" s="11" t="s">
        <v>79</v>
      </c>
      <c r="C14" s="11" t="s">
        <v>367</v>
      </c>
      <c r="D14" s="11" t="s">
        <v>367</v>
      </c>
    </row>
    <row r="15" spans="1:4" x14ac:dyDescent="0.35">
      <c r="A15" s="11" t="s">
        <v>264</v>
      </c>
      <c r="B15" s="11" t="s">
        <v>263</v>
      </c>
      <c r="C15" s="11" t="s">
        <v>388</v>
      </c>
      <c r="D15" s="11" t="s">
        <v>24</v>
      </c>
    </row>
    <row r="16" spans="1:4" x14ac:dyDescent="0.35">
      <c r="A16" s="11" t="s">
        <v>389</v>
      </c>
      <c r="B16" s="11" t="s">
        <v>390</v>
      </c>
      <c r="C16" s="11" t="s">
        <v>370</v>
      </c>
      <c r="D16" s="11" t="s">
        <v>371</v>
      </c>
    </row>
    <row r="17" spans="1:4" x14ac:dyDescent="0.35">
      <c r="A17" s="11" t="s">
        <v>89</v>
      </c>
      <c r="B17" s="11" t="s">
        <v>90</v>
      </c>
      <c r="C17" s="11" t="s">
        <v>391</v>
      </c>
      <c r="D17" s="11" t="s">
        <v>371</v>
      </c>
    </row>
    <row r="18" spans="1:4" x14ac:dyDescent="0.35">
      <c r="A18" s="11" t="s">
        <v>392</v>
      </c>
      <c r="B18" s="11" t="s">
        <v>393</v>
      </c>
      <c r="C18" s="11" t="s">
        <v>388</v>
      </c>
      <c r="D18" s="11" t="s">
        <v>24</v>
      </c>
    </row>
    <row r="19" spans="1:4" x14ac:dyDescent="0.35">
      <c r="A19" s="11" t="s">
        <v>394</v>
      </c>
      <c r="B19" s="11" t="s">
        <v>395</v>
      </c>
      <c r="C19" s="11" t="s">
        <v>377</v>
      </c>
      <c r="D19" s="11" t="s">
        <v>377</v>
      </c>
    </row>
    <row r="20" spans="1:4" x14ac:dyDescent="0.35">
      <c r="A20" s="11" t="s">
        <v>396</v>
      </c>
      <c r="B20" s="11" t="s">
        <v>397</v>
      </c>
      <c r="C20" s="11" t="s">
        <v>370</v>
      </c>
      <c r="D20" s="11" t="s">
        <v>371</v>
      </c>
    </row>
    <row r="21" spans="1:4" x14ac:dyDescent="0.35">
      <c r="A21" s="11" t="s">
        <v>283</v>
      </c>
      <c r="B21" s="11" t="s">
        <v>284</v>
      </c>
      <c r="C21" s="11" t="s">
        <v>365</v>
      </c>
      <c r="D21" s="11" t="s">
        <v>366</v>
      </c>
    </row>
    <row r="22" spans="1:4" x14ac:dyDescent="0.35">
      <c r="A22" s="11" t="s">
        <v>398</v>
      </c>
      <c r="B22" s="11" t="s">
        <v>399</v>
      </c>
      <c r="C22" s="11" t="s">
        <v>377</v>
      </c>
      <c r="D22" s="11" t="s">
        <v>377</v>
      </c>
    </row>
    <row r="23" spans="1:4" x14ac:dyDescent="0.35">
      <c r="A23" s="11" t="s">
        <v>400</v>
      </c>
      <c r="B23" s="11" t="s">
        <v>401</v>
      </c>
      <c r="C23" s="11" t="s">
        <v>402</v>
      </c>
      <c r="D23" s="11" t="s">
        <v>371</v>
      </c>
    </row>
    <row r="24" spans="1:4" x14ac:dyDescent="0.35">
      <c r="A24" s="11" t="s">
        <v>221</v>
      </c>
      <c r="B24" s="11" t="s">
        <v>403</v>
      </c>
      <c r="C24" s="11" t="s">
        <v>404</v>
      </c>
      <c r="D24" s="11" t="s">
        <v>404</v>
      </c>
    </row>
    <row r="25" spans="1:4" x14ac:dyDescent="0.35">
      <c r="A25" s="11" t="s">
        <v>405</v>
      </c>
      <c r="B25" s="11" t="s">
        <v>406</v>
      </c>
      <c r="C25" s="11" t="s">
        <v>391</v>
      </c>
      <c r="D25" s="11" t="s">
        <v>371</v>
      </c>
    </row>
    <row r="26" spans="1:4" x14ac:dyDescent="0.35">
      <c r="A26" s="11" t="s">
        <v>242</v>
      </c>
      <c r="B26" s="11" t="s">
        <v>243</v>
      </c>
      <c r="C26" s="11" t="s">
        <v>391</v>
      </c>
      <c r="D26" s="11" t="s">
        <v>371</v>
      </c>
    </row>
    <row r="27" spans="1:4" x14ac:dyDescent="0.35">
      <c r="A27" s="11" t="s">
        <v>407</v>
      </c>
      <c r="B27" s="11" t="s">
        <v>408</v>
      </c>
      <c r="C27" s="11" t="s">
        <v>370</v>
      </c>
      <c r="D27" s="11" t="s">
        <v>371</v>
      </c>
    </row>
    <row r="28" spans="1:4" x14ac:dyDescent="0.35">
      <c r="A28" s="11" t="s">
        <v>409</v>
      </c>
      <c r="B28" s="11" t="s">
        <v>410</v>
      </c>
      <c r="C28" s="11" t="s">
        <v>377</v>
      </c>
      <c r="D28" s="11" t="s">
        <v>377</v>
      </c>
    </row>
    <row r="29" spans="1:4" x14ac:dyDescent="0.35">
      <c r="A29" s="11" t="s">
        <v>411</v>
      </c>
      <c r="B29" s="11" t="s">
        <v>412</v>
      </c>
      <c r="C29" s="11" t="s">
        <v>391</v>
      </c>
      <c r="D29" s="11" t="s">
        <v>371</v>
      </c>
    </row>
    <row r="30" spans="1:4" x14ac:dyDescent="0.35">
      <c r="A30" s="11" t="s">
        <v>165</v>
      </c>
      <c r="B30" s="11" t="s">
        <v>166</v>
      </c>
      <c r="C30" s="11" t="s">
        <v>365</v>
      </c>
      <c r="D30" s="11" t="s">
        <v>366</v>
      </c>
    </row>
    <row r="31" spans="1:4" x14ac:dyDescent="0.35">
      <c r="A31" s="11" t="s">
        <v>413</v>
      </c>
      <c r="B31" s="11" t="s">
        <v>414</v>
      </c>
      <c r="C31" s="11" t="s">
        <v>370</v>
      </c>
      <c r="D31" s="11" t="s">
        <v>371</v>
      </c>
    </row>
    <row r="32" spans="1:4" x14ac:dyDescent="0.35">
      <c r="A32" s="11" t="s">
        <v>415</v>
      </c>
      <c r="B32" s="11" t="s">
        <v>416</v>
      </c>
      <c r="C32" s="11" t="s">
        <v>391</v>
      </c>
      <c r="D32" s="11" t="s">
        <v>371</v>
      </c>
    </row>
    <row r="33" spans="1:4" x14ac:dyDescent="0.35">
      <c r="A33" s="11" t="s">
        <v>417</v>
      </c>
      <c r="B33" s="11" t="s">
        <v>418</v>
      </c>
      <c r="C33" s="11" t="s">
        <v>382</v>
      </c>
      <c r="D33" s="11" t="s">
        <v>383</v>
      </c>
    </row>
    <row r="34" spans="1:4" x14ac:dyDescent="0.35">
      <c r="A34" s="11" t="s">
        <v>419</v>
      </c>
      <c r="B34" s="11" t="s">
        <v>420</v>
      </c>
      <c r="C34" s="11" t="s">
        <v>377</v>
      </c>
      <c r="D34" s="11" t="s">
        <v>377</v>
      </c>
    </row>
    <row r="35" spans="1:4" x14ac:dyDescent="0.35">
      <c r="A35" s="11" t="s">
        <v>421</v>
      </c>
      <c r="B35" s="11" t="s">
        <v>422</v>
      </c>
      <c r="C35" s="11" t="s">
        <v>370</v>
      </c>
      <c r="D35" s="11" t="s">
        <v>371</v>
      </c>
    </row>
    <row r="36" spans="1:4" x14ac:dyDescent="0.35">
      <c r="A36" s="11" t="s">
        <v>423</v>
      </c>
      <c r="B36" s="11" t="s">
        <v>424</v>
      </c>
      <c r="C36" s="11" t="s">
        <v>382</v>
      </c>
      <c r="D36" s="11" t="s">
        <v>383</v>
      </c>
    </row>
    <row r="37" spans="1:4" x14ac:dyDescent="0.35">
      <c r="A37" s="11" t="s">
        <v>425</v>
      </c>
      <c r="B37" s="11" t="s">
        <v>426</v>
      </c>
      <c r="C37" s="11" t="s">
        <v>370</v>
      </c>
      <c r="D37" s="11" t="s">
        <v>371</v>
      </c>
    </row>
    <row r="38" spans="1:4" x14ac:dyDescent="0.35">
      <c r="A38" s="11" t="s">
        <v>427</v>
      </c>
      <c r="B38" s="11" t="s">
        <v>428</v>
      </c>
      <c r="C38" s="11" t="s">
        <v>391</v>
      </c>
      <c r="D38" s="11" t="s">
        <v>371</v>
      </c>
    </row>
    <row r="39" spans="1:4" x14ac:dyDescent="0.35">
      <c r="A39" s="11" t="s">
        <v>152</v>
      </c>
      <c r="B39" s="11" t="s">
        <v>153</v>
      </c>
      <c r="C39" s="11" t="s">
        <v>372</v>
      </c>
      <c r="D39" s="11" t="s">
        <v>372</v>
      </c>
    </row>
    <row r="40" spans="1:4" x14ac:dyDescent="0.35">
      <c r="A40" s="11" t="s">
        <v>429</v>
      </c>
      <c r="B40" s="11" t="s">
        <v>430</v>
      </c>
      <c r="C40" s="11" t="s">
        <v>370</v>
      </c>
      <c r="D40" s="11" t="s">
        <v>371</v>
      </c>
    </row>
    <row r="41" spans="1:4" x14ac:dyDescent="0.35">
      <c r="A41" s="11" t="s">
        <v>352</v>
      </c>
      <c r="B41" s="11" t="s">
        <v>431</v>
      </c>
      <c r="C41" s="11" t="s">
        <v>404</v>
      </c>
      <c r="D41" s="11" t="s">
        <v>404</v>
      </c>
    </row>
    <row r="42" spans="1:4" x14ac:dyDescent="0.35">
      <c r="A42" s="11" t="s">
        <v>432</v>
      </c>
      <c r="B42" s="11" t="s">
        <v>433</v>
      </c>
      <c r="C42" s="11" t="s">
        <v>370</v>
      </c>
      <c r="D42" s="11" t="s">
        <v>371</v>
      </c>
    </row>
    <row r="43" spans="1:4" x14ac:dyDescent="0.35">
      <c r="A43" s="11" t="s">
        <v>305</v>
      </c>
      <c r="B43" s="11" t="s">
        <v>306</v>
      </c>
      <c r="C43" s="11" t="s">
        <v>377</v>
      </c>
      <c r="D43" s="11" t="s">
        <v>377</v>
      </c>
    </row>
    <row r="44" spans="1:4" x14ac:dyDescent="0.35">
      <c r="A44" s="11" t="s">
        <v>434</v>
      </c>
      <c r="B44" s="11" t="s">
        <v>435</v>
      </c>
      <c r="C44" s="11" t="s">
        <v>391</v>
      </c>
      <c r="D44" s="11" t="s">
        <v>371</v>
      </c>
    </row>
    <row r="45" spans="1:4" x14ac:dyDescent="0.35">
      <c r="A45" s="11" t="s">
        <v>436</v>
      </c>
      <c r="B45" s="11" t="s">
        <v>437</v>
      </c>
      <c r="C45" s="11" t="s">
        <v>370</v>
      </c>
      <c r="D45" s="11" t="s">
        <v>371</v>
      </c>
    </row>
    <row r="46" spans="1:4" x14ac:dyDescent="0.35">
      <c r="A46" s="11" t="s">
        <v>224</v>
      </c>
      <c r="B46" s="11" t="s">
        <v>225</v>
      </c>
      <c r="C46" s="11" t="s">
        <v>391</v>
      </c>
      <c r="D46" s="11" t="s">
        <v>371</v>
      </c>
    </row>
    <row r="47" spans="1:4" x14ac:dyDescent="0.35">
      <c r="A47" s="11" t="s">
        <v>438</v>
      </c>
      <c r="B47" s="11" t="s">
        <v>439</v>
      </c>
      <c r="C47" s="11" t="s">
        <v>404</v>
      </c>
      <c r="D47" s="11" t="s">
        <v>404</v>
      </c>
    </row>
    <row r="48" spans="1:4" x14ac:dyDescent="0.35">
      <c r="A48" s="11" t="s">
        <v>440</v>
      </c>
      <c r="B48" s="11" t="s">
        <v>441</v>
      </c>
      <c r="C48" s="11" t="s">
        <v>391</v>
      </c>
      <c r="D48" s="11" t="s">
        <v>371</v>
      </c>
    </row>
    <row r="49" spans="1:4" x14ac:dyDescent="0.35">
      <c r="A49" s="11" t="s">
        <v>442</v>
      </c>
      <c r="B49" s="11" t="s">
        <v>443</v>
      </c>
      <c r="C49" s="11" t="s">
        <v>382</v>
      </c>
      <c r="D49" s="11" t="s">
        <v>383</v>
      </c>
    </row>
    <row r="50" spans="1:4" x14ac:dyDescent="0.35">
      <c r="A50" s="11" t="s">
        <v>43</v>
      </c>
      <c r="B50" s="11" t="s">
        <v>444</v>
      </c>
      <c r="C50" s="11" t="s">
        <v>404</v>
      </c>
      <c r="D50" s="11" t="s">
        <v>404</v>
      </c>
    </row>
    <row r="51" spans="1:4" x14ac:dyDescent="0.35">
      <c r="A51" s="11" t="s">
        <v>445</v>
      </c>
      <c r="B51" s="11" t="s">
        <v>446</v>
      </c>
      <c r="C51" s="11" t="s">
        <v>391</v>
      </c>
      <c r="D51" s="11" t="s">
        <v>371</v>
      </c>
    </row>
    <row r="52" spans="1:4" x14ac:dyDescent="0.35">
      <c r="A52" s="11" t="s">
        <v>31</v>
      </c>
      <c r="B52" s="11" t="s">
        <v>32</v>
      </c>
      <c r="C52" s="11" t="s">
        <v>382</v>
      </c>
      <c r="D52" s="11" t="s">
        <v>383</v>
      </c>
    </row>
    <row r="53" spans="1:4" x14ac:dyDescent="0.35">
      <c r="A53" s="11" t="s">
        <v>447</v>
      </c>
      <c r="B53" s="11" t="s">
        <v>448</v>
      </c>
      <c r="C53" s="11" t="s">
        <v>404</v>
      </c>
      <c r="D53" s="11" t="s">
        <v>404</v>
      </c>
    </row>
    <row r="54" spans="1:4" x14ac:dyDescent="0.35">
      <c r="A54" s="11" t="s">
        <v>449</v>
      </c>
      <c r="B54" s="11" t="s">
        <v>450</v>
      </c>
      <c r="C54" s="11" t="s">
        <v>370</v>
      </c>
      <c r="D54" s="11" t="s">
        <v>371</v>
      </c>
    </row>
    <row r="55" spans="1:4" x14ac:dyDescent="0.35">
      <c r="A55" s="11" t="s">
        <v>451</v>
      </c>
      <c r="B55" s="11" t="s">
        <v>452</v>
      </c>
      <c r="C55" s="11" t="s">
        <v>382</v>
      </c>
      <c r="D55" s="11" t="s">
        <v>383</v>
      </c>
    </row>
    <row r="56" spans="1:4" x14ac:dyDescent="0.35">
      <c r="A56" s="11" t="s">
        <v>453</v>
      </c>
      <c r="B56" s="11" t="s">
        <v>454</v>
      </c>
      <c r="C56" s="11" t="s">
        <v>370</v>
      </c>
      <c r="D56" s="11" t="s">
        <v>371</v>
      </c>
    </row>
    <row r="57" spans="1:4" x14ac:dyDescent="0.35">
      <c r="A57" s="11" t="s">
        <v>455</v>
      </c>
      <c r="B57" s="11" t="s">
        <v>456</v>
      </c>
      <c r="C57" s="11" t="s">
        <v>391</v>
      </c>
      <c r="D57" s="11" t="s">
        <v>371</v>
      </c>
    </row>
    <row r="58" spans="1:4" x14ac:dyDescent="0.35">
      <c r="A58" s="11" t="s">
        <v>457</v>
      </c>
      <c r="B58" s="11" t="s">
        <v>458</v>
      </c>
      <c r="C58" s="11" t="s">
        <v>372</v>
      </c>
      <c r="D58" s="11" t="s">
        <v>372</v>
      </c>
    </row>
    <row r="59" spans="1:4" x14ac:dyDescent="0.35">
      <c r="A59" s="11" t="s">
        <v>459</v>
      </c>
      <c r="B59" s="11" t="s">
        <v>460</v>
      </c>
      <c r="C59" s="11" t="s">
        <v>370</v>
      </c>
      <c r="D59" s="11" t="s">
        <v>371</v>
      </c>
    </row>
    <row r="60" spans="1:4" x14ac:dyDescent="0.35">
      <c r="A60" s="11" t="s">
        <v>461</v>
      </c>
      <c r="B60" s="11" t="s">
        <v>462</v>
      </c>
      <c r="C60" s="11" t="s">
        <v>391</v>
      </c>
      <c r="D60" s="11" t="s">
        <v>371</v>
      </c>
    </row>
    <row r="61" spans="1:4" x14ac:dyDescent="0.35">
      <c r="A61" s="11" t="s">
        <v>463</v>
      </c>
      <c r="B61" s="11" t="s">
        <v>464</v>
      </c>
      <c r="C61" s="11" t="s">
        <v>465</v>
      </c>
      <c r="D61" s="11" t="s">
        <v>466</v>
      </c>
    </row>
    <row r="62" spans="1:4" x14ac:dyDescent="0.35">
      <c r="A62" s="11" t="s">
        <v>202</v>
      </c>
      <c r="B62" s="11" t="s">
        <v>203</v>
      </c>
      <c r="C62" s="11" t="s">
        <v>377</v>
      </c>
      <c r="D62" s="11" t="s">
        <v>377</v>
      </c>
    </row>
    <row r="63" spans="1:4" x14ac:dyDescent="0.35">
      <c r="A63" s="11" t="s">
        <v>467</v>
      </c>
      <c r="B63" s="11" t="s">
        <v>468</v>
      </c>
      <c r="C63" s="11" t="s">
        <v>367</v>
      </c>
      <c r="D63" s="11" t="s">
        <v>367</v>
      </c>
    </row>
    <row r="64" spans="1:4" x14ac:dyDescent="0.35">
      <c r="A64" s="11" t="s">
        <v>197</v>
      </c>
      <c r="B64" s="11" t="s">
        <v>198</v>
      </c>
      <c r="C64" s="11" t="s">
        <v>391</v>
      </c>
      <c r="D64" s="11" t="s">
        <v>371</v>
      </c>
    </row>
    <row r="65" spans="1:4" x14ac:dyDescent="0.35">
      <c r="A65" s="11" t="s">
        <v>469</v>
      </c>
      <c r="B65" s="11" t="s">
        <v>470</v>
      </c>
      <c r="C65" s="11" t="s">
        <v>402</v>
      </c>
      <c r="D65" s="11" t="s">
        <v>371</v>
      </c>
    </row>
    <row r="66" spans="1:4" x14ac:dyDescent="0.35">
      <c r="A66" s="11" t="s">
        <v>471</v>
      </c>
      <c r="B66" s="11" t="s">
        <v>472</v>
      </c>
      <c r="C66" s="11" t="s">
        <v>402</v>
      </c>
      <c r="D66" s="11" t="s">
        <v>371</v>
      </c>
    </row>
    <row r="67" spans="1:4" x14ac:dyDescent="0.35">
      <c r="A67" s="11" t="s">
        <v>473</v>
      </c>
      <c r="B67" s="11" t="s">
        <v>474</v>
      </c>
      <c r="C67" s="11" t="s">
        <v>402</v>
      </c>
      <c r="D67" s="11" t="s">
        <v>371</v>
      </c>
    </row>
    <row r="68" spans="1:4" x14ac:dyDescent="0.35">
      <c r="A68" s="11" t="s">
        <v>475</v>
      </c>
      <c r="B68" s="11" t="s">
        <v>476</v>
      </c>
      <c r="C68" s="11" t="s">
        <v>402</v>
      </c>
      <c r="D68" s="11" t="s">
        <v>371</v>
      </c>
    </row>
    <row r="69" spans="1:4" x14ac:dyDescent="0.35">
      <c r="A69" s="11" t="s">
        <v>257</v>
      </c>
      <c r="B69" s="11" t="s">
        <v>258</v>
      </c>
      <c r="C69" s="11" t="s">
        <v>477</v>
      </c>
      <c r="D69" s="11" t="s">
        <v>24</v>
      </c>
    </row>
    <row r="70" spans="1:4" x14ac:dyDescent="0.35">
      <c r="A70" s="11" t="s">
        <v>10</v>
      </c>
      <c r="B70" s="11" t="s">
        <v>11</v>
      </c>
      <c r="C70" s="11" t="s">
        <v>372</v>
      </c>
      <c r="D70" s="11" t="s">
        <v>372</v>
      </c>
    </row>
    <row r="71" spans="1:4" x14ac:dyDescent="0.35">
      <c r="A71" s="11" t="s">
        <v>478</v>
      </c>
      <c r="B71" s="11" t="s">
        <v>479</v>
      </c>
      <c r="C71" s="11" t="s">
        <v>391</v>
      </c>
      <c r="D71" s="11" t="s">
        <v>371</v>
      </c>
    </row>
    <row r="72" spans="1:4" x14ac:dyDescent="0.35">
      <c r="A72" s="11" t="s">
        <v>24</v>
      </c>
      <c r="B72" s="11" t="s">
        <v>25</v>
      </c>
      <c r="C72" s="11" t="s">
        <v>388</v>
      </c>
      <c r="D72" s="11" t="s">
        <v>24</v>
      </c>
    </row>
    <row r="73" spans="1:4" x14ac:dyDescent="0.35">
      <c r="A73" s="11" t="s">
        <v>480</v>
      </c>
      <c r="B73" s="11" t="s">
        <v>481</v>
      </c>
      <c r="C73" s="11" t="s">
        <v>367</v>
      </c>
      <c r="D73" s="11" t="s">
        <v>367</v>
      </c>
    </row>
    <row r="74" spans="1:4" x14ac:dyDescent="0.35">
      <c r="A74" s="11" t="s">
        <v>68</v>
      </c>
      <c r="B74" s="11" t="s">
        <v>482</v>
      </c>
      <c r="C74" s="11" t="s">
        <v>404</v>
      </c>
      <c r="D74" s="11" t="s">
        <v>404</v>
      </c>
    </row>
    <row r="75" spans="1:4" x14ac:dyDescent="0.35">
      <c r="A75" s="11" t="s">
        <v>137</v>
      </c>
      <c r="B75" s="11" t="s">
        <v>138</v>
      </c>
      <c r="C75" s="11" t="s">
        <v>372</v>
      </c>
      <c r="D75" s="11" t="s">
        <v>372</v>
      </c>
    </row>
    <row r="76" spans="1:4" x14ac:dyDescent="0.35">
      <c r="A76" s="11" t="s">
        <v>36</v>
      </c>
      <c r="B76" s="11" t="s">
        <v>37</v>
      </c>
      <c r="C76" s="11" t="s">
        <v>377</v>
      </c>
      <c r="D76" s="11" t="s">
        <v>377</v>
      </c>
    </row>
    <row r="77" spans="1:4" x14ac:dyDescent="0.35">
      <c r="A77" s="11" t="s">
        <v>146</v>
      </c>
      <c r="B77" s="11" t="s">
        <v>147</v>
      </c>
      <c r="C77" s="11" t="s">
        <v>367</v>
      </c>
      <c r="D77" s="11" t="s">
        <v>367</v>
      </c>
    </row>
    <row r="78" spans="1:4" x14ac:dyDescent="0.35">
      <c r="A78" s="11" t="s">
        <v>109</v>
      </c>
      <c r="B78" s="11" t="s">
        <v>110</v>
      </c>
      <c r="C78" s="11" t="s">
        <v>372</v>
      </c>
      <c r="D78" s="11" t="s">
        <v>372</v>
      </c>
    </row>
    <row r="79" spans="1:4" x14ac:dyDescent="0.35">
      <c r="A79" s="11" t="s">
        <v>483</v>
      </c>
      <c r="B79" s="11" t="s">
        <v>484</v>
      </c>
      <c r="C79" s="11" t="s">
        <v>370</v>
      </c>
      <c r="D79" s="11" t="s">
        <v>371</v>
      </c>
    </row>
    <row r="80" spans="1:4" x14ac:dyDescent="0.35">
      <c r="A80" s="11" t="s">
        <v>485</v>
      </c>
      <c r="B80" s="11" t="s">
        <v>486</v>
      </c>
      <c r="C80" s="11" t="s">
        <v>391</v>
      </c>
      <c r="D80" s="11" t="s">
        <v>371</v>
      </c>
    </row>
    <row r="81" spans="1:4" x14ac:dyDescent="0.35">
      <c r="A81" s="11" t="s">
        <v>487</v>
      </c>
      <c r="B81" s="11" t="s">
        <v>488</v>
      </c>
      <c r="C81" s="11" t="s">
        <v>402</v>
      </c>
      <c r="D81" s="11" t="s">
        <v>371</v>
      </c>
    </row>
    <row r="82" spans="1:4" x14ac:dyDescent="0.35">
      <c r="A82" s="11" t="s">
        <v>489</v>
      </c>
      <c r="B82" s="11" t="s">
        <v>490</v>
      </c>
      <c r="C82" s="11" t="s">
        <v>402</v>
      </c>
      <c r="D82" s="11" t="s">
        <v>371</v>
      </c>
    </row>
    <row r="83" spans="1:4" x14ac:dyDescent="0.35">
      <c r="A83" s="11" t="s">
        <v>491</v>
      </c>
      <c r="B83" s="11" t="s">
        <v>492</v>
      </c>
      <c r="C83" s="11" t="s">
        <v>404</v>
      </c>
      <c r="D83" s="11" t="s">
        <v>404</v>
      </c>
    </row>
    <row r="84" spans="1:4" x14ac:dyDescent="0.35">
      <c r="A84" s="11" t="s">
        <v>114</v>
      </c>
      <c r="B84" s="11" t="s">
        <v>115</v>
      </c>
      <c r="C84" s="11" t="s">
        <v>372</v>
      </c>
      <c r="D84" s="11" t="s">
        <v>372</v>
      </c>
    </row>
    <row r="85" spans="1:4" x14ac:dyDescent="0.35">
      <c r="A85" s="11" t="s">
        <v>229</v>
      </c>
      <c r="B85" s="11" t="s">
        <v>230</v>
      </c>
      <c r="C85" s="11" t="s">
        <v>477</v>
      </c>
      <c r="D85" s="11" t="s">
        <v>24</v>
      </c>
    </row>
    <row r="86" spans="1:4" x14ac:dyDescent="0.35">
      <c r="A86" s="11" t="s">
        <v>83</v>
      </c>
      <c r="B86" s="11" t="s">
        <v>84</v>
      </c>
      <c r="C86" s="11" t="s">
        <v>83</v>
      </c>
      <c r="D86" s="11" t="s">
        <v>371</v>
      </c>
    </row>
    <row r="87" spans="1:4" x14ac:dyDescent="0.35">
      <c r="A87" s="11" t="s">
        <v>122</v>
      </c>
      <c r="B87" s="11" t="s">
        <v>493</v>
      </c>
      <c r="C87" s="11" t="s">
        <v>404</v>
      </c>
      <c r="D87" s="11" t="s">
        <v>404</v>
      </c>
    </row>
    <row r="88" spans="1:4" x14ac:dyDescent="0.35">
      <c r="A88" s="11" t="s">
        <v>494</v>
      </c>
      <c r="B88" s="11" t="s">
        <v>495</v>
      </c>
      <c r="C88" s="11" t="s">
        <v>402</v>
      </c>
      <c r="D88" s="11" t="s">
        <v>371</v>
      </c>
    </row>
    <row r="89" spans="1:4" x14ac:dyDescent="0.35">
      <c r="A89" s="11" t="s">
        <v>496</v>
      </c>
      <c r="B89" s="11" t="s">
        <v>497</v>
      </c>
      <c r="C89" s="11" t="s">
        <v>382</v>
      </c>
      <c r="D89" s="11" t="s">
        <v>383</v>
      </c>
    </row>
    <row r="90" spans="1:4" x14ac:dyDescent="0.35">
      <c r="A90" s="11" t="s">
        <v>287</v>
      </c>
      <c r="B90" s="11" t="s">
        <v>288</v>
      </c>
      <c r="C90" s="11" t="s">
        <v>391</v>
      </c>
      <c r="D90" s="11" t="s">
        <v>371</v>
      </c>
    </row>
    <row r="91" spans="1:4" x14ac:dyDescent="0.35">
      <c r="A91" s="11" t="s">
        <v>498</v>
      </c>
      <c r="B91" s="11" t="s">
        <v>499</v>
      </c>
      <c r="C91" s="11" t="s">
        <v>370</v>
      </c>
      <c r="D91" s="11" t="s">
        <v>371</v>
      </c>
    </row>
    <row r="92" spans="1:4" x14ac:dyDescent="0.35">
      <c r="A92" s="11" t="s">
        <v>500</v>
      </c>
      <c r="B92" s="11" t="s">
        <v>501</v>
      </c>
      <c r="C92" s="11" t="s">
        <v>391</v>
      </c>
      <c r="D92" s="11" t="s">
        <v>371</v>
      </c>
    </row>
    <row r="93" spans="1:4" x14ac:dyDescent="0.35">
      <c r="A93" s="11" t="s">
        <v>502</v>
      </c>
      <c r="B93" s="11" t="s">
        <v>503</v>
      </c>
      <c r="C93" s="11" t="s">
        <v>402</v>
      </c>
      <c r="D93" s="11" t="s">
        <v>371</v>
      </c>
    </row>
    <row r="94" spans="1:4" x14ac:dyDescent="0.35">
      <c r="A94" s="11" t="s">
        <v>504</v>
      </c>
      <c r="B94" s="11" t="s">
        <v>505</v>
      </c>
      <c r="C94" s="11" t="s">
        <v>402</v>
      </c>
      <c r="D94" s="11" t="s">
        <v>371</v>
      </c>
    </row>
    <row r="95" spans="1:4" x14ac:dyDescent="0.35">
      <c r="A95" s="11" t="s">
        <v>133</v>
      </c>
      <c r="B95" s="11" t="s">
        <v>506</v>
      </c>
      <c r="C95" s="11" t="s">
        <v>404</v>
      </c>
      <c r="D95" s="11" t="s">
        <v>404</v>
      </c>
    </row>
    <row r="96" spans="1:4" x14ac:dyDescent="0.35">
      <c r="A96" s="11" t="s">
        <v>507</v>
      </c>
      <c r="B96" s="11" t="s">
        <v>508</v>
      </c>
      <c r="C96" s="11" t="s">
        <v>477</v>
      </c>
      <c r="D96" s="11" t="s">
        <v>24</v>
      </c>
    </row>
    <row r="97" spans="1:4" x14ac:dyDescent="0.35">
      <c r="A97" s="11" t="s">
        <v>509</v>
      </c>
      <c r="B97" s="11" t="s">
        <v>510</v>
      </c>
      <c r="C97" s="11" t="s">
        <v>404</v>
      </c>
      <c r="D97" s="11" t="s">
        <v>404</v>
      </c>
    </row>
    <row r="98" spans="1:4" x14ac:dyDescent="0.35">
      <c r="A98" s="11" t="s">
        <v>27</v>
      </c>
      <c r="B98" s="11" t="s">
        <v>511</v>
      </c>
      <c r="C98" s="11" t="s">
        <v>388</v>
      </c>
      <c r="D98" s="11" t="s">
        <v>24</v>
      </c>
    </row>
    <row r="99" spans="1:4" x14ac:dyDescent="0.35">
      <c r="A99" s="11" t="s">
        <v>512</v>
      </c>
      <c r="B99" s="11" t="s">
        <v>513</v>
      </c>
      <c r="C99" s="11" t="s">
        <v>514</v>
      </c>
      <c r="D99" s="11" t="s">
        <v>514</v>
      </c>
    </row>
    <row r="100" spans="1:4" x14ac:dyDescent="0.35">
      <c r="A100" s="11" t="s">
        <v>143</v>
      </c>
      <c r="B100" s="11" t="s">
        <v>515</v>
      </c>
      <c r="C100" s="11" t="s">
        <v>404</v>
      </c>
      <c r="D100" s="11" t="s">
        <v>404</v>
      </c>
    </row>
    <row r="101" spans="1:4" x14ac:dyDescent="0.35">
      <c r="A101" s="11" t="s">
        <v>516</v>
      </c>
      <c r="B101" s="11" t="s">
        <v>517</v>
      </c>
      <c r="C101" s="11" t="s">
        <v>388</v>
      </c>
      <c r="D101" s="11" t="s">
        <v>24</v>
      </c>
    </row>
    <row r="102" spans="1:4" x14ac:dyDescent="0.35">
      <c r="A102" s="11" t="s">
        <v>518</v>
      </c>
      <c r="B102" s="11" t="s">
        <v>519</v>
      </c>
      <c r="C102" s="11" t="s">
        <v>402</v>
      </c>
      <c r="D102" s="11" t="s">
        <v>371</v>
      </c>
    </row>
    <row r="103" spans="1:4" x14ac:dyDescent="0.35">
      <c r="A103" s="11" t="s">
        <v>520</v>
      </c>
      <c r="B103" s="11" t="s">
        <v>521</v>
      </c>
      <c r="C103" s="11" t="s">
        <v>382</v>
      </c>
      <c r="D103" s="11" t="s">
        <v>383</v>
      </c>
    </row>
    <row r="104" spans="1:4" x14ac:dyDescent="0.35">
      <c r="A104" s="11" t="s">
        <v>522</v>
      </c>
      <c r="B104" s="11" t="s">
        <v>523</v>
      </c>
      <c r="C104" s="11" t="s">
        <v>370</v>
      </c>
      <c r="D104" s="11" t="s">
        <v>371</v>
      </c>
    </row>
    <row r="105" spans="1:4" x14ac:dyDescent="0.35">
      <c r="A105" s="11" t="s">
        <v>524</v>
      </c>
      <c r="B105" s="11" t="s">
        <v>525</v>
      </c>
      <c r="C105" s="11" t="s">
        <v>404</v>
      </c>
      <c r="D105" s="11" t="s">
        <v>404</v>
      </c>
    </row>
    <row r="106" spans="1:4" x14ac:dyDescent="0.35">
      <c r="A106" s="11" t="s">
        <v>15</v>
      </c>
      <c r="B106" s="11" t="s">
        <v>16</v>
      </c>
      <c r="C106" s="11" t="s">
        <v>372</v>
      </c>
      <c r="D106" s="11" t="s">
        <v>372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</vt:lpstr>
      <vt:lpstr>AGENCY ID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2023-07-13T16:37:31Z</dcterms:created>
  <dcterms:modified xsi:type="dcterms:W3CDTF">2023-07-13T16:40:08Z</dcterms:modified>
</cp:coreProperties>
</file>