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RJ\StateRx\"/>
    </mc:Choice>
  </mc:AlternateContent>
  <xr:revisionPtr revIDLastSave="0" documentId="13_ncr:1_{D9127B94-646E-4967-B1E9-5D6600D39309}" xr6:coauthVersionLast="47" xr6:coauthVersionMax="47" xr10:uidLastSave="{00000000-0000-0000-0000-000000000000}"/>
  <bookViews>
    <workbookView xWindow="-108" yWindow="-108" windowWidth="23256" windowHeight="13896" activeTab="2" xr2:uid="{25158DE5-819B-4E9C-8133-8EC91A336281}"/>
  </bookViews>
  <sheets>
    <sheet name="state systems" sheetId="19" r:id="rId1"/>
    <sheet name="Sheet1" sheetId="18" r:id="rId2"/>
    <sheet name="to do 2" sheetId="2" r:id="rId3"/>
    <sheet name="documentation" sheetId="10" r:id="rId4"/>
    <sheet name="to do spatial overlays" sheetId="7" r:id="rId5"/>
    <sheet name="checklist" sheetId="12" r:id="rId6"/>
    <sheet name="NOTES" sheetId="1" r:id="rId7"/>
    <sheet name="inquiries" sheetId="8" r:id="rId8"/>
    <sheet name="burn status" sheetId="17" r:id="rId9"/>
    <sheet name="plots" sheetId="3" r:id="rId10"/>
    <sheet name="spatial summaries" sheetId="4" r:id="rId11"/>
  </sheets>
  <definedNames>
    <definedName name="_xlnm._FilterDatabase" localSheetId="5" hidden="1">checklist!$A$1:$L$1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 l="1"/>
  <c r="L7" i="1" s="1"/>
  <c r="L6" i="1" l="1"/>
  <c r="L9" i="1"/>
  <c r="L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tc={E3B74EA3-F325-4812-AD83-C5D6415668FF}</author>
    <author>tc={C280DFDA-8842-4B1C-AE96-72B86856422E}</author>
    <author>tc={06B7A9A7-A445-4252-9CCB-57D3686DFA02}</author>
    <author>tc={65EDE810-8AD2-40CE-B77D-4D2EDE09ADBA}</author>
    <author>tc={D1A9D9B6-E17A-4DCC-A6A1-F9EB8CAC74A1}</author>
    <author>tc={8CE3DA89-5276-402C-868B-7B009D28D41A}</author>
  </authors>
  <commentList>
    <comment ref="E3" authorId="0" shapeId="0" xr:uid="{E3B74EA3-F325-4812-AD83-C5D6415668FF}">
      <text>
        <t>[Threaded comment]
Your version of Excel allows you to read this threaded comment; however, any edits to it will get removed if the file is opened in a newer version of Excel. Learn more: https://go.microsoft.com/fwlink/?linkid=870924
Comment:
    There are requests, but I dropped some of them at the beginning of the r script; go back and check if this is what I want to do; for now data are for completed requests</t>
      </text>
    </comment>
    <comment ref="F3" authorId="1" shapeId="0" xr:uid="{C280DFDA-8842-4B1C-AE96-72B86856422E}">
      <text>
        <t>[Threaded comment]
Your version of Excel allows you to read this threaded comment; however, any edits to it will get removed if the file is opened in a newer version of Excel. Learn more: https://go.microsoft.com/fwlink/?linkid=870924
Comment:
    I was unable to figure out the permits so I don't have this info for UT</t>
      </text>
    </comment>
    <comment ref="E7" authorId="2" shapeId="0" xr:uid="{06B7A9A7-A445-4252-9CCB-57D3686DFA02}">
      <text>
        <t>[Threaded comment]
Your version of Excel allows you to read this threaded comment; however, any edits to it will get removed if the file is opened in a newer version of Excel. Learn more: https://go.microsoft.com/fwlink/?linkid=870924
Comment:
    I'm working from the accomplished spreadsheet so I don't think I should say anything about requests b/c presumably I only have requests that were accomplished</t>
      </text>
    </comment>
    <comment ref="F7" authorId="3" shapeId="0" xr:uid="{65EDE810-8AD2-40CE-B77D-4D2EDE09ADBA}">
      <text>
        <t>[Threaded comment]
Your version of Excel allows you to read this threaded comment; however, any edits to it will get removed if the file is opened in a newer version of Excel. Learn more: https://go.microsoft.com/fwlink/?linkid=870924
Comment:
    I did not process but I could try</t>
      </text>
    </comment>
    <comment ref="E10" authorId="4" shapeId="0" xr:uid="{D1A9D9B6-E17A-4DCC-A6A1-F9EB8CAC74A1}">
      <text>
        <t xml:space="preserve">[Threaded comment]
Your version of Excel allows you to read this threaded comment; however, any edits to it will get removed if the file is opened in a newer version of Excel. Learn more: https://go.microsoft.com/fwlink/?linkid=870924
Comment:
    Requested acres: can put in a big number so they are not boxed in; Matt doesn’t recommend using requests
</t>
      </text>
    </comment>
    <comment ref="A11" authorId="5" shapeId="0" xr:uid="{8CE3DA89-5276-402C-868B-7B009D28D41A}">
      <text>
        <t>[Threaded comment]
Your version of Excel allows you to read this threaded comment; however, any edits to it will get removed if the file is opened in a newer version of Excel. Learn more: https://go.microsoft.com/fwlink/?linkid=870924
Comment:
    Hold off until new data is provided</t>
      </text>
    </comment>
  </commentList>
</comments>
</file>

<file path=xl/sharedStrings.xml><?xml version="1.0" encoding="utf-8"?>
<sst xmlns="http://schemas.openxmlformats.org/spreadsheetml/2006/main" count="375" uniqueCount="231">
  <si>
    <t>after data are compiled draft check of the data to find and fix errors</t>
  </si>
  <si>
    <t>SEE THIS TO: convert legals to lat/lon: https://www.rdocumentation.org/packages/sharpshootR/versions/1.6/topics/PLSS2LL</t>
  </si>
  <si>
    <t>convert legal to lat/lon if lat/lon not present</t>
  </si>
  <si>
    <t>make sure each state that has legals, has that data in the Rx database even in if lat/lon present</t>
  </si>
  <si>
    <t>make sure the R project files are clean; archive old stuff</t>
  </si>
  <si>
    <t>#   SOURCE &gt; SOURCE_NAME (vs. SOURCE_ID)</t>
  </si>
  <si>
    <t>#   ditto: ACRES_PERMITTED + ACRES_COMPLETED</t>
  </si>
  <si>
    <t>#   BURN_DATE &gt; DATE_BURN</t>
  </si>
  <si>
    <t>#   PERMIT_DATE &gt; DATE_PERMIT</t>
  </si>
  <si>
    <t># name changes: yes make changes</t>
  </si>
  <si>
    <t>make helper function that takes rmaining incorrect lat/lons after hand corrections and makes them NA</t>
  </si>
  <si>
    <t>make helper function to change incorrect sign and make a difference table for remaining points outside the state (check this on WA data)</t>
  </si>
  <si>
    <t>need to have a record of what different fields mean for different states; e.g. date can be permit, request or burn date</t>
  </si>
  <si>
    <t>WY hanging chad: see note at top of script</t>
  </si>
  <si>
    <t>OR hanging chad: see note at the end of the r script</t>
  </si>
  <si>
    <t>standardize w/ improvements; ID is a good example of more efficent script writing that earlier states could use</t>
  </si>
  <si>
    <t>go back through pre processing scripts and use example from MT to get column names w/o spaces, saves renaming fields</t>
  </si>
  <si>
    <t>DATABASE</t>
  </si>
  <si>
    <t>CHECKING</t>
  </si>
  <si>
    <t>co big year?</t>
  </si>
  <si>
    <t>plot</t>
  </si>
  <si>
    <t>west</t>
  </si>
  <si>
    <t>all years</t>
  </si>
  <si>
    <t>annual</t>
  </si>
  <si>
    <t>fire size histogram for completed burns</t>
  </si>
  <si>
    <t>x</t>
  </si>
  <si>
    <t>completed acres/burn type</t>
  </si>
  <si>
    <t># permits/time</t>
  </si>
  <si>
    <t>acres/permitted v. completed/time</t>
  </si>
  <si>
    <t>distance to wui</t>
  </si>
  <si>
    <t>in v. out wui</t>
  </si>
  <si>
    <t>public v. private land</t>
  </si>
  <si>
    <t>pts by lifeform (use majority w/in buffered point?)</t>
  </si>
  <si>
    <t>doy, seasonality (issues w/ dates; use subset of states?)</t>
  </si>
  <si>
    <t>proportion of burning done by state by year by tnc</t>
  </si>
  <si>
    <t>as specified in database structure: in burned area, facts, etc</t>
  </si>
  <si>
    <t xml:space="preserve">hex density? # acres completed </t>
  </si>
  <si>
    <t>state</t>
  </si>
  <si>
    <t>STATE</t>
  </si>
  <si>
    <t>special characters in some fields (e.g. burn type reported); deal w/ these here or in pre processing? How do these display in Arc? In Excel?</t>
  </si>
  <si>
    <t>burn name, this might be UT</t>
  </si>
  <si>
    <t>percent of permited acres completed by state</t>
  </si>
  <si>
    <t>area permited/state area; permitted density</t>
  </si>
  <si>
    <t>same as above for completed</t>
  </si>
  <si>
    <t>percent of area permited and number of permits by entity (public vs. pvt), bar chart</t>
  </si>
  <si>
    <t xml:space="preserve">fire size histogram for permited burns </t>
  </si>
  <si>
    <t xml:space="preserve"> box plot of permited acres for broadcast over time</t>
  </si>
  <si>
    <t>burn type refinement</t>
  </si>
  <si>
    <t>make a list of burn types from SIT, INFORM, AND FACTS</t>
  </si>
  <si>
    <t>xwalk each type as Broadcast, Pile, Unknown</t>
  </si>
  <si>
    <t>overlay w/ our permit points</t>
  </si>
  <si>
    <t>if burn type is Unknown in our database; can we use the burn type from one of the other databases</t>
  </si>
  <si>
    <t>only do the years that all states have in common</t>
  </si>
  <si>
    <t>remove non conus lat/lons</t>
  </si>
  <si>
    <t>AZ</t>
  </si>
  <si>
    <t>CA</t>
  </si>
  <si>
    <t>CO</t>
  </si>
  <si>
    <t>ID</t>
  </si>
  <si>
    <t>MT</t>
  </si>
  <si>
    <t>NM</t>
  </si>
  <si>
    <t>NV</t>
  </si>
  <si>
    <t>OR</t>
  </si>
  <si>
    <t>UT</t>
  </si>
  <si>
    <t>WA</t>
  </si>
  <si>
    <t>WY</t>
  </si>
  <si>
    <t>many requests?</t>
  </si>
  <si>
    <t>completed acres</t>
  </si>
  <si>
    <t>0 = no acres burned on the permit</t>
  </si>
  <si>
    <t>NA completed acres were not reported. Sometimes completed acres are not reported for completed pile burns.</t>
  </si>
  <si>
    <t>burn type reported</t>
  </si>
  <si>
    <t>copy exactly from source</t>
  </si>
  <si>
    <t>NA indicates the source did not identify a type.</t>
  </si>
  <si>
    <t>yes</t>
  </si>
  <si>
    <t>id/mt airshed contact</t>
  </si>
  <si>
    <t>what's a burn number? How to find individual burn units?</t>
  </si>
  <si>
    <t>status</t>
  </si>
  <si>
    <t xml:space="preserve">burn type </t>
  </si>
  <si>
    <t>status: complete, incomplete, unknown</t>
  </si>
  <si>
    <t>permited acres</t>
  </si>
  <si>
    <t>copy from source</t>
  </si>
  <si>
    <t>NA indicates the source did not provide acres permitted.</t>
  </si>
  <si>
    <t>legal</t>
  </si>
  <si>
    <t>NA</t>
  </si>
  <si>
    <t>straight line in ID</t>
  </si>
  <si>
    <t>NOTES</t>
  </si>
  <si>
    <t>for 2010-2021 I only have the year the permit was issued. For these years the DATE is set to a default of 1 Jan with the appropriate year.</t>
  </si>
  <si>
    <t>duplicated(co2019$ShortPermitNum) # the rows of dat var1 duplicated</t>
  </si>
  <si>
    <t>no</t>
  </si>
  <si>
    <t>ID, keep 10million + acre burn barrel records? See screen cap below</t>
  </si>
  <si>
    <t>ID, 88K records in 1 place</t>
  </si>
  <si>
    <t>no, but has duplicate records</t>
  </si>
  <si>
    <t>ID, consider limiting data to 2013 to present when data collection was most consistent</t>
  </si>
  <si>
    <t>TO DO</t>
  </si>
  <si>
    <t>update script formatting based on new style</t>
  </si>
  <si>
    <t>n_distinct(nm_ready$SOURCE_ID)</t>
  </si>
  <si>
    <t>### CHECKING FOR DUPLICATES</t>
  </si>
  <si>
    <t>checking &lt;- nm_ready %&gt;%</t>
  </si>
  <si>
    <t xml:space="preserve">  mutate(year = year(ymd(DATE))) %&gt;%</t>
  </si>
  <si>
    <t xml:space="preserve">  distinct(SOURCE_ID, year)</t>
  </si>
  <si>
    <t>update script formatting based on new style (e.g. remove special spaces from column names)</t>
  </si>
  <si>
    <t>legal is avialable but I didn't add it b/c everything has lat/lon and they look legit</t>
  </si>
  <si>
    <t>COMPLETE</t>
  </si>
  <si>
    <t>88370 of 263812 records have the same lat/lon; ID can't explain this</t>
  </si>
  <si>
    <t>unique permit #?</t>
  </si>
  <si>
    <t>na</t>
  </si>
  <si>
    <t>finish lat/lon checking routine (what to do w/ lat/lon = 0 (see CA); AZ has NaN values (not a number))</t>
  </si>
  <si>
    <t>no, the same source id is used over mulitple years</t>
  </si>
  <si>
    <t>asked Jason about how to calc permited and accomplished when there are multiple requests</t>
  </si>
  <si>
    <t>/</t>
  </si>
  <si>
    <t>yes, sum completed to get accomplished</t>
  </si>
  <si>
    <t>asked Troy permited vs accomplished w/ multiple reqeusts</t>
  </si>
  <si>
    <t>yes, pretty sure I can sum completed to get accomplished, sent email to contact</t>
  </si>
  <si>
    <t>clarifying permited and accomplished</t>
  </si>
  <si>
    <t>Update spreadsheet documentation for the fields that I standardized here
backup to git</t>
  </si>
  <si>
    <t>yes, sum completed to get accomplished, can get reasonable approximation of permitted see R</t>
  </si>
  <si>
    <t>script needs update</t>
  </si>
  <si>
    <t xml:space="preserve">  # burn status
  # data are for completed burns, but I classify status as unknown when there were no completed acres
  mutate(BURN_STATUS = case_when(COMPLETED_ACRES &lt;= 0 ~ "Unknown",  
                                 COMPLETED_ACRES &gt; 0 ~ "Complete"))</t>
  </si>
  <si>
    <t xml:space="preserve">  #burn status
  mutate(BURN_STATUS = case_when(is.na(WasBurned) ~ "Incomplete",
                                 WasBurned == "Burned" ~ "Complete"))</t>
  </si>
  <si>
    <t># burn status
# data are for completed burns, but I classify status as unknown when there were no completed acres
mutate(BURN_STATUS = case_when(Acres &lt;= 0 ~ "Unknown", 
                               Acres &gt; 0 ~ "Complete"))</t>
  </si>
  <si>
    <t xml:space="preserve">  #burn status
  # data were only provided on completed burns, but I classify status as unknown when there were no completed acres
  mutate(BURN_STATUS2 = case_when(COMPLETED_ACRES &lt;= 0 | is.na(COMPLETED_ACRES) ~ "Unknown", 
                               COMPLETED_ACRES &gt; 0 ~ "Complete"))</t>
  </si>
  <si>
    <t xml:space="preserve">  #burns are complete when the burn days is &gt; 0 and area or volume &gt; 0 was reported
  mutate(BURN_STATUS = case_when(T_BURN_DAYS == 0 ~ "Incomplete",
                                 T_BURN_DAYS &gt; 0 &amp; T_TOTAL_AREA_ACRES | T_TOTAL_VOLUME_CU_FT &gt; 0 ~ "Complete",
                                 .default = "Unknown"))%&gt;% </t>
  </si>
  <si>
    <t>#burn status
# Status can be "completed" and burned acres "0", so I'm classifying status partially based on completed acres
  mutate(BURN_STATUS = case_when(Status == "Completed" &amp; COMPLETED_ACRES == 0 ~ "Unknown",
                                 COMPLETED_ACRES &gt; 0 ~ "Complete",
                                 .default = "Incomplete"))</t>
  </si>
  <si>
    <t xml:space="preserve">  # burn status
  # the pile volume column represents actual pile volume consumed so it can be used to find status of pile burns
  mutate(BURN_STATUS = case_when(COMPLETED_ACRES &gt; 0 | PILE_VOLUME &gt; 0 ~ "Complete",
                                 .default = "Incomplete")) </t>
  </si>
  <si>
    <t xml:space="preserve">#burn status
  mutate(BURN_STATUS = case_when(Acres.Burned == 0 ~ "Incomplete",
                                 Acres.Burned &gt; 0 ~ "Complete",
                                 .default = "Unknown")) </t>
  </si>
  <si>
    <t xml:space="preserve">  # burn status
  mutate(BURN_STATUS = case_when(Acres.Burned == 0 ~ "Incomplete",
                                 Acres.Burned &gt; 0 ~ "Complete",
                                 .default = "Unknown"))</t>
  </si>
  <si>
    <t>#burn status 
permit_only_processed &lt;- permit_only_processed %&gt;%
  mutate(BURN_STATUS = case_when(is.na(TONS) ~ "Unknown", #don't know type if tons is NA
                                 TONS &lt; 100 ~ "Unknown", #for tons &lt; 100 a request is not required, so there is no info on burn status
                                 TONS &gt;= 100 ~ "Incomplete")) #incomplete b/c tons &gt;= 100 &amp; the permit has no requests
# burn status 
permit_with_request_processed &lt;- permit_with_request_processed %&gt;%
  mutate(BURN_STATUS = case_when(is.na(COMPLETED_ACRES) ~ "Unknown", 
                                 COMPLETED_ACRES == 0 ~ "Incomplete",
                                 COMPLETED_ACRES &gt; 0 ~ "Complete"))</t>
  </si>
  <si>
    <t>when status is always known</t>
  </si>
  <si>
    <t>does the and or work here?</t>
  </si>
  <si>
    <t>OK</t>
  </si>
  <si>
    <t>Unique Combo</t>
  </si>
  <si>
    <t>burn name, burn type, lat, lon</t>
  </si>
  <si>
    <t>source id, burn name, burn type, lat, lon</t>
  </si>
  <si>
    <t>burn name, lat, lon</t>
  </si>
  <si>
    <t xml:space="preserve">yes, completed acres can be summed </t>
  </si>
  <si>
    <t>source id, burn name, lat, lon</t>
  </si>
  <si>
    <t>?</t>
  </si>
  <si>
    <t>get distinct rows pre-process (no duplicate records)</t>
  </si>
  <si>
    <t>REQUEST</t>
  </si>
  <si>
    <t xml:space="preserve">PERMIT </t>
  </si>
  <si>
    <t>source id, lat, lon</t>
  </si>
  <si>
    <r>
      <rPr>
        <sz val="11"/>
        <color rgb="FFFF0000"/>
        <rFont val="Calibri"/>
        <family val="2"/>
        <scheme val="minor"/>
      </rPr>
      <t>washoe and clark county requests</t>
    </r>
    <r>
      <rPr>
        <sz val="11"/>
        <color theme="1"/>
        <rFont val="Calibri"/>
        <family val="2"/>
        <scheme val="minor"/>
      </rPr>
      <t>; update script formatting based on new style</t>
    </r>
  </si>
  <si>
    <t>STATUS</t>
  </si>
  <si>
    <t>draft</t>
  </si>
  <si>
    <t>draft, completed</t>
  </si>
  <si>
    <t>can I use entity rather than spatial?</t>
  </si>
  <si>
    <t>put mtbs fire perimeters in the leaflet map</t>
  </si>
  <si>
    <t>request &lt; permit</t>
  </si>
  <si>
    <t>request = permit</t>
  </si>
  <si>
    <t>request &gt; permit</t>
  </si>
  <si>
    <t>request or permit = NA</t>
  </si>
  <si>
    <t>Max request vs. permitted comparison</t>
  </si>
  <si>
    <t>WA state only</t>
  </si>
  <si>
    <t>summary done in CHECK_RX_DUPLICATES.CSV</t>
  </si>
  <si>
    <t>OR points in the Pacific ocean</t>
  </si>
  <si>
    <t>WA points in OR, points in Mexico</t>
  </si>
  <si>
    <t>records request for washoe and clark counties sent 11/27</t>
  </si>
  <si>
    <t>in terra vect() turns a layer into a terra vector, when done tur it back into an sf object for plotting, etc</t>
  </si>
  <si>
    <t>was a pile burn a pre cursor to broadcast? Do distance from pile to broadcast burn poly that happened after the pile burn; 1 do distance from pile to broadcast, 2 filter for dates after the date of the pile burn</t>
  </si>
  <si>
    <t xml:space="preserve">clean up the gis files, see list of files to delete in gis processing doc; also, delete files and code in R project associated w/ the old way of getting the pad info </t>
  </si>
  <si>
    <t>look into removing acres requested in AZ b/c they are unreliable; they are for emissions not rx fire tracking</t>
  </si>
  <si>
    <t xml:space="preserve">what data did I get from OR, does it include home owners burning piles? </t>
  </si>
  <si>
    <t>do some qc between entity requesting and manager type from the pad</t>
  </si>
  <si>
    <t>update gis documentation, processing steps to reflect final information</t>
  </si>
  <si>
    <t>TASKS</t>
  </si>
  <si>
    <t>reporting of pile burns</t>
  </si>
  <si>
    <t>Database improvements</t>
  </si>
  <si>
    <t>OR planned data</t>
  </si>
  <si>
    <t>Remote sensing capabilities</t>
  </si>
  <si>
    <t>test sensors against tnc points</t>
  </si>
  <si>
    <t>make a unique identifier w/ year, state, permit number; ask T: permit # only available in some states; simpler to just have unique number as currently coded?</t>
  </si>
  <si>
    <t>misc</t>
  </si>
  <si>
    <t>review logic for calculating area of burn based on radius or a circle; capped area at 1000 acres. T: is there a better way?</t>
  </si>
  <si>
    <t>Documentation/Organization</t>
  </si>
  <si>
    <t>CONTACTS</t>
  </si>
  <si>
    <t>Zach Prusak; ask about info collected by prescribed fire councils</t>
  </si>
  <si>
    <t>gut check numbers vs. other authoritative source: sit, nfpors; what do they get for totals during same reporting period?</t>
  </si>
  <si>
    <t>list of possible sensors and characteristics (spatial/temporal resoloution etc)</t>
  </si>
  <si>
    <t>update database field definitions in excel spreadsheet</t>
  </si>
  <si>
    <t xml:space="preserve">summarize state info for methods: what I received; how processed; </t>
  </si>
  <si>
    <t>figure out whos required to report what, when, in each state and summarize in a spreadsheet (ag burning, native american indian lands; size limits, ownership, time of year, length of permit, etc)</t>
  </si>
  <si>
    <t>locations: lat/long checking routine? Township/range info?</t>
  </si>
  <si>
    <t>improve script writing (see notes in the checklist tab and elsewhere), standardization, documentation</t>
  </si>
  <si>
    <t>review emails to see which states wanted a summary of their data</t>
  </si>
  <si>
    <t>look at data summary info to understand completeness of data by state: what percent of burns have permitted acres, what percent have completed, what percent have both?</t>
  </si>
  <si>
    <t>burn status: where are there inconsistencies - e.g. state reports that a burn is completed, but other info in the record suggests otherwise; do we worry about this?</t>
  </si>
  <si>
    <t>see email from Kristy; interested in data summary for ID</t>
  </si>
  <si>
    <t>tnc overlay w/ federal data (facts, sit, etc)</t>
  </si>
  <si>
    <t>even get burn assissts when TNC was involved</t>
  </si>
  <si>
    <t>faster timeline than Rachel; but these data could be used for that</t>
  </si>
  <si>
    <t>t will send email to the group: Ryan, marek, etc</t>
  </si>
  <si>
    <t>T priorities: process for each state and data gaps</t>
  </si>
  <si>
    <t>what is the process for submitting a point to Blane; what's recorded</t>
  </si>
  <si>
    <t>what is the process in the state? - make this a table and verify w/ the state</t>
  </si>
  <si>
    <t>12/11 CALL W/ T</t>
  </si>
  <si>
    <t>follow up on Hawkeye; wait to see if Jim M will sponsor my application; if so, use link in Matt Dickenson's email to apply</t>
  </si>
  <si>
    <t>improve scripts</t>
  </si>
  <si>
    <t>lat/lon routine</t>
  </si>
  <si>
    <t>improve scripts (database name changes)</t>
  </si>
  <si>
    <t>Legal</t>
  </si>
  <si>
    <t>QC</t>
  </si>
  <si>
    <t>standardize tons: sometimes its planned, sometimes its completed; check if it is tons/acre or tons emissions or biomass; update what it means for each state in the documentation</t>
  </si>
  <si>
    <t>Notes/ideas from T: check notes</t>
  </si>
  <si>
    <t>burn type keywords: consider adding "Prescribed Fire" to the list of broadcast burn words for classifying burn type; consider adding "slash" to the list of pile words for classifying burn type</t>
  </si>
  <si>
    <t>clean up what is on nimbus and box files per T instructions</t>
  </si>
  <si>
    <t>figure out git ignore for StateRx repo gis files</t>
  </si>
  <si>
    <t>error check all pre processing scripts</t>
  </si>
  <si>
    <t>describe the permiting process (use microsoft online; forms.office.com): what state, process of getting burn permitted in your state, did you report to Blane</t>
  </si>
  <si>
    <t>what states in the west are in Blane's record - query his Rx points to find out</t>
  </si>
  <si>
    <t>what rx burns are in our database?</t>
  </si>
  <si>
    <t>arc gis online: upload tnc points and our points; symbolize by year; share empty file geodatabase where people can upload a polygon and fill out fields (add questions: is this in the tnc record, is it in state permit?)</t>
  </si>
  <si>
    <t>review OR response and follow up questions</t>
  </si>
  <si>
    <t>geographic area of data collection (entire state, state and federal lands, etc)</t>
  </si>
  <si>
    <t>Are there geographies, entities, or ownerships that are not required to report?</t>
  </si>
  <si>
    <t>is reporting required for agricultural burns?</t>
  </si>
  <si>
    <t>Are residential or backyard burning permited through your system?</t>
  </si>
  <si>
    <t>Are there any dates during the year where different restrictions apply?</t>
  </si>
  <si>
    <t>When a permit is issued, how long is it good for?</t>
  </si>
  <si>
    <t>Are there links to additional information you can provide?</t>
  </si>
  <si>
    <t>QUESTION</t>
  </si>
  <si>
    <t>RESPONSE</t>
  </si>
  <si>
    <t>Anything else you think would be important for understanding the prescribed fire permit data records that you provided for your state?</t>
  </si>
  <si>
    <t>For a complete picture of prescribed burning are there other agencies or people whom I should contact in your state?</t>
  </si>
  <si>
    <t>All entities within ODF boundaries are required to report</t>
  </si>
  <si>
    <t>are the grey areas on this map outside of ODF boundaries?</t>
  </si>
  <si>
    <t>QUESTIONS</t>
  </si>
  <si>
    <t>Are there size or emissions thresholds for when a permit is required to burn (e.g. only burns &gt;10 acres have to report)?</t>
  </si>
  <si>
    <t>is reporting required for burning on Native American Indian Lands?</t>
  </si>
  <si>
    <t>clarifying permitting system; email 12/12</t>
  </si>
  <si>
    <t>NV - ask T is there anything worth processing w/o lat/lon?</t>
  </si>
  <si>
    <t>getting more data: 
from Katie S on or burn data: "Willow Creek [preserve] is an interesting example as well because we have to coordinate with Lane Regional Air Protection Agency as opposed to ODF Smoke Management. LRAPA likely keeps great records of all burning that happens in Lane County. Aaron Speck would be the person to contact there.</t>
  </si>
  <si>
    <t>ID - follow up w/ ID airshed contact to get their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</si>
</sst>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i/>
      <sz val="11"/>
      <color theme="1"/>
      <name val="Calibri"/>
      <family val="2"/>
      <scheme val="minor"/>
    </font>
    <font>
      <strike/>
      <sz val="11"/>
      <color theme="1"/>
      <name val="Calibri"/>
      <family val="2"/>
      <scheme val="minor"/>
    </font>
    <font>
      <b/>
      <sz val="11"/>
      <color theme="1"/>
      <name val="Calibri"/>
      <family val="2"/>
      <scheme val="minor"/>
    </font>
    <font>
      <sz val="11"/>
      <color rgb="FFFF0000"/>
      <name val="Calibri"/>
      <family val="2"/>
      <scheme val="minor"/>
    </font>
    <font>
      <sz val="8"/>
      <color rgb="FFDE935F"/>
      <name val="Lucida Console"/>
      <family val="3"/>
    </font>
    <font>
      <sz val="11"/>
      <color theme="1"/>
      <name val="Calibri"/>
      <family val="2"/>
      <scheme val="minor"/>
    </font>
    <font>
      <strike/>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39">
    <xf numFmtId="0" fontId="0" fillId="0" borderId="0" xfId="0"/>
    <xf numFmtId="0" fontId="0" fillId="0" borderId="0" xfId="0" applyAlignment="1">
      <alignment horizontal="right"/>
    </xf>
    <xf numFmtId="0" fontId="1" fillId="0" borderId="0" xfId="0" applyFont="1"/>
    <xf numFmtId="0" fontId="0" fillId="2" borderId="0" xfId="0" applyFill="1"/>
    <xf numFmtId="0" fontId="2" fillId="0" borderId="0" xfId="0" applyFont="1"/>
    <xf numFmtId="0" fontId="0" fillId="3" borderId="0" xfId="0" applyFill="1"/>
    <xf numFmtId="0" fontId="0" fillId="5" borderId="0" xfId="0" applyFill="1"/>
    <xf numFmtId="0" fontId="0" fillId="0" borderId="0" xfId="0" applyFill="1"/>
    <xf numFmtId="0" fontId="6" fillId="0" borderId="0" xfId="0" applyFont="1" applyAlignment="1">
      <alignment vertical="center"/>
    </xf>
    <xf numFmtId="0" fontId="5" fillId="0" borderId="0" xfId="0" applyFont="1"/>
    <xf numFmtId="0" fontId="5" fillId="2" borderId="0" xfId="0" applyFont="1" applyFill="1"/>
    <xf numFmtId="0" fontId="5" fillId="0" borderId="0" xfId="0" applyFont="1" applyFill="1"/>
    <xf numFmtId="0" fontId="0" fillId="6" borderId="0" xfId="0" applyFill="1"/>
    <xf numFmtId="0" fontId="0" fillId="0" borderId="0" xfId="0" applyAlignment="1">
      <alignment wrapText="1"/>
    </xf>
    <xf numFmtId="0" fontId="1" fillId="0" borderId="0" xfId="0" applyFont="1" applyFill="1"/>
    <xf numFmtId="0" fontId="1" fillId="0" borderId="0" xfId="0" applyFont="1" applyFill="1" applyAlignment="1">
      <alignment wrapText="1"/>
    </xf>
    <xf numFmtId="0" fontId="0" fillId="7" borderId="0" xfId="0" applyFill="1"/>
    <xf numFmtId="0" fontId="0" fillId="8" borderId="0" xfId="0" applyFill="1"/>
    <xf numFmtId="0" fontId="0" fillId="9" borderId="0" xfId="0" applyFill="1"/>
    <xf numFmtId="0" fontId="0" fillId="11" borderId="0" xfId="0" applyFill="1"/>
    <xf numFmtId="0" fontId="0" fillId="12" borderId="0" xfId="0" applyFill="1"/>
    <xf numFmtId="0" fontId="0" fillId="2" borderId="0" xfId="0" applyFill="1" applyAlignment="1">
      <alignment wrapText="1"/>
    </xf>
    <xf numFmtId="0" fontId="0" fillId="4" borderId="0" xfId="0" applyFill="1" applyAlignment="1">
      <alignment wrapText="1"/>
    </xf>
    <xf numFmtId="0" fontId="0" fillId="13" borderId="0" xfId="0" applyFill="1" applyAlignment="1">
      <alignment wrapText="1"/>
    </xf>
    <xf numFmtId="0" fontId="0" fillId="10" borderId="0" xfId="0" applyFill="1" applyAlignment="1">
      <alignment wrapText="1"/>
    </xf>
    <xf numFmtId="0" fontId="4" fillId="0" borderId="0" xfId="0" applyFont="1" applyFill="1"/>
    <xf numFmtId="0" fontId="0" fillId="0" borderId="0" xfId="0" applyFill="1" applyAlignment="1">
      <alignment horizontal="fill"/>
    </xf>
    <xf numFmtId="0" fontId="0" fillId="6" borderId="0" xfId="0" applyFill="1" applyAlignment="1">
      <alignment horizontal="fill"/>
    </xf>
    <xf numFmtId="0" fontId="0" fillId="0" borderId="0" xfId="0" applyFill="1" applyAlignment="1"/>
    <xf numFmtId="0" fontId="3" fillId="0" borderId="0" xfId="0" applyFont="1" applyFill="1"/>
    <xf numFmtId="0" fontId="8" fillId="0" borderId="0" xfId="0" applyFont="1" applyFill="1"/>
    <xf numFmtId="0" fontId="4" fillId="0" borderId="0" xfId="0" applyFont="1"/>
    <xf numFmtId="164" fontId="0" fillId="0" borderId="0" xfId="1" applyNumberFormat="1" applyFont="1"/>
    <xf numFmtId="0" fontId="0" fillId="13" borderId="0" xfId="0" applyFill="1"/>
    <xf numFmtId="0" fontId="0" fillId="4" borderId="0" xfId="0" applyFill="1"/>
    <xf numFmtId="0" fontId="2" fillId="0" borderId="0" xfId="0" applyFont="1" applyFill="1"/>
    <xf numFmtId="0" fontId="0" fillId="2" borderId="0" xfId="0" applyFill="1" applyAlignment="1"/>
    <xf numFmtId="0" fontId="4" fillId="14" borderId="0" xfId="0" applyFont="1" applyFill="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12</xdr:row>
      <xdr:rowOff>0</xdr:rowOff>
    </xdr:from>
    <xdr:to>
      <xdr:col>19</xdr:col>
      <xdr:colOff>282123</xdr:colOff>
      <xdr:row>14</xdr:row>
      <xdr:rowOff>15273</xdr:rowOff>
    </xdr:to>
    <xdr:pic>
      <xdr:nvPicPr>
        <xdr:cNvPr id="2" name="Picture 1">
          <a:extLst>
            <a:ext uri="{FF2B5EF4-FFF2-40B4-BE49-F238E27FC236}">
              <a16:creationId xmlns:a16="http://schemas.microsoft.com/office/drawing/2014/main" id="{05F4A21C-C12F-6AD9-120D-BC0E6203F661}"/>
            </a:ext>
          </a:extLst>
        </xdr:cNvPr>
        <xdr:cNvPicPr>
          <a:picLocks noChangeAspect="1"/>
        </xdr:cNvPicPr>
      </xdr:nvPicPr>
      <xdr:blipFill>
        <a:blip xmlns:r="http://schemas.openxmlformats.org/officeDocument/2006/relationships" r:embed="rId1"/>
        <a:stretch>
          <a:fillRect/>
        </a:stretch>
      </xdr:blipFill>
      <xdr:spPr>
        <a:xfrm>
          <a:off x="9753600" y="2194560"/>
          <a:ext cx="2110923" cy="3810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14</xdr:row>
      <xdr:rowOff>83820</xdr:rowOff>
    </xdr:from>
    <xdr:to>
      <xdr:col>6</xdr:col>
      <xdr:colOff>38100</xdr:colOff>
      <xdr:row>20</xdr:row>
      <xdr:rowOff>36168</xdr:rowOff>
    </xdr:to>
    <xdr:pic>
      <xdr:nvPicPr>
        <xdr:cNvPr id="2" name="Picture 1">
          <a:extLst>
            <a:ext uri="{FF2B5EF4-FFF2-40B4-BE49-F238E27FC236}">
              <a16:creationId xmlns:a16="http://schemas.microsoft.com/office/drawing/2014/main" id="{57F3F390-E3EA-4D0B-9F05-45B6DC5AC47E}"/>
            </a:ext>
          </a:extLst>
        </xdr:cNvPr>
        <xdr:cNvPicPr>
          <a:picLocks noChangeAspect="1"/>
        </xdr:cNvPicPr>
      </xdr:nvPicPr>
      <xdr:blipFill>
        <a:blip xmlns:r="http://schemas.openxmlformats.org/officeDocument/2006/relationships" r:embed="rId1"/>
        <a:stretch>
          <a:fillRect/>
        </a:stretch>
      </xdr:blipFill>
      <xdr:spPr>
        <a:xfrm>
          <a:off x="152400" y="2644140"/>
          <a:ext cx="8229600" cy="104962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ori Blankenship" id="{36267AC1-CAE9-4E6F-905C-D1D9763ABC5D}" userId="S::kblankenship@TNC.ORG::46c7affb-3dc8-4e4f-b486-0a11de6ebe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17T22:35:18.89" personId="{36267AC1-CAE9-4E6F-905C-D1D9763ABC5D}" id="{E3B74EA3-F325-4812-AD83-C5D6415668FF}">
    <text>There are requests, but I dropped some of them at the beginning of the r script; go back and check if this is what I want to do; for now data are for completed requests</text>
  </threadedComment>
  <threadedComment ref="F3" dT="2023-11-13T14:16:34.31" personId="{36267AC1-CAE9-4E6F-905C-D1D9763ABC5D}" id="{C280DFDA-8842-4B1C-AE96-72B86856422E}">
    <text>I was unable to figure out the permits so I don't have this info for UT</text>
  </threadedComment>
  <threadedComment ref="E7" dT="2023-11-17T21:41:26.54" personId="{36267AC1-CAE9-4E6F-905C-D1D9763ABC5D}" id="{06B7A9A7-A445-4252-9CCB-57D3686DFA02}">
    <text>I'm working from the accomplished spreadsheet so I don't think I should say anything about requests b/c presumably I only have requests that were accomplished</text>
  </threadedComment>
  <threadedComment ref="F7" dT="2023-11-13T14:09:22.92" personId="{36267AC1-CAE9-4E6F-905C-D1D9763ABC5D}" id="{65EDE810-8AD2-40CE-B77D-4D2EDE09ADBA}">
    <text>I did not process but I could try</text>
  </threadedComment>
  <threadedComment ref="E10" dT="2023-11-17T19:41:07.47" personId="{36267AC1-CAE9-4E6F-905C-D1D9763ABC5D}" id="{D1A9D9B6-E17A-4DCC-A6A1-F9EB8CAC74A1}">
    <text xml:space="preserve">Requested acres: can put in a big number so they are not boxed in; Matt doesn’t recommend using requests
</text>
  </threadedComment>
  <threadedComment ref="A11" dT="2023-11-13T20:20:25.03" personId="{36267AC1-CAE9-4E6F-905C-D1D9763ABC5D}" id="{8CE3DA89-5276-402C-868B-7B009D28D41A}">
    <text>Hold off until new data is provided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F19D7-C43E-4486-AA03-A05D6E47712D}">
  <dimension ref="A1:C16"/>
  <sheetViews>
    <sheetView workbookViewId="0">
      <selection activeCell="A17" sqref="A17"/>
    </sheetView>
  </sheetViews>
  <sheetFormatPr defaultRowHeight="14.4" x14ac:dyDescent="0.3"/>
  <cols>
    <col min="1" max="1" width="71.5546875" customWidth="1"/>
    <col min="2" max="2" width="65.44140625" customWidth="1"/>
    <col min="3" max="3" width="18.21875" customWidth="1"/>
    <col min="4" max="4" width="30.77734375" customWidth="1"/>
  </cols>
  <sheetData>
    <row r="1" spans="1:3" x14ac:dyDescent="0.3">
      <c r="A1" s="31" t="s">
        <v>218</v>
      </c>
      <c r="B1" s="31" t="s">
        <v>219</v>
      </c>
      <c r="C1" s="31" t="s">
        <v>224</v>
      </c>
    </row>
    <row r="2" spans="1:3" ht="43.2" x14ac:dyDescent="0.3">
      <c r="A2" s="13" t="s">
        <v>211</v>
      </c>
      <c r="B2" t="s">
        <v>222</v>
      </c>
      <c r="C2" t="s">
        <v>223</v>
      </c>
    </row>
    <row r="3" spans="1:3" ht="28.8" x14ac:dyDescent="0.3">
      <c r="A3" s="13" t="s">
        <v>225</v>
      </c>
    </row>
    <row r="4" spans="1:3" x14ac:dyDescent="0.3">
      <c r="A4" t="s">
        <v>212</v>
      </c>
    </row>
    <row r="5" spans="1:3" x14ac:dyDescent="0.3">
      <c r="A5" s="1" t="s">
        <v>226</v>
      </c>
    </row>
    <row r="6" spans="1:3" x14ac:dyDescent="0.3">
      <c r="A6" s="1" t="s">
        <v>213</v>
      </c>
    </row>
    <row r="8" spans="1:3" x14ac:dyDescent="0.3">
      <c r="A8" t="s">
        <v>214</v>
      </c>
    </row>
    <row r="9" spans="1:3" x14ac:dyDescent="0.3">
      <c r="A9" t="s">
        <v>215</v>
      </c>
    </row>
    <row r="10" spans="1:3" x14ac:dyDescent="0.3">
      <c r="A10" t="s">
        <v>216</v>
      </c>
    </row>
    <row r="12" spans="1:3" x14ac:dyDescent="0.3">
      <c r="A12" t="s">
        <v>217</v>
      </c>
    </row>
    <row r="14" spans="1:3" ht="28.8" x14ac:dyDescent="0.3">
      <c r="A14" s="13" t="s">
        <v>220</v>
      </c>
    </row>
    <row r="16" spans="1:3" ht="28.8" x14ac:dyDescent="0.3">
      <c r="A16" s="13" t="s">
        <v>221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6105-AB8B-4581-A967-BFD3464D4822}">
  <dimension ref="A1:I23"/>
  <sheetViews>
    <sheetView workbookViewId="0">
      <selection activeCell="B26" sqref="B26"/>
    </sheetView>
  </sheetViews>
  <sheetFormatPr defaultRowHeight="14.4" x14ac:dyDescent="0.3"/>
  <cols>
    <col min="1" max="1" width="22.109375" customWidth="1"/>
    <col min="2" max="2" width="87.44140625" customWidth="1"/>
    <col min="9" max="9" width="41" bestFit="1" customWidth="1"/>
  </cols>
  <sheetData>
    <row r="1" spans="1:9" x14ac:dyDescent="0.3">
      <c r="A1" t="s">
        <v>141</v>
      </c>
      <c r="B1" t="s">
        <v>20</v>
      </c>
      <c r="C1" s="38" t="s">
        <v>21</v>
      </c>
      <c r="D1" s="38"/>
      <c r="E1" s="38" t="s">
        <v>37</v>
      </c>
      <c r="F1" s="38"/>
    </row>
    <row r="2" spans="1:9" x14ac:dyDescent="0.3">
      <c r="B2" s="9" t="s">
        <v>144</v>
      </c>
      <c r="C2" t="s">
        <v>22</v>
      </c>
      <c r="D2" t="s">
        <v>23</v>
      </c>
      <c r="E2" t="s">
        <v>22</v>
      </c>
      <c r="F2" t="s">
        <v>23</v>
      </c>
    </row>
    <row r="3" spans="1:9" x14ac:dyDescent="0.3">
      <c r="B3" s="10" t="s">
        <v>44</v>
      </c>
      <c r="I3" s="3" t="s">
        <v>52</v>
      </c>
    </row>
    <row r="4" spans="1:9" x14ac:dyDescent="0.3">
      <c r="B4" s="5" t="s">
        <v>43</v>
      </c>
      <c r="C4" t="s">
        <v>25</v>
      </c>
      <c r="E4" t="s">
        <v>25</v>
      </c>
      <c r="I4" s="3" t="s">
        <v>53</v>
      </c>
    </row>
    <row r="5" spans="1:9" x14ac:dyDescent="0.3">
      <c r="A5" t="s">
        <v>142</v>
      </c>
      <c r="B5" s="3" t="s">
        <v>27</v>
      </c>
      <c r="D5" t="s">
        <v>25</v>
      </c>
      <c r="F5" t="s">
        <v>25</v>
      </c>
    </row>
    <row r="6" spans="1:9" x14ac:dyDescent="0.3">
      <c r="B6" t="s">
        <v>28</v>
      </c>
      <c r="C6" t="s">
        <v>25</v>
      </c>
      <c r="D6" t="s">
        <v>25</v>
      </c>
      <c r="E6" t="s">
        <v>25</v>
      </c>
      <c r="F6" t="s">
        <v>25</v>
      </c>
    </row>
    <row r="7" spans="1:9" x14ac:dyDescent="0.3">
      <c r="B7" t="s">
        <v>26</v>
      </c>
      <c r="C7" t="s">
        <v>25</v>
      </c>
      <c r="E7" t="s">
        <v>25</v>
      </c>
    </row>
    <row r="9" spans="1:9" x14ac:dyDescent="0.3">
      <c r="A9" t="s">
        <v>142</v>
      </c>
      <c r="B9" s="3" t="s">
        <v>46</v>
      </c>
    </row>
    <row r="10" spans="1:9" x14ac:dyDescent="0.3">
      <c r="A10" t="s">
        <v>143</v>
      </c>
      <c r="B10" s="3" t="s">
        <v>45</v>
      </c>
      <c r="C10" t="s">
        <v>25</v>
      </c>
      <c r="E10" t="s">
        <v>25</v>
      </c>
      <c r="F10" t="s">
        <v>25</v>
      </c>
    </row>
    <row r="11" spans="1:9" x14ac:dyDescent="0.3">
      <c r="B11" s="5" t="s">
        <v>24</v>
      </c>
    </row>
    <row r="15" spans="1:9" x14ac:dyDescent="0.3">
      <c r="B15" t="s">
        <v>33</v>
      </c>
    </row>
    <row r="16" spans="1:9" x14ac:dyDescent="0.3">
      <c r="B16" t="s">
        <v>34</v>
      </c>
    </row>
    <row r="19" spans="2:2" x14ac:dyDescent="0.3">
      <c r="B19" t="s">
        <v>41</v>
      </c>
    </row>
    <row r="21" spans="2:2" x14ac:dyDescent="0.3">
      <c r="B21" t="s">
        <v>42</v>
      </c>
    </row>
    <row r="23" spans="2:2" x14ac:dyDescent="0.3">
      <c r="B23" t="s">
        <v>36</v>
      </c>
    </row>
  </sheetData>
  <mergeCells count="2">
    <mergeCell ref="C1:D1"/>
    <mergeCell ref="E1:F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8F401-54DC-4AAA-BA84-9AC325020A6D}">
  <dimension ref="A2:A8"/>
  <sheetViews>
    <sheetView workbookViewId="0">
      <selection activeCell="A9" sqref="A9"/>
    </sheetView>
  </sheetViews>
  <sheetFormatPr defaultRowHeight="14.4" x14ac:dyDescent="0.3"/>
  <sheetData>
    <row r="2" spans="1:1" x14ac:dyDescent="0.3">
      <c r="A2" t="s">
        <v>29</v>
      </c>
    </row>
    <row r="3" spans="1:1" x14ac:dyDescent="0.3">
      <c r="A3" t="s">
        <v>30</v>
      </c>
    </row>
    <row r="4" spans="1:1" x14ac:dyDescent="0.3">
      <c r="A4" t="s">
        <v>31</v>
      </c>
    </row>
    <row r="5" spans="1:1" x14ac:dyDescent="0.3">
      <c r="A5" t="s">
        <v>32</v>
      </c>
    </row>
    <row r="8" spans="1:1" x14ac:dyDescent="0.3">
      <c r="A8"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5E718-D21A-4D29-AD6C-7AF1EFCBAE25}">
  <dimension ref="A1:B28"/>
  <sheetViews>
    <sheetView workbookViewId="0">
      <selection activeCell="A18" sqref="A18"/>
    </sheetView>
  </sheetViews>
  <sheetFormatPr defaultRowHeight="14.4" x14ac:dyDescent="0.3"/>
  <cols>
    <col min="1" max="1" width="29.5546875" customWidth="1"/>
  </cols>
  <sheetData>
    <row r="1" spans="1:2" x14ac:dyDescent="0.3">
      <c r="A1" s="31" t="s">
        <v>163</v>
      </c>
    </row>
    <row r="3" spans="1:2" x14ac:dyDescent="0.3">
      <c r="A3" t="s">
        <v>167</v>
      </c>
      <c r="B3" t="s">
        <v>176</v>
      </c>
    </row>
    <row r="4" spans="1:2" x14ac:dyDescent="0.3">
      <c r="B4" t="s">
        <v>168</v>
      </c>
    </row>
    <row r="5" spans="1:2" x14ac:dyDescent="0.3">
      <c r="B5" t="s">
        <v>194</v>
      </c>
    </row>
    <row r="8" spans="1:2" x14ac:dyDescent="0.3">
      <c r="A8" t="s">
        <v>170</v>
      </c>
      <c r="B8" t="s">
        <v>183</v>
      </c>
    </row>
    <row r="9" spans="1:2" x14ac:dyDescent="0.3">
      <c r="B9" s="7" t="s">
        <v>145</v>
      </c>
    </row>
    <row r="10" spans="1:2" x14ac:dyDescent="0.3">
      <c r="B10" t="s">
        <v>175</v>
      </c>
    </row>
    <row r="19" spans="1:2" x14ac:dyDescent="0.3">
      <c r="A19" t="s">
        <v>173</v>
      </c>
      <c r="B19" s="3" t="s">
        <v>160</v>
      </c>
    </row>
    <row r="20" spans="1:2" x14ac:dyDescent="0.3">
      <c r="B20" t="s">
        <v>174</v>
      </c>
    </row>
    <row r="21" spans="1:2" x14ac:dyDescent="0.3">
      <c r="B21" t="s">
        <v>185</v>
      </c>
    </row>
    <row r="22" spans="1:2" x14ac:dyDescent="0.3">
      <c r="B22" t="s">
        <v>182</v>
      </c>
    </row>
    <row r="24" spans="1:2" x14ac:dyDescent="0.3">
      <c r="A24" t="s">
        <v>201</v>
      </c>
      <c r="B24" t="s">
        <v>157</v>
      </c>
    </row>
    <row r="26" spans="1:2" x14ac:dyDescent="0.3">
      <c r="A26" t="s">
        <v>198</v>
      </c>
      <c r="B26" t="s">
        <v>3</v>
      </c>
    </row>
    <row r="27" spans="1:2" x14ac:dyDescent="0.3">
      <c r="A27" t="s">
        <v>198</v>
      </c>
      <c r="B27" t="s">
        <v>2</v>
      </c>
    </row>
    <row r="28" spans="1:2" x14ac:dyDescent="0.3">
      <c r="A28" t="s">
        <v>198</v>
      </c>
      <c r="B28"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686E-AC74-4D6B-A4E0-A59B79186090}">
  <dimension ref="A3:Q80"/>
  <sheetViews>
    <sheetView tabSelected="1" topLeftCell="A46" workbookViewId="0">
      <selection activeCell="J59" sqref="J59"/>
    </sheetView>
  </sheetViews>
  <sheetFormatPr defaultRowHeight="14.4" x14ac:dyDescent="0.3"/>
  <cols>
    <col min="1" max="1" width="35" bestFit="1" customWidth="1"/>
  </cols>
  <sheetData>
    <row r="3" spans="1:17" x14ac:dyDescent="0.3">
      <c r="A3" t="s">
        <v>195</v>
      </c>
      <c r="B3" t="s">
        <v>16</v>
      </c>
    </row>
    <row r="4" spans="1:17" x14ac:dyDescent="0.3">
      <c r="A4" t="s">
        <v>195</v>
      </c>
      <c r="B4" t="s">
        <v>15</v>
      </c>
      <c r="Q4" s="2"/>
    </row>
    <row r="5" spans="1:17" x14ac:dyDescent="0.3">
      <c r="A5" t="s">
        <v>195</v>
      </c>
      <c r="B5" t="s">
        <v>14</v>
      </c>
    </row>
    <row r="6" spans="1:17" x14ac:dyDescent="0.3">
      <c r="A6" t="s">
        <v>195</v>
      </c>
      <c r="B6" t="s">
        <v>13</v>
      </c>
    </row>
    <row r="7" spans="1:17" x14ac:dyDescent="0.3">
      <c r="A7" t="s">
        <v>195</v>
      </c>
      <c r="B7" t="s">
        <v>205</v>
      </c>
    </row>
    <row r="9" spans="1:17" x14ac:dyDescent="0.3">
      <c r="A9" t="s">
        <v>196</v>
      </c>
      <c r="B9" t="s">
        <v>105</v>
      </c>
      <c r="O9" s="1"/>
    </row>
    <row r="10" spans="1:17" x14ac:dyDescent="0.3">
      <c r="B10" t="s">
        <v>11</v>
      </c>
    </row>
    <row r="11" spans="1:17" x14ac:dyDescent="0.3">
      <c r="B11" t="s">
        <v>10</v>
      </c>
      <c r="Q11" t="s">
        <v>40</v>
      </c>
    </row>
    <row r="12" spans="1:17" x14ac:dyDescent="0.3">
      <c r="B12" t="s">
        <v>153</v>
      </c>
    </row>
    <row r="13" spans="1:17" x14ac:dyDescent="0.3">
      <c r="B13" t="s">
        <v>154</v>
      </c>
    </row>
    <row r="15" spans="1:17" x14ac:dyDescent="0.3">
      <c r="M15" s="7"/>
    </row>
    <row r="16" spans="1:17" x14ac:dyDescent="0.3">
      <c r="A16" t="s">
        <v>197</v>
      </c>
      <c r="B16" t="s">
        <v>9</v>
      </c>
      <c r="M16" s="7"/>
    </row>
    <row r="17" spans="1:13" x14ac:dyDescent="0.3">
      <c r="A17" t="s">
        <v>197</v>
      </c>
      <c r="B17" t="s">
        <v>8</v>
      </c>
      <c r="M17" s="7"/>
    </row>
    <row r="18" spans="1:13" x14ac:dyDescent="0.3">
      <c r="A18" t="s">
        <v>197</v>
      </c>
      <c r="B18" t="s">
        <v>7</v>
      </c>
    </row>
    <row r="19" spans="1:13" x14ac:dyDescent="0.3">
      <c r="A19" t="s">
        <v>197</v>
      </c>
      <c r="B19" t="s">
        <v>6</v>
      </c>
    </row>
    <row r="20" spans="1:13" x14ac:dyDescent="0.3">
      <c r="A20" t="s">
        <v>197</v>
      </c>
      <c r="B20" t="s">
        <v>5</v>
      </c>
    </row>
    <row r="33" spans="1:2" x14ac:dyDescent="0.3">
      <c r="A33" t="s">
        <v>172</v>
      </c>
      <c r="B33" t="s">
        <v>12</v>
      </c>
    </row>
    <row r="34" spans="1:2" x14ac:dyDescent="0.3">
      <c r="A34" t="s">
        <v>172</v>
      </c>
      <c r="B34" t="s">
        <v>177</v>
      </c>
    </row>
    <row r="35" spans="1:2" x14ac:dyDescent="0.3">
      <c r="A35" t="s">
        <v>172</v>
      </c>
      <c r="B35" t="s">
        <v>158</v>
      </c>
    </row>
    <row r="36" spans="1:2" x14ac:dyDescent="0.3">
      <c r="A36" t="s">
        <v>172</v>
      </c>
      <c r="B36" t="s">
        <v>162</v>
      </c>
    </row>
    <row r="37" spans="1:2" x14ac:dyDescent="0.3">
      <c r="A37" t="s">
        <v>172</v>
      </c>
      <c r="B37" s="3" t="s">
        <v>179</v>
      </c>
    </row>
    <row r="38" spans="1:2" x14ac:dyDescent="0.3">
      <c r="A38" t="s">
        <v>172</v>
      </c>
      <c r="B38" s="3" t="s">
        <v>178</v>
      </c>
    </row>
    <row r="39" spans="1:2" x14ac:dyDescent="0.3">
      <c r="A39" t="s">
        <v>172</v>
      </c>
      <c r="B39" t="s">
        <v>4</v>
      </c>
    </row>
    <row r="40" spans="1:2" x14ac:dyDescent="0.3">
      <c r="A40" t="s">
        <v>172</v>
      </c>
      <c r="B40" t="s">
        <v>203</v>
      </c>
    </row>
    <row r="41" spans="1:2" x14ac:dyDescent="0.3">
      <c r="A41" t="s">
        <v>172</v>
      </c>
      <c r="B41" t="s">
        <v>204</v>
      </c>
    </row>
    <row r="44" spans="1:2" x14ac:dyDescent="0.3">
      <c r="A44" t="s">
        <v>199</v>
      </c>
      <c r="B44" t="s">
        <v>0</v>
      </c>
    </row>
    <row r="45" spans="1:2" x14ac:dyDescent="0.3">
      <c r="A45" t="s">
        <v>199</v>
      </c>
      <c r="B45" t="s">
        <v>161</v>
      </c>
    </row>
    <row r="47" spans="1:2" x14ac:dyDescent="0.3">
      <c r="A47" t="s">
        <v>165</v>
      </c>
      <c r="B47" t="s">
        <v>202</v>
      </c>
    </row>
    <row r="48" spans="1:2" x14ac:dyDescent="0.3">
      <c r="B48" s="3" t="s">
        <v>164</v>
      </c>
    </row>
    <row r="49" spans="2:2" x14ac:dyDescent="0.3">
      <c r="B49" s="3" t="s">
        <v>166</v>
      </c>
    </row>
    <row r="51" spans="2:2" x14ac:dyDescent="0.3">
      <c r="B51" t="s">
        <v>180</v>
      </c>
    </row>
    <row r="52" spans="2:2" x14ac:dyDescent="0.3">
      <c r="B52" s="35" t="s">
        <v>169</v>
      </c>
    </row>
    <row r="53" spans="2:2" x14ac:dyDescent="0.3">
      <c r="B53" t="s">
        <v>39</v>
      </c>
    </row>
    <row r="54" spans="2:2" x14ac:dyDescent="0.3">
      <c r="B54" t="s">
        <v>171</v>
      </c>
    </row>
    <row r="55" spans="2:2" x14ac:dyDescent="0.3">
      <c r="B55" t="s">
        <v>181</v>
      </c>
    </row>
    <row r="56" spans="2:2" x14ac:dyDescent="0.3">
      <c r="B56" t="s">
        <v>184</v>
      </c>
    </row>
    <row r="57" spans="2:2" x14ac:dyDescent="0.3">
      <c r="B57" t="s">
        <v>200</v>
      </c>
    </row>
    <row r="58" spans="2:2" x14ac:dyDescent="0.3">
      <c r="B58" t="s">
        <v>159</v>
      </c>
    </row>
    <row r="59" spans="2:2" x14ac:dyDescent="0.3">
      <c r="B59" s="7"/>
    </row>
    <row r="60" spans="2:2" x14ac:dyDescent="0.3">
      <c r="B60" s="3" t="s">
        <v>210</v>
      </c>
    </row>
    <row r="61" spans="2:2" x14ac:dyDescent="0.3">
      <c r="B61" s="36" t="s">
        <v>229</v>
      </c>
    </row>
    <row r="62" spans="2:2" x14ac:dyDescent="0.3">
      <c r="B62" s="36" t="s">
        <v>228</v>
      </c>
    </row>
    <row r="63" spans="2:2" x14ac:dyDescent="0.3">
      <c r="B63" s="36" t="s">
        <v>230</v>
      </c>
    </row>
    <row r="67" spans="1:2" x14ac:dyDescent="0.3">
      <c r="A67" s="31" t="s">
        <v>193</v>
      </c>
      <c r="B67" t="s">
        <v>186</v>
      </c>
    </row>
    <row r="68" spans="1:2" x14ac:dyDescent="0.3">
      <c r="B68" t="s">
        <v>187</v>
      </c>
    </row>
    <row r="69" spans="1:2" x14ac:dyDescent="0.3">
      <c r="B69" t="s">
        <v>188</v>
      </c>
    </row>
    <row r="71" spans="1:2" x14ac:dyDescent="0.3">
      <c r="A71" s="3">
        <v>1</v>
      </c>
      <c r="B71" s="3" t="s">
        <v>209</v>
      </c>
    </row>
    <row r="72" spans="1:2" x14ac:dyDescent="0.3">
      <c r="A72" s="3">
        <v>2</v>
      </c>
      <c r="B72" s="3" t="s">
        <v>206</v>
      </c>
    </row>
    <row r="73" spans="1:2" x14ac:dyDescent="0.3">
      <c r="A73" s="34">
        <v>3</v>
      </c>
      <c r="B73" s="34" t="s">
        <v>207</v>
      </c>
    </row>
    <row r="74" spans="1:2" x14ac:dyDescent="0.3">
      <c r="A74" s="34">
        <v>3</v>
      </c>
      <c r="B74" s="34" t="s">
        <v>208</v>
      </c>
    </row>
    <row r="75" spans="1:2" x14ac:dyDescent="0.3">
      <c r="B75" t="s">
        <v>189</v>
      </c>
    </row>
    <row r="77" spans="1:2" x14ac:dyDescent="0.3">
      <c r="B77" s="37" t="s">
        <v>190</v>
      </c>
    </row>
    <row r="79" spans="1:2" x14ac:dyDescent="0.3">
      <c r="B79" s="9" t="s">
        <v>191</v>
      </c>
    </row>
    <row r="80" spans="1:2" x14ac:dyDescent="0.3">
      <c r="B80" s="9" t="s">
        <v>192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D3F1-18CE-4FFB-B2C4-1CD7FECC91D7}">
  <dimension ref="A1:B7"/>
  <sheetViews>
    <sheetView workbookViewId="0">
      <selection activeCell="B34" sqref="B34"/>
    </sheetView>
  </sheetViews>
  <sheetFormatPr defaultRowHeight="14.4" x14ac:dyDescent="0.3"/>
  <sheetData>
    <row r="1" spans="1:2" x14ac:dyDescent="0.3">
      <c r="A1" t="s">
        <v>38</v>
      </c>
      <c r="B1" t="s">
        <v>84</v>
      </c>
    </row>
    <row r="2" spans="1:2" x14ac:dyDescent="0.3">
      <c r="A2" t="s">
        <v>56</v>
      </c>
      <c r="B2" t="s">
        <v>85</v>
      </c>
    </row>
    <row r="7" spans="1:2" x14ac:dyDescent="0.3">
      <c r="A7"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B9D9-62B1-4607-9165-74D788FDF57B}">
  <dimension ref="A2:B6"/>
  <sheetViews>
    <sheetView workbookViewId="0">
      <selection activeCell="C14" sqref="C14"/>
    </sheetView>
  </sheetViews>
  <sheetFormatPr defaultRowHeight="14.4" x14ac:dyDescent="0.3"/>
  <sheetData>
    <row r="2" spans="1:2" x14ac:dyDescent="0.3">
      <c r="A2" t="s">
        <v>47</v>
      </c>
    </row>
    <row r="3" spans="1:2" x14ac:dyDescent="0.3">
      <c r="B3" t="s">
        <v>48</v>
      </c>
    </row>
    <row r="4" spans="1:2" x14ac:dyDescent="0.3">
      <c r="B4" t="s">
        <v>49</v>
      </c>
    </row>
    <row r="5" spans="1:2" x14ac:dyDescent="0.3">
      <c r="B5" t="s">
        <v>50</v>
      </c>
    </row>
    <row r="6" spans="1:2" x14ac:dyDescent="0.3">
      <c r="B6" t="s">
        <v>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C388-E1CB-44F3-ACC3-F76C30052EB0}">
  <dimension ref="A1:O27"/>
  <sheetViews>
    <sheetView workbookViewId="0">
      <selection activeCell="L15" sqref="L15"/>
    </sheetView>
  </sheetViews>
  <sheetFormatPr defaultRowHeight="14.4" x14ac:dyDescent="0.3"/>
  <cols>
    <col min="2" max="2" width="17.77734375" customWidth="1"/>
    <col min="3" max="3" width="14.6640625" bestFit="1" customWidth="1"/>
    <col min="4" max="4" width="18.88671875" style="7" customWidth="1"/>
    <col min="5" max="5" width="21.77734375" style="7" customWidth="1"/>
    <col min="6" max="6" width="9.5546875" bestFit="1" customWidth="1"/>
    <col min="7" max="7" width="12.21875" bestFit="1" customWidth="1"/>
    <col min="12" max="12" width="58.6640625" customWidth="1"/>
  </cols>
  <sheetData>
    <row r="1" spans="1:15" x14ac:dyDescent="0.3">
      <c r="A1" s="25" t="s">
        <v>38</v>
      </c>
      <c r="B1" s="7" t="s">
        <v>65</v>
      </c>
      <c r="C1" s="11" t="s">
        <v>103</v>
      </c>
      <c r="D1" s="7" t="s">
        <v>129</v>
      </c>
      <c r="E1" s="14" t="s">
        <v>137</v>
      </c>
      <c r="F1" s="14" t="s">
        <v>138</v>
      </c>
      <c r="G1" s="14" t="s">
        <v>101</v>
      </c>
      <c r="H1" s="7" t="s">
        <v>75</v>
      </c>
      <c r="I1" s="7" t="s">
        <v>76</v>
      </c>
      <c r="J1" s="7" t="s">
        <v>81</v>
      </c>
      <c r="K1" s="14" t="s">
        <v>136</v>
      </c>
      <c r="L1" s="7" t="s">
        <v>92</v>
      </c>
      <c r="M1" s="7"/>
      <c r="N1" s="6" t="s">
        <v>66</v>
      </c>
    </row>
    <row r="2" spans="1:15" x14ac:dyDescent="0.3">
      <c r="A2" s="34" t="s">
        <v>55</v>
      </c>
      <c r="B2" s="7" t="s">
        <v>109</v>
      </c>
      <c r="C2" s="7" t="s">
        <v>87</v>
      </c>
      <c r="D2" s="7" t="s">
        <v>130</v>
      </c>
      <c r="E2" s="7" t="s">
        <v>25</v>
      </c>
      <c r="F2" s="7" t="s">
        <v>87</v>
      </c>
      <c r="G2" s="7" t="s">
        <v>25</v>
      </c>
      <c r="H2" s="7" t="s">
        <v>25</v>
      </c>
      <c r="I2" s="7" t="s">
        <v>25</v>
      </c>
      <c r="J2" s="7" t="s">
        <v>25</v>
      </c>
      <c r="K2" s="7" t="s">
        <v>25</v>
      </c>
      <c r="N2" s="6" t="s">
        <v>67</v>
      </c>
    </row>
    <row r="3" spans="1:15" ht="28.8" x14ac:dyDescent="0.3">
      <c r="A3" s="16" t="s">
        <v>62</v>
      </c>
      <c r="B3" s="26" t="s">
        <v>133</v>
      </c>
      <c r="C3" s="7" t="s">
        <v>87</v>
      </c>
      <c r="D3" s="7" t="s">
        <v>132</v>
      </c>
      <c r="E3" s="7" t="s">
        <v>108</v>
      </c>
      <c r="F3" s="7" t="s">
        <v>108</v>
      </c>
      <c r="G3" s="7" t="s">
        <v>25</v>
      </c>
      <c r="H3" s="7" t="s">
        <v>25</v>
      </c>
      <c r="I3" s="7" t="s">
        <v>82</v>
      </c>
      <c r="J3" s="7" t="s">
        <v>82</v>
      </c>
      <c r="K3" s="7" t="s">
        <v>25</v>
      </c>
      <c r="L3" s="13" t="s">
        <v>99</v>
      </c>
      <c r="N3" s="6" t="s">
        <v>68</v>
      </c>
    </row>
    <row r="4" spans="1:15" x14ac:dyDescent="0.3">
      <c r="A4" s="34" t="s">
        <v>56</v>
      </c>
      <c r="B4" s="7" t="s">
        <v>87</v>
      </c>
      <c r="C4" s="3" t="s">
        <v>104</v>
      </c>
      <c r="D4" s="7" t="s">
        <v>131</v>
      </c>
      <c r="E4" s="7" t="s">
        <v>87</v>
      </c>
      <c r="F4" s="7" t="s">
        <v>25</v>
      </c>
      <c r="G4" s="7" t="s">
        <v>25</v>
      </c>
      <c r="H4" s="7" t="s">
        <v>25</v>
      </c>
      <c r="I4" s="7" t="s">
        <v>25</v>
      </c>
      <c r="J4" s="7" t="s">
        <v>25</v>
      </c>
      <c r="K4" s="7" t="s">
        <v>25</v>
      </c>
    </row>
    <row r="5" spans="1:15" x14ac:dyDescent="0.3">
      <c r="A5" s="3" t="s">
        <v>58</v>
      </c>
      <c r="B5" s="26" t="s">
        <v>109</v>
      </c>
      <c r="C5" s="7"/>
      <c r="D5" s="7" t="s">
        <v>131</v>
      </c>
      <c r="E5" s="7" t="s">
        <v>25</v>
      </c>
      <c r="F5" s="7" t="s">
        <v>87</v>
      </c>
      <c r="G5" s="7" t="s">
        <v>25</v>
      </c>
      <c r="H5" s="7" t="s">
        <v>25</v>
      </c>
      <c r="I5" s="7" t="s">
        <v>25</v>
      </c>
      <c r="J5" s="7" t="s">
        <v>82</v>
      </c>
      <c r="K5" s="7" t="s">
        <v>25</v>
      </c>
      <c r="N5" s="6" t="s">
        <v>69</v>
      </c>
    </row>
    <row r="6" spans="1:15" x14ac:dyDescent="0.3">
      <c r="A6" s="3" t="s">
        <v>59</v>
      </c>
      <c r="B6" s="7" t="s">
        <v>87</v>
      </c>
      <c r="C6" s="3" t="s">
        <v>104</v>
      </c>
      <c r="D6" s="7" t="s">
        <v>131</v>
      </c>
      <c r="E6" s="7" t="s">
        <v>87</v>
      </c>
      <c r="F6" s="7" t="s">
        <v>25</v>
      </c>
      <c r="G6" s="7" t="s">
        <v>25</v>
      </c>
      <c r="H6" s="7" t="s">
        <v>25</v>
      </c>
      <c r="I6" s="7" t="s">
        <v>25</v>
      </c>
      <c r="J6" s="7" t="s">
        <v>82</v>
      </c>
      <c r="K6" s="7" t="s">
        <v>25</v>
      </c>
      <c r="L6" t="s">
        <v>93</v>
      </c>
      <c r="N6" s="6" t="s">
        <v>70</v>
      </c>
    </row>
    <row r="7" spans="1:15" x14ac:dyDescent="0.3">
      <c r="A7" s="16" t="s">
        <v>61</v>
      </c>
      <c r="B7" s="26" t="s">
        <v>111</v>
      </c>
      <c r="C7" s="7"/>
      <c r="D7" s="7" t="s">
        <v>131</v>
      </c>
      <c r="E7" s="7" t="s">
        <v>108</v>
      </c>
      <c r="F7" s="7" t="s">
        <v>108</v>
      </c>
      <c r="G7" s="7" t="s">
        <v>25</v>
      </c>
      <c r="H7" s="7" t="s">
        <v>25</v>
      </c>
      <c r="I7" s="7" t="s">
        <v>25</v>
      </c>
      <c r="J7" s="3" t="s">
        <v>100</v>
      </c>
      <c r="K7" s="7" t="s">
        <v>25</v>
      </c>
      <c r="L7" t="s">
        <v>99</v>
      </c>
      <c r="N7" s="6" t="s">
        <v>71</v>
      </c>
    </row>
    <row r="8" spans="1:15" x14ac:dyDescent="0.3">
      <c r="A8" s="3" t="s">
        <v>63</v>
      </c>
      <c r="B8" s="26" t="s">
        <v>114</v>
      </c>
      <c r="C8" s="7"/>
      <c r="D8" s="7" t="s">
        <v>131</v>
      </c>
      <c r="E8" s="7" t="s">
        <v>25</v>
      </c>
      <c r="F8" s="7" t="s">
        <v>25</v>
      </c>
      <c r="G8" s="7" t="s">
        <v>25</v>
      </c>
      <c r="H8" s="7" t="s">
        <v>25</v>
      </c>
      <c r="I8" s="7" t="s">
        <v>25</v>
      </c>
      <c r="J8" s="7" t="s">
        <v>25</v>
      </c>
      <c r="K8" s="7" t="s">
        <v>25</v>
      </c>
      <c r="L8" s="13" t="s">
        <v>115</v>
      </c>
    </row>
    <row r="9" spans="1:15" x14ac:dyDescent="0.3">
      <c r="A9" s="3" t="s">
        <v>64</v>
      </c>
      <c r="B9" s="7" t="s">
        <v>87</v>
      </c>
      <c r="C9" s="7" t="s">
        <v>72</v>
      </c>
      <c r="D9" s="7" t="s">
        <v>134</v>
      </c>
      <c r="E9" s="7" t="s">
        <v>87</v>
      </c>
      <c r="F9" s="7" t="s">
        <v>25</v>
      </c>
      <c r="G9" s="7" t="s">
        <v>25</v>
      </c>
      <c r="H9" s="7" t="s">
        <v>25</v>
      </c>
      <c r="I9" s="7" t="s">
        <v>82</v>
      </c>
      <c r="J9" s="7" t="s">
        <v>82</v>
      </c>
      <c r="K9" s="7" t="s">
        <v>25</v>
      </c>
      <c r="L9" s="7"/>
      <c r="N9" s="6" t="s">
        <v>77</v>
      </c>
    </row>
    <row r="10" spans="1:15" x14ac:dyDescent="0.3">
      <c r="A10" s="16" t="s">
        <v>54</v>
      </c>
      <c r="B10" s="7" t="s">
        <v>72</v>
      </c>
      <c r="C10" s="26" t="s">
        <v>106</v>
      </c>
      <c r="D10" s="7" t="s">
        <v>131</v>
      </c>
      <c r="E10" s="3" t="s">
        <v>25</v>
      </c>
      <c r="F10" s="7" t="s">
        <v>87</v>
      </c>
      <c r="G10" s="7" t="s">
        <v>25</v>
      </c>
      <c r="H10" s="7" t="s">
        <v>25</v>
      </c>
      <c r="I10" s="7" t="s">
        <v>25</v>
      </c>
      <c r="J10" s="7" t="s">
        <v>82</v>
      </c>
      <c r="K10" s="7" t="s">
        <v>25</v>
      </c>
    </row>
    <row r="11" spans="1:15" x14ac:dyDescent="0.3">
      <c r="A11" s="18" t="s">
        <v>57</v>
      </c>
      <c r="B11" s="27" t="s">
        <v>90</v>
      </c>
      <c r="C11" s="12"/>
      <c r="D11" s="12"/>
      <c r="E11" s="12"/>
      <c r="F11" s="12" t="s">
        <v>25</v>
      </c>
      <c r="G11" s="12" t="s">
        <v>87</v>
      </c>
      <c r="H11" s="12" t="s">
        <v>135</v>
      </c>
      <c r="I11" s="12" t="s">
        <v>82</v>
      </c>
      <c r="J11" s="12" t="s">
        <v>82</v>
      </c>
      <c r="K11" s="12"/>
      <c r="L11" s="12" t="s">
        <v>102</v>
      </c>
    </row>
    <row r="12" spans="1:15" x14ac:dyDescent="0.3">
      <c r="A12" s="3" t="s">
        <v>60</v>
      </c>
      <c r="B12" s="28" t="s">
        <v>72</v>
      </c>
      <c r="C12" s="7" t="s">
        <v>72</v>
      </c>
      <c r="D12" s="7" t="s">
        <v>139</v>
      </c>
      <c r="E12" s="7" t="s">
        <v>25</v>
      </c>
      <c r="F12" s="7" t="s">
        <v>25</v>
      </c>
      <c r="G12" s="7" t="s">
        <v>87</v>
      </c>
      <c r="H12" s="7" t="s">
        <v>87</v>
      </c>
      <c r="I12" s="7" t="s">
        <v>25</v>
      </c>
      <c r="J12" s="7" t="s">
        <v>82</v>
      </c>
      <c r="K12" s="7" t="s">
        <v>25</v>
      </c>
      <c r="L12" t="s">
        <v>140</v>
      </c>
    </row>
    <row r="13" spans="1:15" ht="43.2" x14ac:dyDescent="0.3">
      <c r="A13" s="7" t="s">
        <v>17</v>
      </c>
      <c r="L13" s="15" t="s">
        <v>113</v>
      </c>
    </row>
    <row r="14" spans="1:15" x14ac:dyDescent="0.3">
      <c r="C14" s="11"/>
      <c r="D14" s="11"/>
      <c r="E14" s="11"/>
      <c r="F14" s="11"/>
      <c r="G14" s="11"/>
    </row>
    <row r="15" spans="1:15" x14ac:dyDescent="0.3">
      <c r="B15" s="9"/>
      <c r="C15" s="9"/>
      <c r="D15" s="11"/>
      <c r="E15" s="11"/>
      <c r="F15" s="9"/>
      <c r="G15" s="9"/>
      <c r="N15" s="6" t="s">
        <v>78</v>
      </c>
    </row>
    <row r="16" spans="1:15" x14ac:dyDescent="0.3">
      <c r="A16" s="25"/>
      <c r="B16" s="31"/>
      <c r="C16" s="31"/>
      <c r="D16" s="31"/>
      <c r="E16" s="25"/>
      <c r="F16" s="7"/>
      <c r="O16" s="6" t="s">
        <v>79</v>
      </c>
    </row>
    <row r="17" spans="1:15" x14ac:dyDescent="0.3">
      <c r="A17" s="7"/>
      <c r="B17" s="7"/>
      <c r="C17" s="7"/>
      <c r="F17" s="7"/>
      <c r="G17" s="7"/>
      <c r="H17" s="7"/>
      <c r="O17" s="6" t="s">
        <v>80</v>
      </c>
    </row>
    <row r="18" spans="1:15" x14ac:dyDescent="0.3">
      <c r="A18" s="7"/>
      <c r="B18" s="7"/>
      <c r="C18" s="7"/>
      <c r="F18" s="7"/>
      <c r="G18" s="7"/>
      <c r="H18" s="7"/>
    </row>
    <row r="19" spans="1:15" x14ac:dyDescent="0.3">
      <c r="A19" s="7"/>
      <c r="F19" s="7"/>
      <c r="O19" s="8" t="s">
        <v>86</v>
      </c>
    </row>
    <row r="20" spans="1:15" x14ac:dyDescent="0.3">
      <c r="A20" s="7"/>
      <c r="F20" s="7"/>
      <c r="O20" s="8" t="s">
        <v>94</v>
      </c>
    </row>
    <row r="21" spans="1:15" x14ac:dyDescent="0.3">
      <c r="A21" s="7"/>
      <c r="F21" s="7"/>
    </row>
    <row r="22" spans="1:15" x14ac:dyDescent="0.3">
      <c r="A22" s="7"/>
      <c r="F22" s="7"/>
      <c r="O22" t="s">
        <v>95</v>
      </c>
    </row>
    <row r="23" spans="1:15" x14ac:dyDescent="0.3">
      <c r="A23" s="7"/>
      <c r="F23" s="7"/>
      <c r="O23" t="s">
        <v>96</v>
      </c>
    </row>
    <row r="24" spans="1:15" x14ac:dyDescent="0.3">
      <c r="A24" s="7"/>
      <c r="F24" s="7"/>
      <c r="O24" t="s">
        <v>97</v>
      </c>
    </row>
    <row r="25" spans="1:15" x14ac:dyDescent="0.3">
      <c r="A25" s="7"/>
      <c r="C25" s="7"/>
      <c r="F25" s="7"/>
      <c r="O25" t="s">
        <v>98</v>
      </c>
    </row>
    <row r="26" spans="1:15" x14ac:dyDescent="0.3">
      <c r="A26" s="7"/>
      <c r="D26"/>
      <c r="F26" s="7"/>
    </row>
    <row r="27" spans="1:15" x14ac:dyDescent="0.3">
      <c r="A27" s="7"/>
      <c r="D27"/>
      <c r="F27" s="7"/>
    </row>
  </sheetData>
  <autoFilter ref="A1:L1" xr:uid="{0118C388-E1CB-44F3-ACC3-F76C30052EB0}">
    <sortState xmlns:xlrd2="http://schemas.microsoft.com/office/spreadsheetml/2017/richdata2" ref="A2:L13">
      <sortCondition ref="D1"/>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778B-E75C-4BF3-9FC1-547A1D09A614}">
  <dimension ref="A2:S31"/>
  <sheetViews>
    <sheetView workbookViewId="0">
      <selection activeCell="H13" sqref="H13"/>
    </sheetView>
  </sheetViews>
  <sheetFormatPr defaultRowHeight="14.4" x14ac:dyDescent="0.3"/>
  <cols>
    <col min="2" max="2" width="89.109375" customWidth="1"/>
    <col min="4" max="4" width="3" customWidth="1"/>
    <col min="5" max="5" width="2.88671875" customWidth="1"/>
    <col min="10" max="10" width="21.77734375" customWidth="1"/>
    <col min="12" max="12" width="13.77734375" bestFit="1" customWidth="1"/>
    <col min="13" max="13" width="14.5546875" bestFit="1" customWidth="1"/>
  </cols>
  <sheetData>
    <row r="2" spans="1:17" x14ac:dyDescent="0.3">
      <c r="A2" s="7"/>
      <c r="B2" s="7"/>
      <c r="J2" s="11"/>
    </row>
    <row r="3" spans="1:17" x14ac:dyDescent="0.3">
      <c r="A3" s="33" t="s">
        <v>156</v>
      </c>
      <c r="B3" s="7"/>
      <c r="J3" s="11" t="s">
        <v>150</v>
      </c>
    </row>
    <row r="4" spans="1:17" x14ac:dyDescent="0.3">
      <c r="A4" s="29"/>
      <c r="B4" s="29"/>
      <c r="J4" t="s">
        <v>152</v>
      </c>
    </row>
    <row r="5" spans="1:17" x14ac:dyDescent="0.3">
      <c r="A5" s="29"/>
      <c r="B5" s="7"/>
      <c r="J5" t="s">
        <v>151</v>
      </c>
    </row>
    <row r="6" spans="1:17" x14ac:dyDescent="0.3">
      <c r="A6" s="29"/>
      <c r="B6" s="29"/>
      <c r="J6" t="s">
        <v>146</v>
      </c>
      <c r="K6">
        <v>2168</v>
      </c>
      <c r="L6" s="32">
        <f>K6/$K$10</f>
        <v>0.21992290525461555</v>
      </c>
      <c r="P6" s="2"/>
    </row>
    <row r="7" spans="1:17" x14ac:dyDescent="0.3">
      <c r="B7" t="s">
        <v>18</v>
      </c>
      <c r="C7" s="7"/>
      <c r="J7" t="s">
        <v>147</v>
      </c>
      <c r="K7">
        <v>3684</v>
      </c>
      <c r="L7" s="32">
        <f>K7/$K$10</f>
        <v>0.37370663420572126</v>
      </c>
    </row>
    <row r="8" spans="1:17" x14ac:dyDescent="0.3">
      <c r="A8">
        <v>1</v>
      </c>
      <c r="B8" t="s">
        <v>19</v>
      </c>
      <c r="C8" s="7"/>
      <c r="J8" t="s">
        <v>148</v>
      </c>
      <c r="K8">
        <v>10</v>
      </c>
      <c r="L8" s="32">
        <f>K8/$K$10</f>
        <v>1.0144045445323595E-3</v>
      </c>
    </row>
    <row r="9" spans="1:17" x14ac:dyDescent="0.3">
      <c r="A9">
        <v>1</v>
      </c>
      <c r="B9" t="s">
        <v>83</v>
      </c>
      <c r="C9" s="7"/>
      <c r="J9" t="s">
        <v>149</v>
      </c>
      <c r="K9">
        <v>3996</v>
      </c>
      <c r="L9" s="32">
        <f>K9/$K$10</f>
        <v>0.40535605599513086</v>
      </c>
    </row>
    <row r="10" spans="1:17" x14ac:dyDescent="0.3">
      <c r="A10">
        <v>1</v>
      </c>
      <c r="B10" t="s">
        <v>88</v>
      </c>
      <c r="F10" s="4"/>
      <c r="K10" s="31">
        <f>SUM(K6:K9)</f>
        <v>9858</v>
      </c>
    </row>
    <row r="11" spans="1:17" x14ac:dyDescent="0.3">
      <c r="B11" t="s">
        <v>89</v>
      </c>
    </row>
    <row r="12" spans="1:17" x14ac:dyDescent="0.3">
      <c r="B12" t="s">
        <v>91</v>
      </c>
    </row>
    <row r="13" spans="1:17" x14ac:dyDescent="0.3">
      <c r="A13" s="30"/>
      <c r="B13" s="30"/>
    </row>
    <row r="14" spans="1:17" x14ac:dyDescent="0.3">
      <c r="A14" s="30"/>
      <c r="B14" s="30"/>
    </row>
    <row r="15" spans="1:17" x14ac:dyDescent="0.3">
      <c r="A15" s="7"/>
      <c r="B15" s="7"/>
    </row>
    <row r="16" spans="1:17" x14ac:dyDescent="0.3">
      <c r="A16" s="29"/>
      <c r="B16" s="7"/>
      <c r="Q16" s="7"/>
    </row>
    <row r="17" spans="1:19" x14ac:dyDescent="0.3">
      <c r="A17" s="7"/>
      <c r="B17" s="7"/>
    </row>
    <row r="18" spans="1:19" x14ac:dyDescent="0.3">
      <c r="A18" s="29"/>
      <c r="B18" s="29"/>
    </row>
    <row r="19" spans="1:19" x14ac:dyDescent="0.3">
      <c r="A19" s="7"/>
      <c r="B19" s="7"/>
    </row>
    <row r="20" spans="1:19" x14ac:dyDescent="0.3">
      <c r="A20" s="7"/>
      <c r="B20" s="7"/>
      <c r="C20" s="7"/>
      <c r="D20" s="7"/>
      <c r="E20" s="7"/>
    </row>
    <row r="21" spans="1:19" x14ac:dyDescent="0.3">
      <c r="A21" s="29"/>
      <c r="B21" s="29"/>
    </row>
    <row r="25" spans="1:19" x14ac:dyDescent="0.3">
      <c r="L25" s="7"/>
      <c r="M25" s="7"/>
      <c r="N25" s="7"/>
      <c r="O25" s="7"/>
      <c r="P25" s="7"/>
      <c r="Q25" s="7"/>
      <c r="R25" s="7"/>
      <c r="S25" s="7"/>
    </row>
    <row r="26" spans="1:19" x14ac:dyDescent="0.3">
      <c r="L26" s="7"/>
      <c r="M26" s="7"/>
      <c r="N26" s="7"/>
      <c r="O26" s="7"/>
      <c r="P26" s="7"/>
      <c r="Q26" s="7"/>
      <c r="R26" s="7"/>
      <c r="S26" s="7"/>
    </row>
    <row r="27" spans="1:19" x14ac:dyDescent="0.3">
      <c r="L27" s="7"/>
      <c r="M27" s="7"/>
      <c r="N27" s="7"/>
      <c r="O27" s="7"/>
      <c r="P27" s="7"/>
      <c r="Q27" s="7"/>
      <c r="R27" s="7"/>
      <c r="S27" s="7"/>
    </row>
    <row r="28" spans="1:19" x14ac:dyDescent="0.3">
      <c r="L28" s="7"/>
      <c r="M28" s="7"/>
      <c r="N28" s="7"/>
      <c r="O28" s="7"/>
      <c r="P28" s="7"/>
      <c r="Q28" s="7"/>
      <c r="R28" s="7"/>
      <c r="S28" s="7"/>
    </row>
    <row r="29" spans="1:19" x14ac:dyDescent="0.3">
      <c r="L29" s="7"/>
      <c r="M29" s="7"/>
      <c r="N29" s="7"/>
      <c r="O29" s="7"/>
      <c r="P29" s="7"/>
      <c r="Q29" s="7"/>
      <c r="R29" s="7"/>
      <c r="S29" s="7"/>
    </row>
    <row r="30" spans="1:19" x14ac:dyDescent="0.3">
      <c r="L30" s="7"/>
      <c r="M30" s="7"/>
      <c r="N30" s="7"/>
      <c r="O30" s="7"/>
      <c r="P30" s="7"/>
      <c r="Q30" s="7"/>
      <c r="R30" s="7"/>
      <c r="S30" s="7"/>
    </row>
    <row r="31" spans="1:19" x14ac:dyDescent="0.3">
      <c r="L31" s="7"/>
      <c r="M31" s="7"/>
      <c r="N31" s="7"/>
      <c r="O31" s="7"/>
      <c r="P31" s="7"/>
      <c r="Q31" s="7"/>
      <c r="R31" s="7"/>
      <c r="S31" s="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9BAF-C83F-4253-8659-5711E6B968C9}">
  <dimension ref="A1:B7"/>
  <sheetViews>
    <sheetView workbookViewId="0">
      <selection activeCell="B7" sqref="B7"/>
    </sheetView>
  </sheetViews>
  <sheetFormatPr defaultRowHeight="14.4" x14ac:dyDescent="0.3"/>
  <cols>
    <col min="2" max="2" width="78" customWidth="1"/>
  </cols>
  <sheetData>
    <row r="1" spans="1:2" x14ac:dyDescent="0.3">
      <c r="A1" t="s">
        <v>57</v>
      </c>
      <c r="B1" t="s">
        <v>73</v>
      </c>
    </row>
    <row r="2" spans="1:2" x14ac:dyDescent="0.3">
      <c r="A2" t="s">
        <v>54</v>
      </c>
      <c r="B2" t="s">
        <v>74</v>
      </c>
    </row>
    <row r="3" spans="1:2" x14ac:dyDescent="0.3">
      <c r="A3" s="17" t="s">
        <v>55</v>
      </c>
      <c r="B3" s="17" t="s">
        <v>107</v>
      </c>
    </row>
    <row r="4" spans="1:2" x14ac:dyDescent="0.3">
      <c r="A4" s="17" t="s">
        <v>58</v>
      </c>
      <c r="B4" s="17" t="s">
        <v>110</v>
      </c>
    </row>
    <row r="5" spans="1:2" x14ac:dyDescent="0.3">
      <c r="A5" s="19" t="s">
        <v>63</v>
      </c>
      <c r="B5" s="19" t="s">
        <v>112</v>
      </c>
    </row>
    <row r="6" spans="1:2" x14ac:dyDescent="0.3">
      <c r="A6" t="s">
        <v>61</v>
      </c>
      <c r="B6" t="s">
        <v>227</v>
      </c>
    </row>
    <row r="7" spans="1:2" x14ac:dyDescent="0.3">
      <c r="A7" t="s">
        <v>60</v>
      </c>
      <c r="B7" t="s">
        <v>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45C2-70F9-4E14-B1B5-A1C8583103A6}">
  <dimension ref="A1:C11"/>
  <sheetViews>
    <sheetView workbookViewId="0">
      <selection activeCell="D7" sqref="D7"/>
    </sheetView>
  </sheetViews>
  <sheetFormatPr defaultRowHeight="14.4" x14ac:dyDescent="0.3"/>
  <cols>
    <col min="1" max="1" width="8.88671875" style="20"/>
    <col min="2" max="2" width="103.88671875" customWidth="1"/>
  </cols>
  <sheetData>
    <row r="1" spans="1:3" ht="57.6" x14ac:dyDescent="0.3">
      <c r="A1" s="3" t="s">
        <v>54</v>
      </c>
      <c r="B1" s="21" t="s">
        <v>124</v>
      </c>
    </row>
    <row r="2" spans="1:3" ht="57.6" x14ac:dyDescent="0.3">
      <c r="A2" s="3" t="s">
        <v>55</v>
      </c>
      <c r="B2" s="21" t="s">
        <v>123</v>
      </c>
    </row>
    <row r="3" spans="1:3" ht="57.6" x14ac:dyDescent="0.3">
      <c r="A3" s="20" t="s">
        <v>56</v>
      </c>
      <c r="B3" s="13" t="s">
        <v>122</v>
      </c>
      <c r="C3" t="s">
        <v>126</v>
      </c>
    </row>
    <row r="4" spans="1:3" x14ac:dyDescent="0.3">
      <c r="A4" s="20" t="s">
        <v>57</v>
      </c>
      <c r="B4" t="s">
        <v>104</v>
      </c>
    </row>
    <row r="5" spans="1:3" ht="72" x14ac:dyDescent="0.3">
      <c r="A5" s="20" t="s">
        <v>58</v>
      </c>
      <c r="B5" s="22" t="s">
        <v>121</v>
      </c>
    </row>
    <row r="6" spans="1:3" ht="57.6" x14ac:dyDescent="0.3">
      <c r="A6" s="20" t="s">
        <v>59</v>
      </c>
      <c r="B6" s="13" t="s">
        <v>120</v>
      </c>
      <c r="C6" s="9" t="s">
        <v>127</v>
      </c>
    </row>
    <row r="7" spans="1:3" ht="57.6" x14ac:dyDescent="0.3">
      <c r="A7" s="20" t="s">
        <v>60</v>
      </c>
      <c r="B7" s="23" t="s">
        <v>119</v>
      </c>
      <c r="C7" t="s">
        <v>128</v>
      </c>
    </row>
    <row r="8" spans="1:3" ht="57.6" x14ac:dyDescent="0.3">
      <c r="A8" s="20" t="s">
        <v>61</v>
      </c>
      <c r="B8" s="23" t="s">
        <v>118</v>
      </c>
      <c r="C8" t="s">
        <v>128</v>
      </c>
    </row>
    <row r="9" spans="1:3" ht="57.6" x14ac:dyDescent="0.3">
      <c r="A9" s="20" t="s">
        <v>62</v>
      </c>
      <c r="B9" s="23" t="s">
        <v>116</v>
      </c>
      <c r="C9" t="s">
        <v>128</v>
      </c>
    </row>
    <row r="10" spans="1:3" ht="158.4" x14ac:dyDescent="0.3">
      <c r="A10" s="20" t="s">
        <v>63</v>
      </c>
      <c r="B10" s="24" t="s">
        <v>125</v>
      </c>
    </row>
    <row r="11" spans="1:3" ht="43.2" x14ac:dyDescent="0.3">
      <c r="A11" s="20" t="s">
        <v>64</v>
      </c>
      <c r="B11" s="24"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state systems</vt:lpstr>
      <vt:lpstr>Sheet1</vt:lpstr>
      <vt:lpstr>to do 2</vt:lpstr>
      <vt:lpstr>documentation</vt:lpstr>
      <vt:lpstr>to do spatial overlays</vt:lpstr>
      <vt:lpstr>checklist</vt:lpstr>
      <vt:lpstr>NOTES</vt:lpstr>
      <vt:lpstr>inquiries</vt:lpstr>
      <vt:lpstr>burn status</vt:lpstr>
      <vt:lpstr>plots</vt:lpstr>
      <vt:lpstr>spatial summaries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 Blankenship</dc:creator>
  <cp:lastModifiedBy>Kori Blankenship</cp:lastModifiedBy>
  <dcterms:created xsi:type="dcterms:W3CDTF">2023-11-03T12:56:12Z</dcterms:created>
  <dcterms:modified xsi:type="dcterms:W3CDTF">2023-12-13T23:35:30Z</dcterms:modified>
</cp:coreProperties>
</file>