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ijsGerits/Documents/School/Semester 2/Datascience for non-life insurance/AA_ASSIGNMENT/Assignment-nonLife-insurance/Frequency_Analysis/"/>
    </mc:Choice>
  </mc:AlternateContent>
  <xr:revisionPtr revIDLastSave="0" documentId="13_ncr:1_{68534C22-51C5-154C-AB5A-0B2CE63503A7}" xr6:coauthVersionLast="46" xr6:coauthVersionMax="46" xr10:uidLastSave="{00000000-0000-0000-0000-000000000000}"/>
  <bookViews>
    <workbookView xWindow="0" yWindow="0" windowWidth="28800" windowHeight="18000" xr2:uid="{B76031F1-76D7-E14A-BB77-30EE68A3E8B6}"/>
  </bookViews>
  <sheets>
    <sheet name="GLM" sheetId="1" r:id="rId1"/>
    <sheet name="GB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1" l="1"/>
  <c r="E74" i="1"/>
  <c r="E75" i="1"/>
  <c r="E76" i="1"/>
  <c r="E69" i="1"/>
  <c r="E70" i="1"/>
  <c r="E71" i="1"/>
  <c r="E68" i="1"/>
  <c r="E63" i="1"/>
  <c r="E64" i="1"/>
  <c r="E65" i="1"/>
  <c r="E66" i="1"/>
  <c r="E62" i="1"/>
  <c r="E56" i="1"/>
  <c r="E57" i="1"/>
  <c r="E58" i="1"/>
  <c r="E59" i="1"/>
  <c r="E60" i="1"/>
  <c r="E55" i="1"/>
  <c r="E48" i="1"/>
  <c r="E49" i="1"/>
  <c r="E50" i="1"/>
  <c r="E51" i="1"/>
  <c r="E52" i="1"/>
  <c r="E53" i="1"/>
  <c r="E47" i="1"/>
  <c r="E39" i="1"/>
  <c r="E40" i="1"/>
  <c r="E41" i="1"/>
  <c r="E42" i="1"/>
  <c r="E43" i="1"/>
  <c r="E44" i="1"/>
  <c r="E45" i="1"/>
  <c r="E38" i="1"/>
  <c r="E29" i="1"/>
  <c r="E30" i="1"/>
  <c r="E31" i="1"/>
  <c r="E32" i="1"/>
  <c r="E33" i="1"/>
  <c r="E34" i="1"/>
  <c r="E35" i="1"/>
  <c r="E36" i="1"/>
  <c r="E28" i="1"/>
  <c r="E18" i="1"/>
  <c r="E19" i="1"/>
  <c r="E20" i="1"/>
  <c r="E21" i="1"/>
  <c r="E22" i="1"/>
  <c r="E23" i="1"/>
  <c r="E24" i="1"/>
  <c r="E25" i="1"/>
  <c r="E26" i="1"/>
  <c r="E17" i="1"/>
  <c r="E7" i="1"/>
  <c r="E8" i="1"/>
  <c r="E9" i="1"/>
  <c r="E10" i="1"/>
  <c r="E11" i="1"/>
  <c r="E12" i="1"/>
  <c r="E13" i="1"/>
  <c r="E14" i="1"/>
  <c r="E15" i="1"/>
  <c r="E6" i="1"/>
  <c r="E5" i="1"/>
</calcChain>
</file>

<file path=xl/sharedStrings.xml><?xml version="1.0" encoding="utf-8"?>
<sst xmlns="http://schemas.openxmlformats.org/spreadsheetml/2006/main" count="358" uniqueCount="52">
  <si>
    <t>agephGR</t>
  </si>
  <si>
    <t>geo</t>
  </si>
  <si>
    <t>power</t>
  </si>
  <si>
    <t>cover</t>
  </si>
  <si>
    <t>sportc</t>
  </si>
  <si>
    <t>fleet</t>
  </si>
  <si>
    <t>use</t>
  </si>
  <si>
    <t>split</t>
  </si>
  <si>
    <t>fuel</t>
  </si>
  <si>
    <t>sexph</t>
  </si>
  <si>
    <t>agecar</t>
  </si>
  <si>
    <t>Deviance</t>
  </si>
  <si>
    <t>DF</t>
  </si>
  <si>
    <t>DELTA DEV</t>
  </si>
  <si>
    <t>DELTA DF</t>
  </si>
  <si>
    <t>/</t>
  </si>
  <si>
    <t>pvalue</t>
  </si>
  <si>
    <t>***</t>
  </si>
  <si>
    <t>**</t>
  </si>
  <si>
    <t>.</t>
  </si>
  <si>
    <t>*</t>
  </si>
  <si>
    <t>age:split</t>
  </si>
  <si>
    <t>sportc:power</t>
  </si>
  <si>
    <t>agecar:cover</t>
  </si>
  <si>
    <t>use:fleet</t>
  </si>
  <si>
    <t>test</t>
  </si>
  <si>
    <t>formula</t>
  </si>
  <si>
    <t>legend</t>
  </si>
  <si>
    <t>( )</t>
  </si>
  <si>
    <t>&lt; 2.2E-16</t>
  </si>
  <si>
    <t xml:space="preserve">Interaction Depth </t>
  </si>
  <si>
    <t>Cross Folds</t>
  </si>
  <si>
    <t xml:space="preserve">n.trees </t>
  </si>
  <si>
    <t>train.error</t>
  </si>
  <si>
    <t>0.7515610</t>
  </si>
  <si>
    <t>0.7505098</t>
  </si>
  <si>
    <t>0.7502090</t>
  </si>
  <si>
    <t>0.7500273</t>
  </si>
  <si>
    <t>0.7515611</t>
  </si>
  <si>
    <t>0.7504996</t>
  </si>
  <si>
    <t>0.7501954</t>
  </si>
  <si>
    <t>0.7500185</t>
  </si>
  <si>
    <t>0.7510068</t>
  </si>
  <si>
    <t>0.7501817</t>
  </si>
  <si>
    <t>0.7498289</t>
  </si>
  <si>
    <t>0.7496027</t>
  </si>
  <si>
    <t>0.7510112</t>
  </si>
  <si>
    <t>0.7501880</t>
  </si>
  <si>
    <t>0.7498340</t>
  </si>
  <si>
    <t>0.7496349</t>
  </si>
  <si>
    <t>OOB n.trees</t>
  </si>
  <si>
    <t>CV n.trees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</si>
</sst>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2" borderId="5" xfId="0" applyFill="1" applyBorder="1"/>
    <xf numFmtId="0" fontId="0" fillId="2" borderId="9" xfId="0" applyFill="1" applyBorder="1"/>
    <xf numFmtId="0" fontId="0" fillId="2" borderId="6" xfId="0" applyFill="1" applyBorder="1" applyAlignment="1">
      <alignment horizontal="center"/>
    </xf>
    <xf numFmtId="0" fontId="0" fillId="2" borderId="1" xfId="0" applyFill="1" applyBorder="1"/>
    <xf numFmtId="0" fontId="0" fillId="2" borderId="8" xfId="0" applyFill="1" applyBorder="1"/>
    <xf numFmtId="164" fontId="0" fillId="2" borderId="8" xfId="0" applyNumberFormat="1" applyFill="1" applyBorder="1"/>
    <xf numFmtId="165" fontId="0" fillId="2" borderId="8" xfId="0" applyNumberFormat="1" applyFill="1" applyBorder="1"/>
    <xf numFmtId="0" fontId="0" fillId="2" borderId="8" xfId="0" applyFill="1" applyBorder="1" applyAlignment="1">
      <alignment horizontal="center"/>
    </xf>
    <xf numFmtId="0" fontId="0" fillId="2" borderId="2" xfId="0" applyFill="1" applyBorder="1"/>
    <xf numFmtId="0" fontId="0" fillId="0" borderId="0" xfId="0" applyBorder="1"/>
    <xf numFmtId="164" fontId="0" fillId="0" borderId="0" xfId="0" applyNumberFormat="1" applyBorder="1"/>
    <xf numFmtId="165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9" xfId="0" applyBorder="1"/>
    <xf numFmtId="164" fontId="0" fillId="0" borderId="9" xfId="0" applyNumberFormat="1" applyBorder="1"/>
    <xf numFmtId="165" fontId="0" fillId="0" borderId="9" xfId="0" applyNumberFormat="1" applyBorder="1"/>
    <xf numFmtId="0" fontId="0" fillId="0" borderId="9" xfId="0" applyBorder="1" applyAlignment="1">
      <alignment horizontal="center"/>
    </xf>
    <xf numFmtId="3" fontId="0" fillId="0" borderId="0" xfId="0" applyNumberForma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11" fontId="0" fillId="0" borderId="0" xfId="0" applyNumberFormat="1" applyBorder="1"/>
    <xf numFmtId="0" fontId="0" fillId="0" borderId="0" xfId="0" applyFill="1" applyBorder="1" applyAlignment="1">
      <alignment horizontal="center"/>
    </xf>
    <xf numFmtId="11" fontId="0" fillId="0" borderId="9" xfId="0" applyNumberFormat="1" applyBorder="1"/>
    <xf numFmtId="0" fontId="0" fillId="0" borderId="9" xfId="0" applyFill="1" applyBorder="1" applyAlignment="1">
      <alignment horizontal="center"/>
    </xf>
    <xf numFmtId="0" fontId="2" fillId="0" borderId="9" xfId="0" applyFont="1" applyBorder="1"/>
    <xf numFmtId="3" fontId="0" fillId="0" borderId="8" xfId="0" applyNumberFormat="1" applyBorder="1"/>
    <xf numFmtId="0" fontId="0" fillId="0" borderId="8" xfId="0" applyFill="1" applyBorder="1" applyAlignment="1">
      <alignment horizontal="center"/>
    </xf>
    <xf numFmtId="0" fontId="0" fillId="0" borderId="8" xfId="0" applyFill="1" applyBorder="1"/>
    <xf numFmtId="0" fontId="0" fillId="0" borderId="2" xfId="0" applyBorder="1"/>
    <xf numFmtId="0" fontId="0" fillId="0" borderId="0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4" xfId="0" applyFill="1" applyBorder="1"/>
    <xf numFmtId="3" fontId="0" fillId="0" borderId="9" xfId="0" applyNumberFormat="1" applyBorder="1"/>
    <xf numFmtId="0" fontId="0" fillId="0" borderId="9" xfId="0" applyFill="1" applyBorder="1"/>
    <xf numFmtId="0" fontId="0" fillId="0" borderId="8" xfId="0" applyBorder="1" applyAlignment="1">
      <alignment horizontal="center"/>
    </xf>
    <xf numFmtId="11" fontId="0" fillId="0" borderId="8" xfId="0" applyNumberFormat="1" applyBorder="1"/>
    <xf numFmtId="3" fontId="0" fillId="2" borderId="8" xfId="0" applyNumberFormat="1" applyFill="1" applyBorder="1"/>
    <xf numFmtId="11" fontId="0" fillId="2" borderId="8" xfId="0" applyNumberFormat="1" applyFill="1" applyBorder="1"/>
    <xf numFmtId="3" fontId="0" fillId="2" borderId="9" xfId="0" applyNumberFormat="1" applyFill="1" applyBorder="1"/>
    <xf numFmtId="11" fontId="0" fillId="2" borderId="9" xfId="0" applyNumberFormat="1" applyFill="1" applyBorder="1"/>
    <xf numFmtId="0" fontId="0" fillId="2" borderId="9" xfId="0" applyFill="1" applyBorder="1" applyAlignment="1">
      <alignment horizontal="center"/>
    </xf>
    <xf numFmtId="0" fontId="0" fillId="2" borderId="6" xfId="0" applyFill="1" applyBorder="1"/>
    <xf numFmtId="0" fontId="0" fillId="4" borderId="3" xfId="0" applyFill="1" applyBorder="1"/>
    <xf numFmtId="0" fontId="0" fillId="4" borderId="0" xfId="0" applyFill="1" applyBorder="1"/>
    <xf numFmtId="3" fontId="0" fillId="4" borderId="0" xfId="0" applyNumberFormat="1" applyFill="1" applyBorder="1"/>
    <xf numFmtId="11" fontId="0" fillId="4" borderId="0" xfId="0" applyNumberFormat="1" applyFill="1" applyBorder="1"/>
    <xf numFmtId="0" fontId="0" fillId="4" borderId="0" xfId="0" applyFill="1" applyBorder="1" applyAlignment="1">
      <alignment horizontal="center"/>
    </xf>
    <xf numFmtId="0" fontId="0" fillId="4" borderId="4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1" xfId="0" applyFill="1" applyBorder="1" applyAlignment="1">
      <alignment horizontal="center"/>
    </xf>
    <xf numFmtId="0" fontId="0" fillId="5" borderId="12" xfId="0" applyFill="1" applyBorder="1"/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5" borderId="0" xfId="0" applyFill="1" applyBorder="1"/>
    <xf numFmtId="0" fontId="0" fillId="5" borderId="14" xfId="0" applyFill="1" applyBorder="1"/>
    <xf numFmtId="0" fontId="0" fillId="5" borderId="16" xfId="0" applyFill="1" applyBorder="1"/>
    <xf numFmtId="0" fontId="0" fillId="5" borderId="9" xfId="0" applyFill="1" applyBorder="1"/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0" borderId="4" xfId="0" applyFill="1" applyBorder="1"/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4" xfId="0" applyFill="1" applyBorder="1"/>
    <xf numFmtId="0" fontId="0" fillId="0" borderId="13" xfId="0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11181-D43B-C441-A104-F7DB20A40242}">
  <dimension ref="B1:P76"/>
  <sheetViews>
    <sheetView tabSelected="1" workbookViewId="0">
      <selection activeCell="R61" sqref="R61"/>
    </sheetView>
  </sheetViews>
  <sheetFormatPr baseColWidth="10" defaultRowHeight="16" x14ac:dyDescent="0.2"/>
  <cols>
    <col min="1" max="1" width="3.33203125" style="1" customWidth="1"/>
    <col min="2" max="2" width="8.83203125" style="1" bestFit="1" customWidth="1"/>
    <col min="3" max="3" width="7.1640625" style="1" bestFit="1" customWidth="1"/>
    <col min="4" max="4" width="10.5" style="1" bestFit="1" customWidth="1"/>
    <col min="5" max="5" width="9.33203125" style="1" bestFit="1" customWidth="1"/>
    <col min="6" max="6" width="10.1640625" style="1" bestFit="1" customWidth="1"/>
    <col min="7" max="7" width="4.33203125" style="1" bestFit="1" customWidth="1"/>
    <col min="8" max="8" width="7.6640625" style="2" bestFit="1" customWidth="1"/>
    <col min="9" max="9" width="8.6640625" style="1" bestFit="1" customWidth="1"/>
    <col min="10" max="15" width="6.6640625" style="1" bestFit="1" customWidth="1"/>
    <col min="16" max="16" width="11.83203125" style="1" bestFit="1" customWidth="1"/>
    <col min="17" max="16384" width="10.83203125" style="1"/>
  </cols>
  <sheetData>
    <row r="1" spans="2:14" ht="17" thickBot="1" x14ac:dyDescent="0.25"/>
    <row r="2" spans="2:14" ht="17" thickBot="1" x14ac:dyDescent="0.25">
      <c r="B2" s="90" t="s">
        <v>11</v>
      </c>
      <c r="C2" s="90" t="s">
        <v>12</v>
      </c>
      <c r="D2" s="90" t="s">
        <v>13</v>
      </c>
      <c r="E2" s="91" t="s">
        <v>14</v>
      </c>
      <c r="F2" s="89" t="s">
        <v>16</v>
      </c>
      <c r="G2" s="89" t="s">
        <v>25</v>
      </c>
      <c r="H2" s="89" t="s">
        <v>26</v>
      </c>
    </row>
    <row r="3" spans="2:14" ht="17" thickBot="1" x14ac:dyDescent="0.25">
      <c r="B3" s="11">
        <v>72239</v>
      </c>
      <c r="C3" s="12">
        <v>130926</v>
      </c>
      <c r="D3" s="12" t="s">
        <v>15</v>
      </c>
      <c r="E3" s="12" t="s">
        <v>15</v>
      </c>
      <c r="F3" s="12" t="s">
        <v>15</v>
      </c>
      <c r="G3" s="12"/>
      <c r="H3" s="13">
        <v>1</v>
      </c>
    </row>
    <row r="4" spans="2:14" ht="17" thickBot="1" x14ac:dyDescent="0.25"/>
    <row r="5" spans="2:14" ht="17" thickBot="1" x14ac:dyDescent="0.25">
      <c r="B5" s="14">
        <v>71196</v>
      </c>
      <c r="C5" s="15">
        <v>130916</v>
      </c>
      <c r="D5" s="16">
        <v>1042.7</v>
      </c>
      <c r="E5" s="15">
        <f>C3-C5</f>
        <v>10</v>
      </c>
      <c r="F5" s="17" t="s">
        <v>29</v>
      </c>
      <c r="G5" s="15" t="s">
        <v>17</v>
      </c>
      <c r="H5" s="18">
        <v>1</v>
      </c>
      <c r="I5" s="19" t="s">
        <v>0</v>
      </c>
    </row>
    <row r="6" spans="2:14" x14ac:dyDescent="0.2">
      <c r="B6" s="3">
        <v>71793</v>
      </c>
      <c r="C6" s="20">
        <v>130916</v>
      </c>
      <c r="D6" s="21">
        <v>446.02</v>
      </c>
      <c r="E6" s="20">
        <f>$C$3-C6</f>
        <v>10</v>
      </c>
      <c r="F6" s="22" t="s">
        <v>29</v>
      </c>
      <c r="G6" s="20" t="s">
        <v>17</v>
      </c>
      <c r="H6" s="23">
        <v>1</v>
      </c>
      <c r="I6" s="4" t="s">
        <v>1</v>
      </c>
      <c r="M6" s="7" t="s">
        <v>27</v>
      </c>
      <c r="N6" s="8"/>
    </row>
    <row r="7" spans="2:14" x14ac:dyDescent="0.2">
      <c r="B7" s="3">
        <v>72230</v>
      </c>
      <c r="C7" s="20">
        <v>130924</v>
      </c>
      <c r="D7" s="21">
        <v>9.2546999999999997</v>
      </c>
      <c r="E7" s="20">
        <f t="shared" ref="E7:E15" si="0">$C$3-C7</f>
        <v>2</v>
      </c>
      <c r="F7" s="22">
        <v>9.7809999999999998E-3</v>
      </c>
      <c r="G7" s="20" t="s">
        <v>18</v>
      </c>
      <c r="H7" s="23">
        <v>1</v>
      </c>
      <c r="I7" s="4" t="s">
        <v>2</v>
      </c>
      <c r="M7" s="3" t="s">
        <v>17</v>
      </c>
      <c r="N7" s="4">
        <v>0</v>
      </c>
    </row>
    <row r="8" spans="2:14" x14ac:dyDescent="0.2">
      <c r="B8" s="3">
        <v>72179</v>
      </c>
      <c r="C8" s="20">
        <v>130924</v>
      </c>
      <c r="D8" s="21">
        <v>60.273000000000003</v>
      </c>
      <c r="E8" s="20">
        <f t="shared" si="0"/>
        <v>2</v>
      </c>
      <c r="F8" s="22">
        <v>8.1640000000000006E-14</v>
      </c>
      <c r="G8" s="20" t="s">
        <v>17</v>
      </c>
      <c r="H8" s="23">
        <v>1</v>
      </c>
      <c r="I8" s="4" t="s">
        <v>3</v>
      </c>
      <c r="M8" s="3" t="s">
        <v>18</v>
      </c>
      <c r="N8" s="4">
        <v>1E-3</v>
      </c>
    </row>
    <row r="9" spans="2:14" x14ac:dyDescent="0.2">
      <c r="B9" s="3">
        <v>72232</v>
      </c>
      <c r="C9" s="20">
        <v>130925</v>
      </c>
      <c r="D9" s="21">
        <v>7.2870999999999997</v>
      </c>
      <c r="E9" s="20">
        <f t="shared" si="0"/>
        <v>1</v>
      </c>
      <c r="F9" s="22">
        <v>6.9449999999999998E-3</v>
      </c>
      <c r="G9" s="20" t="s">
        <v>18</v>
      </c>
      <c r="H9" s="23">
        <v>1</v>
      </c>
      <c r="I9" s="4" t="s">
        <v>4</v>
      </c>
      <c r="M9" s="3" t="s">
        <v>20</v>
      </c>
      <c r="N9" s="4">
        <v>0.01</v>
      </c>
    </row>
    <row r="10" spans="2:14" x14ac:dyDescent="0.2">
      <c r="B10" s="3">
        <v>72213</v>
      </c>
      <c r="C10" s="20">
        <v>130925</v>
      </c>
      <c r="D10" s="21">
        <v>26.292000000000002</v>
      </c>
      <c r="E10" s="20">
        <f t="shared" si="0"/>
        <v>1</v>
      </c>
      <c r="F10" s="22">
        <v>2.9340000000000002E-7</v>
      </c>
      <c r="G10" s="20" t="s">
        <v>17</v>
      </c>
      <c r="H10" s="23">
        <v>1</v>
      </c>
      <c r="I10" s="4" t="s">
        <v>5</v>
      </c>
      <c r="M10" s="3" t="s">
        <v>19</v>
      </c>
      <c r="N10" s="4">
        <v>0.1</v>
      </c>
    </row>
    <row r="11" spans="2:14" ht="17" thickBot="1" x14ac:dyDescent="0.25">
      <c r="B11" s="3">
        <v>72239</v>
      </c>
      <c r="C11" s="20">
        <v>130925</v>
      </c>
      <c r="D11" s="21">
        <v>0.35481000000000001</v>
      </c>
      <c r="E11" s="20">
        <f t="shared" si="0"/>
        <v>1</v>
      </c>
      <c r="F11" s="22">
        <v>0.5514</v>
      </c>
      <c r="G11" s="20"/>
      <c r="H11" s="23">
        <v>1</v>
      </c>
      <c r="I11" s="4" t="s">
        <v>6</v>
      </c>
      <c r="M11" s="5" t="s">
        <v>28</v>
      </c>
      <c r="N11" s="6">
        <v>1</v>
      </c>
    </row>
    <row r="12" spans="2:14" x14ac:dyDescent="0.2">
      <c r="B12" s="3">
        <v>71615</v>
      </c>
      <c r="C12" s="20">
        <v>130923</v>
      </c>
      <c r="D12" s="21">
        <v>623.54</v>
      </c>
      <c r="E12" s="20">
        <f t="shared" si="0"/>
        <v>3</v>
      </c>
      <c r="F12" s="22" t="s">
        <v>29</v>
      </c>
      <c r="G12" s="20" t="s">
        <v>17</v>
      </c>
      <c r="H12" s="23">
        <v>1</v>
      </c>
      <c r="I12" s="4" t="s">
        <v>7</v>
      </c>
    </row>
    <row r="13" spans="2:14" x14ac:dyDescent="0.2">
      <c r="B13" s="3">
        <v>72112</v>
      </c>
      <c r="C13" s="20">
        <v>130925</v>
      </c>
      <c r="D13" s="21">
        <v>126.99</v>
      </c>
      <c r="E13" s="20">
        <f t="shared" si="0"/>
        <v>1</v>
      </c>
      <c r="F13" s="22" t="s">
        <v>29</v>
      </c>
      <c r="G13" s="20" t="s">
        <v>17</v>
      </c>
      <c r="H13" s="23">
        <v>1</v>
      </c>
      <c r="I13" s="4" t="s">
        <v>8</v>
      </c>
    </row>
    <row r="14" spans="2:14" x14ac:dyDescent="0.2">
      <c r="B14" s="3">
        <v>72215</v>
      </c>
      <c r="C14" s="20">
        <v>130925</v>
      </c>
      <c r="D14" s="21">
        <v>24.154</v>
      </c>
      <c r="E14" s="20">
        <f t="shared" si="0"/>
        <v>1</v>
      </c>
      <c r="F14" s="22">
        <v>8.8909999999999999E-7</v>
      </c>
      <c r="G14" s="20" t="s">
        <v>17</v>
      </c>
      <c r="H14" s="23">
        <v>1</v>
      </c>
      <c r="I14" s="4" t="s">
        <v>9</v>
      </c>
    </row>
    <row r="15" spans="2:14" ht="17" thickBot="1" x14ac:dyDescent="0.25">
      <c r="B15" s="5">
        <v>72187</v>
      </c>
      <c r="C15" s="24">
        <v>130923</v>
      </c>
      <c r="D15" s="25">
        <v>52.482999999999997</v>
      </c>
      <c r="E15" s="24">
        <f t="shared" si="0"/>
        <v>3</v>
      </c>
      <c r="F15" s="26">
        <v>2.363E-11</v>
      </c>
      <c r="G15" s="24" t="s">
        <v>17</v>
      </c>
      <c r="H15" s="27">
        <v>1</v>
      </c>
      <c r="I15" s="6" t="s">
        <v>10</v>
      </c>
    </row>
    <row r="16" spans="2:14" ht="17" thickBot="1" x14ac:dyDescent="0.25"/>
    <row r="17" spans="2:11" x14ac:dyDescent="0.2">
      <c r="B17" s="14">
        <v>70698</v>
      </c>
      <c r="C17" s="15">
        <v>130906</v>
      </c>
      <c r="D17" s="15">
        <v>498.54</v>
      </c>
      <c r="E17" s="15">
        <f>$C$5-C17</f>
        <v>10</v>
      </c>
      <c r="F17" s="15" t="s">
        <v>29</v>
      </c>
      <c r="G17" s="15" t="s">
        <v>17</v>
      </c>
      <c r="H17" s="18">
        <v>1</v>
      </c>
      <c r="I17" s="15" t="s">
        <v>0</v>
      </c>
      <c r="J17" s="19" t="s">
        <v>1</v>
      </c>
    </row>
    <row r="18" spans="2:11" x14ac:dyDescent="0.2">
      <c r="B18" s="3">
        <v>71181</v>
      </c>
      <c r="C18" s="20">
        <v>130914</v>
      </c>
      <c r="D18" s="28">
        <v>15.557</v>
      </c>
      <c r="E18" s="20">
        <f t="shared" ref="E18:E26" si="1">$C$5-C18</f>
        <v>2</v>
      </c>
      <c r="F18" s="20">
        <v>4.1869999999999999E-4</v>
      </c>
      <c r="G18" s="20" t="s">
        <v>17</v>
      </c>
      <c r="H18" s="29">
        <v>1</v>
      </c>
      <c r="I18" s="30" t="s">
        <v>0</v>
      </c>
      <c r="J18" s="4" t="s">
        <v>2</v>
      </c>
    </row>
    <row r="19" spans="2:11" x14ac:dyDescent="0.2">
      <c r="B19" s="3">
        <v>71166</v>
      </c>
      <c r="C19" s="20">
        <v>130914</v>
      </c>
      <c r="D19" s="28">
        <v>30.568999999999999</v>
      </c>
      <c r="E19" s="20">
        <f t="shared" si="1"/>
        <v>2</v>
      </c>
      <c r="F19" s="31">
        <v>2.301E-7</v>
      </c>
      <c r="G19" s="20" t="s">
        <v>17</v>
      </c>
      <c r="H19" s="29">
        <v>1</v>
      </c>
      <c r="I19" s="30" t="s">
        <v>0</v>
      </c>
      <c r="J19" s="4" t="s">
        <v>3</v>
      </c>
    </row>
    <row r="20" spans="2:11" x14ac:dyDescent="0.2">
      <c r="B20" s="3">
        <v>71196</v>
      </c>
      <c r="C20" s="20">
        <v>130915</v>
      </c>
      <c r="D20" s="20">
        <v>0.77825999999999995</v>
      </c>
      <c r="E20" s="20">
        <f t="shared" si="1"/>
        <v>1</v>
      </c>
      <c r="F20" s="20">
        <v>0.37769999999999998</v>
      </c>
      <c r="G20" s="20"/>
      <c r="H20" s="32">
        <v>1</v>
      </c>
      <c r="I20" s="30" t="s">
        <v>0</v>
      </c>
      <c r="J20" s="4" t="s">
        <v>4</v>
      </c>
    </row>
    <row r="21" spans="2:11" x14ac:dyDescent="0.2">
      <c r="B21" s="3">
        <v>71186</v>
      </c>
      <c r="C21" s="20">
        <v>130915</v>
      </c>
      <c r="D21" s="28">
        <v>10.016</v>
      </c>
      <c r="E21" s="20">
        <f t="shared" si="1"/>
        <v>1</v>
      </c>
      <c r="F21" s="20">
        <v>1.552E-3</v>
      </c>
      <c r="G21" s="20" t="s">
        <v>18</v>
      </c>
      <c r="H21" s="29">
        <v>1</v>
      </c>
      <c r="I21" s="30" t="s">
        <v>0</v>
      </c>
      <c r="J21" s="4" t="s">
        <v>5</v>
      </c>
    </row>
    <row r="22" spans="2:11" x14ac:dyDescent="0.2">
      <c r="B22" s="3">
        <v>71193</v>
      </c>
      <c r="C22" s="20">
        <v>130915</v>
      </c>
      <c r="D22" s="28">
        <v>3.5777000000000001</v>
      </c>
      <c r="E22" s="20">
        <f t="shared" si="1"/>
        <v>1</v>
      </c>
      <c r="F22" s="20">
        <v>5.8560000000000001E-2</v>
      </c>
      <c r="G22" s="20" t="s">
        <v>19</v>
      </c>
      <c r="H22" s="29">
        <v>1</v>
      </c>
      <c r="I22" s="30" t="s">
        <v>0</v>
      </c>
      <c r="J22" s="4" t="s">
        <v>6</v>
      </c>
    </row>
    <row r="23" spans="2:11" x14ac:dyDescent="0.2">
      <c r="B23" s="3">
        <v>70777</v>
      </c>
      <c r="C23" s="20">
        <v>130913</v>
      </c>
      <c r="D23" s="20">
        <v>419.02</v>
      </c>
      <c r="E23" s="20">
        <f t="shared" si="1"/>
        <v>3</v>
      </c>
      <c r="F23" s="20" t="s">
        <v>29</v>
      </c>
      <c r="G23" s="20" t="s">
        <v>17</v>
      </c>
      <c r="H23" s="32">
        <v>1</v>
      </c>
      <c r="I23" s="30" t="s">
        <v>0</v>
      </c>
      <c r="J23" s="4" t="s">
        <v>7</v>
      </c>
    </row>
    <row r="24" spans="2:11" x14ac:dyDescent="0.2">
      <c r="B24" s="3">
        <v>71123</v>
      </c>
      <c r="C24" s="20">
        <v>130915</v>
      </c>
      <c r="D24" s="28">
        <v>73.623999999999995</v>
      </c>
      <c r="E24" s="20">
        <f t="shared" si="1"/>
        <v>1</v>
      </c>
      <c r="F24" s="20" t="s">
        <v>29</v>
      </c>
      <c r="G24" s="20" t="s">
        <v>17</v>
      </c>
      <c r="H24" s="29">
        <v>1</v>
      </c>
      <c r="I24" s="30" t="s">
        <v>0</v>
      </c>
      <c r="J24" s="4" t="s">
        <v>8</v>
      </c>
    </row>
    <row r="25" spans="2:11" x14ac:dyDescent="0.2">
      <c r="B25" s="3">
        <v>71196</v>
      </c>
      <c r="C25" s="20">
        <v>130915</v>
      </c>
      <c r="D25" s="20">
        <v>0.46448</v>
      </c>
      <c r="E25" s="20">
        <f t="shared" si="1"/>
        <v>1</v>
      </c>
      <c r="F25" s="20">
        <v>0.4955</v>
      </c>
      <c r="G25" s="20"/>
      <c r="H25" s="29">
        <v>1</v>
      </c>
      <c r="I25" s="30" t="s">
        <v>0</v>
      </c>
      <c r="J25" s="4" t="s">
        <v>9</v>
      </c>
    </row>
    <row r="26" spans="2:11" ht="17" thickBot="1" x14ac:dyDescent="0.25">
      <c r="B26" s="5">
        <v>71144</v>
      </c>
      <c r="C26" s="24">
        <v>130913</v>
      </c>
      <c r="D26" s="24">
        <v>52.54</v>
      </c>
      <c r="E26" s="24">
        <f t="shared" si="1"/>
        <v>3</v>
      </c>
      <c r="F26" s="33">
        <v>2.2969999999999999E-11</v>
      </c>
      <c r="G26" s="24" t="s">
        <v>17</v>
      </c>
      <c r="H26" s="34">
        <v>1</v>
      </c>
      <c r="I26" s="35" t="s">
        <v>0</v>
      </c>
      <c r="J26" s="6" t="s">
        <v>10</v>
      </c>
    </row>
    <row r="27" spans="2:11" ht="17" thickBot="1" x14ac:dyDescent="0.25"/>
    <row r="28" spans="2:11" x14ac:dyDescent="0.2">
      <c r="B28" s="9">
        <v>70687</v>
      </c>
      <c r="C28" s="10">
        <v>130904</v>
      </c>
      <c r="D28" s="36">
        <v>10.670999999999999</v>
      </c>
      <c r="E28" s="10">
        <f>$C$17-C28</f>
        <v>2</v>
      </c>
      <c r="F28" s="10">
        <v>4.8170000000000001E-3</v>
      </c>
      <c r="G28" s="10" t="s">
        <v>18</v>
      </c>
      <c r="H28" s="37">
        <v>1</v>
      </c>
      <c r="I28" s="38" t="s">
        <v>0</v>
      </c>
      <c r="J28" s="38" t="s">
        <v>1</v>
      </c>
      <c r="K28" s="39" t="s">
        <v>2</v>
      </c>
    </row>
    <row r="29" spans="2:11" x14ac:dyDescent="0.2">
      <c r="B29" s="3">
        <v>70632</v>
      </c>
      <c r="C29" s="20">
        <v>130904</v>
      </c>
      <c r="D29" s="28">
        <v>65.631</v>
      </c>
      <c r="E29" s="20">
        <f t="shared" ref="E29:E36" si="2">$C$17-C29</f>
        <v>2</v>
      </c>
      <c r="F29" s="31">
        <v>5.6019999999999999E-15</v>
      </c>
      <c r="G29" s="20" t="s">
        <v>17</v>
      </c>
      <c r="H29" s="32">
        <v>1</v>
      </c>
      <c r="I29" s="40" t="s">
        <v>0</v>
      </c>
      <c r="J29" s="40" t="s">
        <v>1</v>
      </c>
      <c r="K29" s="4" t="s">
        <v>3</v>
      </c>
    </row>
    <row r="30" spans="2:11" x14ac:dyDescent="0.2">
      <c r="B30" s="3">
        <v>70696</v>
      </c>
      <c r="C30" s="20">
        <v>130905</v>
      </c>
      <c r="D30" s="28">
        <v>1.5323</v>
      </c>
      <c r="E30" s="20">
        <f t="shared" si="2"/>
        <v>1</v>
      </c>
      <c r="F30" s="20">
        <v>0.21579999999999999</v>
      </c>
      <c r="G30" s="20"/>
      <c r="H30" s="32">
        <v>1</v>
      </c>
      <c r="I30" s="40" t="s">
        <v>0</v>
      </c>
      <c r="J30" s="40" t="s">
        <v>1</v>
      </c>
      <c r="K30" s="4" t="s">
        <v>4</v>
      </c>
    </row>
    <row r="31" spans="2:11" x14ac:dyDescent="0.2">
      <c r="B31" s="3">
        <v>70683</v>
      </c>
      <c r="C31" s="20">
        <v>130905</v>
      </c>
      <c r="D31" s="28">
        <v>14.728</v>
      </c>
      <c r="E31" s="20">
        <f t="shared" si="2"/>
        <v>1</v>
      </c>
      <c r="F31" s="20">
        <v>1.2420000000000001E-4</v>
      </c>
      <c r="G31" s="20" t="s">
        <v>17</v>
      </c>
      <c r="H31" s="32">
        <v>1</v>
      </c>
      <c r="I31" s="40" t="s">
        <v>0</v>
      </c>
      <c r="J31" s="40" t="s">
        <v>1</v>
      </c>
      <c r="K31" s="4" t="s">
        <v>5</v>
      </c>
    </row>
    <row r="32" spans="2:11" x14ac:dyDescent="0.2">
      <c r="B32" s="3">
        <v>70695</v>
      </c>
      <c r="C32" s="20">
        <v>130905</v>
      </c>
      <c r="D32" s="28">
        <v>2.7403</v>
      </c>
      <c r="E32" s="20">
        <f t="shared" si="2"/>
        <v>1</v>
      </c>
      <c r="F32" s="20">
        <v>9.7839999999999996E-2</v>
      </c>
      <c r="G32" s="20" t="s">
        <v>19</v>
      </c>
      <c r="H32" s="32">
        <v>1</v>
      </c>
      <c r="I32" s="40" t="s">
        <v>0</v>
      </c>
      <c r="J32" s="40" t="s">
        <v>1</v>
      </c>
      <c r="K32" s="4" t="s">
        <v>6</v>
      </c>
    </row>
    <row r="33" spans="2:13" x14ac:dyDescent="0.2">
      <c r="B33" s="41">
        <v>70387</v>
      </c>
      <c r="C33" s="42">
        <v>130903</v>
      </c>
      <c r="D33" s="42">
        <v>311.19</v>
      </c>
      <c r="E33" s="42">
        <f t="shared" si="2"/>
        <v>3</v>
      </c>
      <c r="F33" s="42" t="s">
        <v>29</v>
      </c>
      <c r="G33" s="42" t="s">
        <v>17</v>
      </c>
      <c r="H33" s="43">
        <v>1</v>
      </c>
      <c r="I33" s="42" t="s">
        <v>0</v>
      </c>
      <c r="J33" s="42" t="s">
        <v>1</v>
      </c>
      <c r="K33" s="44" t="s">
        <v>7</v>
      </c>
    </row>
    <row r="34" spans="2:13" x14ac:dyDescent="0.2">
      <c r="B34" s="3">
        <v>70592</v>
      </c>
      <c r="C34" s="20">
        <v>130905</v>
      </c>
      <c r="D34" s="20">
        <v>105.77</v>
      </c>
      <c r="E34" s="20">
        <f t="shared" si="2"/>
        <v>1</v>
      </c>
      <c r="F34" s="20" t="s">
        <v>29</v>
      </c>
      <c r="G34" s="20" t="s">
        <v>17</v>
      </c>
      <c r="H34" s="32">
        <v>1</v>
      </c>
      <c r="I34" s="40" t="s">
        <v>0</v>
      </c>
      <c r="J34" s="40" t="s">
        <v>1</v>
      </c>
      <c r="K34" s="4" t="s">
        <v>8</v>
      </c>
    </row>
    <row r="35" spans="2:13" x14ac:dyDescent="0.2">
      <c r="B35" s="3">
        <v>70698</v>
      </c>
      <c r="C35" s="20">
        <v>130905</v>
      </c>
      <c r="D35" s="20">
        <v>5.3236999999999998E-3</v>
      </c>
      <c r="E35" s="20">
        <f t="shared" si="2"/>
        <v>1</v>
      </c>
      <c r="F35" s="20">
        <v>0.94179999999999997</v>
      </c>
      <c r="G35" s="20"/>
      <c r="H35" s="32">
        <v>1</v>
      </c>
      <c r="I35" s="40" t="s">
        <v>0</v>
      </c>
      <c r="J35" s="40" t="s">
        <v>1</v>
      </c>
      <c r="K35" s="4" t="s">
        <v>9</v>
      </c>
    </row>
    <row r="36" spans="2:13" ht="17" thickBot="1" x14ac:dyDescent="0.25">
      <c r="B36" s="5">
        <v>70644</v>
      </c>
      <c r="C36" s="24">
        <v>130903</v>
      </c>
      <c r="D36" s="45">
        <v>53.968000000000004</v>
      </c>
      <c r="E36" s="24">
        <f t="shared" si="2"/>
        <v>3</v>
      </c>
      <c r="F36" s="33">
        <v>1.1400000000000001E-11</v>
      </c>
      <c r="G36" s="24" t="s">
        <v>17</v>
      </c>
      <c r="H36" s="34">
        <v>1</v>
      </c>
      <c r="I36" s="46" t="s">
        <v>0</v>
      </c>
      <c r="J36" s="46" t="s">
        <v>1</v>
      </c>
      <c r="K36" s="6" t="s">
        <v>10</v>
      </c>
    </row>
    <row r="37" spans="2:13" ht="17" thickBot="1" x14ac:dyDescent="0.25"/>
    <row r="38" spans="2:13" x14ac:dyDescent="0.2">
      <c r="B38" s="9">
        <v>70375</v>
      </c>
      <c r="C38" s="10">
        <v>130901</v>
      </c>
      <c r="D38" s="36">
        <v>11.805</v>
      </c>
      <c r="E38" s="10">
        <f>$C$33-C38</f>
        <v>2</v>
      </c>
      <c r="F38" s="10">
        <v>2.7330000000000002E-3</v>
      </c>
      <c r="G38" s="10" t="s">
        <v>18</v>
      </c>
      <c r="H38" s="47">
        <v>1</v>
      </c>
      <c r="I38" s="38" t="s">
        <v>0</v>
      </c>
      <c r="J38" s="38" t="s">
        <v>1</v>
      </c>
      <c r="K38" s="38" t="s">
        <v>7</v>
      </c>
      <c r="L38" s="39" t="s">
        <v>2</v>
      </c>
    </row>
    <row r="39" spans="2:13" x14ac:dyDescent="0.2">
      <c r="B39" s="3">
        <v>70303</v>
      </c>
      <c r="C39" s="20">
        <v>130901</v>
      </c>
      <c r="D39" s="28">
        <v>83.215000000000003</v>
      </c>
      <c r="E39" s="20">
        <f t="shared" ref="E39:E45" si="3">$C$33-C39</f>
        <v>2</v>
      </c>
      <c r="F39" s="20" t="s">
        <v>29</v>
      </c>
      <c r="G39" s="20" t="s">
        <v>17</v>
      </c>
      <c r="H39" s="23">
        <v>1</v>
      </c>
      <c r="I39" s="40" t="s">
        <v>0</v>
      </c>
      <c r="J39" s="40" t="s">
        <v>1</v>
      </c>
      <c r="K39" s="40" t="s">
        <v>7</v>
      </c>
      <c r="L39" s="4" t="s">
        <v>3</v>
      </c>
    </row>
    <row r="40" spans="2:13" x14ac:dyDescent="0.2">
      <c r="B40" s="3">
        <v>70385</v>
      </c>
      <c r="C40" s="20">
        <v>130902</v>
      </c>
      <c r="D40" s="28">
        <v>1.8136000000000001</v>
      </c>
      <c r="E40" s="20">
        <f t="shared" si="3"/>
        <v>1</v>
      </c>
      <c r="F40" s="20">
        <v>0.17810000000000001</v>
      </c>
      <c r="G40" s="20"/>
      <c r="H40" s="23">
        <v>1</v>
      </c>
      <c r="I40" s="40" t="s">
        <v>0</v>
      </c>
      <c r="J40" s="40" t="s">
        <v>1</v>
      </c>
      <c r="K40" s="40" t="s">
        <v>7</v>
      </c>
      <c r="L40" s="4" t="s">
        <v>4</v>
      </c>
    </row>
    <row r="41" spans="2:13" x14ac:dyDescent="0.2">
      <c r="B41" s="3">
        <v>70379</v>
      </c>
      <c r="C41" s="20">
        <v>130902</v>
      </c>
      <c r="D41" s="28">
        <v>7.7568000000000001</v>
      </c>
      <c r="E41" s="20">
        <f t="shared" si="3"/>
        <v>1</v>
      </c>
      <c r="F41" s="20">
        <v>5.3509999999999999E-3</v>
      </c>
      <c r="G41" s="20" t="s">
        <v>18</v>
      </c>
      <c r="H41" s="23">
        <v>1</v>
      </c>
      <c r="I41" s="40" t="s">
        <v>0</v>
      </c>
      <c r="J41" s="40" t="s">
        <v>1</v>
      </c>
      <c r="K41" s="40" t="s">
        <v>7</v>
      </c>
      <c r="L41" s="4" t="s">
        <v>5</v>
      </c>
    </row>
    <row r="42" spans="2:13" x14ac:dyDescent="0.2">
      <c r="B42" s="3">
        <v>70382</v>
      </c>
      <c r="C42" s="20">
        <v>130902</v>
      </c>
      <c r="D42" s="28">
        <v>4.2862</v>
      </c>
      <c r="E42" s="20">
        <f t="shared" si="3"/>
        <v>1</v>
      </c>
      <c r="F42" s="20">
        <v>3.8420000000000003E-2</v>
      </c>
      <c r="G42" s="20" t="s">
        <v>20</v>
      </c>
      <c r="H42" s="23">
        <v>1</v>
      </c>
      <c r="I42" s="40" t="s">
        <v>0</v>
      </c>
      <c r="J42" s="40" t="s">
        <v>1</v>
      </c>
      <c r="K42" s="40" t="s">
        <v>7</v>
      </c>
      <c r="L42" s="4" t="s">
        <v>6</v>
      </c>
    </row>
    <row r="43" spans="2:13" x14ac:dyDescent="0.2">
      <c r="B43" s="41">
        <v>70283</v>
      </c>
      <c r="C43" s="42">
        <v>130902</v>
      </c>
      <c r="D43" s="42">
        <v>103.83</v>
      </c>
      <c r="E43" s="42">
        <f t="shared" si="3"/>
        <v>1</v>
      </c>
      <c r="F43" s="42" t="s">
        <v>29</v>
      </c>
      <c r="G43" s="42" t="s">
        <v>17</v>
      </c>
      <c r="H43" s="43">
        <v>1</v>
      </c>
      <c r="I43" s="42" t="s">
        <v>0</v>
      </c>
      <c r="J43" s="42" t="s">
        <v>1</v>
      </c>
      <c r="K43" s="42" t="s">
        <v>7</v>
      </c>
      <c r="L43" s="44" t="s">
        <v>8</v>
      </c>
    </row>
    <row r="44" spans="2:13" x14ac:dyDescent="0.2">
      <c r="B44" s="3">
        <v>70387</v>
      </c>
      <c r="C44" s="20">
        <v>130902</v>
      </c>
      <c r="D44" s="20">
        <v>5.8985000000000001E-3</v>
      </c>
      <c r="E44" s="20">
        <f t="shared" si="3"/>
        <v>1</v>
      </c>
      <c r="F44" s="20">
        <v>0.93879999999999997</v>
      </c>
      <c r="G44" s="20"/>
      <c r="H44" s="23">
        <v>1</v>
      </c>
      <c r="I44" s="40" t="s">
        <v>0</v>
      </c>
      <c r="J44" s="40" t="s">
        <v>1</v>
      </c>
      <c r="K44" s="40" t="s">
        <v>7</v>
      </c>
      <c r="L44" s="4" t="s">
        <v>9</v>
      </c>
    </row>
    <row r="45" spans="2:13" ht="17" thickBot="1" x14ac:dyDescent="0.25">
      <c r="B45" s="5">
        <v>70339</v>
      </c>
      <c r="C45" s="24">
        <v>130900</v>
      </c>
      <c r="D45" s="45">
        <v>47.194000000000003</v>
      </c>
      <c r="E45" s="24">
        <f t="shared" si="3"/>
        <v>3</v>
      </c>
      <c r="F45" s="33">
        <v>3.1610000000000003E-10</v>
      </c>
      <c r="G45" s="24" t="s">
        <v>17</v>
      </c>
      <c r="H45" s="27">
        <v>1</v>
      </c>
      <c r="I45" s="46" t="s">
        <v>0</v>
      </c>
      <c r="J45" s="46" t="s">
        <v>1</v>
      </c>
      <c r="K45" s="46" t="s">
        <v>7</v>
      </c>
      <c r="L45" s="6" t="s">
        <v>10</v>
      </c>
    </row>
    <row r="46" spans="2:13" ht="17" thickBot="1" x14ac:dyDescent="0.25"/>
    <row r="47" spans="2:13" x14ac:dyDescent="0.2">
      <c r="B47" s="9">
        <v>70261</v>
      </c>
      <c r="C47" s="10">
        <v>130900</v>
      </c>
      <c r="D47" s="36">
        <v>21.405999999999999</v>
      </c>
      <c r="E47" s="10">
        <f>$C$43-C47</f>
        <v>2</v>
      </c>
      <c r="F47" s="48">
        <v>2.2480000000000002E-5</v>
      </c>
      <c r="G47" s="10" t="s">
        <v>17</v>
      </c>
      <c r="H47" s="47">
        <v>1</v>
      </c>
      <c r="I47" s="38" t="s">
        <v>0</v>
      </c>
      <c r="J47" s="38" t="s">
        <v>1</v>
      </c>
      <c r="K47" s="38" t="s">
        <v>7</v>
      </c>
      <c r="L47" s="10" t="s">
        <v>8</v>
      </c>
      <c r="M47" s="39" t="s">
        <v>2</v>
      </c>
    </row>
    <row r="48" spans="2:13" x14ac:dyDescent="0.2">
      <c r="B48" s="41">
        <v>70185</v>
      </c>
      <c r="C48" s="42">
        <v>130900</v>
      </c>
      <c r="D48" s="42">
        <v>97.82</v>
      </c>
      <c r="E48" s="42">
        <f t="shared" ref="E48:E53" si="4">$C$43-C48</f>
        <v>2</v>
      </c>
      <c r="F48" s="42" t="s">
        <v>29</v>
      </c>
      <c r="G48" s="42" t="s">
        <v>17</v>
      </c>
      <c r="H48" s="43">
        <v>1</v>
      </c>
      <c r="I48" s="42" t="s">
        <v>0</v>
      </c>
      <c r="J48" s="42" t="s">
        <v>1</v>
      </c>
      <c r="K48" s="42" t="s">
        <v>7</v>
      </c>
      <c r="L48" s="42" t="s">
        <v>8</v>
      </c>
      <c r="M48" s="44" t="s">
        <v>3</v>
      </c>
    </row>
    <row r="49" spans="2:15" x14ac:dyDescent="0.2">
      <c r="B49" s="3">
        <v>70278</v>
      </c>
      <c r="C49" s="20">
        <v>130901</v>
      </c>
      <c r="D49" s="28">
        <v>4.3746999999999998</v>
      </c>
      <c r="E49" s="20">
        <f t="shared" si="4"/>
        <v>1</v>
      </c>
      <c r="F49" s="20">
        <v>3.6479999999999999E-2</v>
      </c>
      <c r="G49" s="20" t="s">
        <v>20</v>
      </c>
      <c r="H49" s="23">
        <v>1</v>
      </c>
      <c r="I49" s="40" t="s">
        <v>0</v>
      </c>
      <c r="J49" s="40" t="s">
        <v>1</v>
      </c>
      <c r="K49" s="40" t="s">
        <v>7</v>
      </c>
      <c r="L49" s="20" t="s">
        <v>8</v>
      </c>
      <c r="M49" s="4" t="s">
        <v>4</v>
      </c>
    </row>
    <row r="50" spans="2:15" x14ac:dyDescent="0.2">
      <c r="B50" s="3">
        <v>70275</v>
      </c>
      <c r="C50" s="20">
        <v>130901</v>
      </c>
      <c r="D50" s="28">
        <v>8.0216999999999992</v>
      </c>
      <c r="E50" s="20">
        <f t="shared" si="4"/>
        <v>1</v>
      </c>
      <c r="F50" s="20">
        <v>4.6220000000000002E-3</v>
      </c>
      <c r="G50" s="20" t="s">
        <v>18</v>
      </c>
      <c r="H50" s="23">
        <v>1</v>
      </c>
      <c r="I50" s="40" t="s">
        <v>0</v>
      </c>
      <c r="J50" s="40" t="s">
        <v>1</v>
      </c>
      <c r="K50" s="40" t="s">
        <v>7</v>
      </c>
      <c r="L50" s="20" t="s">
        <v>8</v>
      </c>
      <c r="M50" s="4" t="s">
        <v>5</v>
      </c>
    </row>
    <row r="51" spans="2:15" x14ac:dyDescent="0.2">
      <c r="B51" s="3">
        <v>70281</v>
      </c>
      <c r="C51" s="20">
        <v>130901</v>
      </c>
      <c r="D51" s="28">
        <v>1.9046000000000001</v>
      </c>
      <c r="E51" s="20">
        <f t="shared" si="4"/>
        <v>1</v>
      </c>
      <c r="F51" s="20">
        <v>0.1676</v>
      </c>
      <c r="G51" s="20"/>
      <c r="H51" s="23">
        <v>1</v>
      </c>
      <c r="I51" s="40" t="s">
        <v>0</v>
      </c>
      <c r="J51" s="40" t="s">
        <v>1</v>
      </c>
      <c r="K51" s="40" t="s">
        <v>7</v>
      </c>
      <c r="L51" s="20" t="s">
        <v>8</v>
      </c>
      <c r="M51" s="4" t="s">
        <v>6</v>
      </c>
    </row>
    <row r="52" spans="2:15" x14ac:dyDescent="0.2">
      <c r="B52" s="3">
        <v>70281</v>
      </c>
      <c r="C52" s="20">
        <v>130901</v>
      </c>
      <c r="D52" s="28">
        <v>1.4429000000000001</v>
      </c>
      <c r="E52" s="20">
        <f t="shared" si="4"/>
        <v>1</v>
      </c>
      <c r="F52" s="20">
        <v>0.22969999999999999</v>
      </c>
      <c r="G52" s="20"/>
      <c r="H52" s="23">
        <v>1</v>
      </c>
      <c r="I52" s="40" t="s">
        <v>0</v>
      </c>
      <c r="J52" s="40" t="s">
        <v>1</v>
      </c>
      <c r="K52" s="40" t="s">
        <v>7</v>
      </c>
      <c r="L52" s="20" t="s">
        <v>8</v>
      </c>
      <c r="M52" s="4" t="s">
        <v>9</v>
      </c>
    </row>
    <row r="53" spans="2:15" ht="17" thickBot="1" x14ac:dyDescent="0.25">
      <c r="B53" s="5">
        <v>70227</v>
      </c>
      <c r="C53" s="24">
        <v>130899</v>
      </c>
      <c r="D53" s="24">
        <v>55.77</v>
      </c>
      <c r="E53" s="24">
        <f t="shared" si="4"/>
        <v>3</v>
      </c>
      <c r="F53" s="33">
        <v>4.7040000000000002E-12</v>
      </c>
      <c r="G53" s="24" t="s">
        <v>17</v>
      </c>
      <c r="H53" s="27">
        <v>1</v>
      </c>
      <c r="I53" s="46" t="s">
        <v>0</v>
      </c>
      <c r="J53" s="46" t="s">
        <v>1</v>
      </c>
      <c r="K53" s="46" t="s">
        <v>7</v>
      </c>
      <c r="L53" s="24" t="s">
        <v>8</v>
      </c>
      <c r="M53" s="6" t="s">
        <v>10</v>
      </c>
    </row>
    <row r="54" spans="2:15" ht="17" thickBot="1" x14ac:dyDescent="0.25"/>
    <row r="55" spans="2:15" x14ac:dyDescent="0.2">
      <c r="B55" s="14">
        <v>70152</v>
      </c>
      <c r="C55" s="15">
        <v>130898</v>
      </c>
      <c r="D55" s="49">
        <v>33.174999999999997</v>
      </c>
      <c r="E55" s="15">
        <f t="shared" ref="E55:E60" si="5">$C$48-C55</f>
        <v>2</v>
      </c>
      <c r="F55" s="50">
        <v>6.2550000000000001E-8</v>
      </c>
      <c r="G55" s="15" t="s">
        <v>17</v>
      </c>
      <c r="H55" s="18">
        <v>1</v>
      </c>
      <c r="I55" s="15" t="s">
        <v>0</v>
      </c>
      <c r="J55" s="15" t="s">
        <v>1</v>
      </c>
      <c r="K55" s="15" t="s">
        <v>7</v>
      </c>
      <c r="L55" s="15" t="s">
        <v>8</v>
      </c>
      <c r="M55" s="15" t="s">
        <v>3</v>
      </c>
      <c r="N55" s="19" t="s">
        <v>2</v>
      </c>
    </row>
    <row r="56" spans="2:15" x14ac:dyDescent="0.2">
      <c r="B56" s="3">
        <v>70181</v>
      </c>
      <c r="C56" s="20">
        <v>130899</v>
      </c>
      <c r="D56" s="28">
        <v>4.2667999999999999</v>
      </c>
      <c r="E56" s="20">
        <f t="shared" si="5"/>
        <v>1</v>
      </c>
      <c r="F56" s="20">
        <v>3.8859999999999999E-2</v>
      </c>
      <c r="G56" s="20" t="s">
        <v>20</v>
      </c>
      <c r="H56" s="32">
        <v>1</v>
      </c>
      <c r="I56" s="40" t="s">
        <v>0</v>
      </c>
      <c r="J56" s="40" t="s">
        <v>1</v>
      </c>
      <c r="K56" s="40" t="s">
        <v>7</v>
      </c>
      <c r="L56" s="40" t="s">
        <v>8</v>
      </c>
      <c r="M56" s="40" t="s">
        <v>3</v>
      </c>
      <c r="N56" s="4" t="s">
        <v>4</v>
      </c>
    </row>
    <row r="57" spans="2:15" x14ac:dyDescent="0.2">
      <c r="B57" s="3">
        <v>70181</v>
      </c>
      <c r="C57" s="20">
        <v>130899</v>
      </c>
      <c r="D57" s="28">
        <v>4.3083999999999998</v>
      </c>
      <c r="E57" s="20">
        <f t="shared" si="5"/>
        <v>1</v>
      </c>
      <c r="F57" s="20">
        <v>3.7929999999999998E-2</v>
      </c>
      <c r="G57" s="20" t="s">
        <v>20</v>
      </c>
      <c r="H57" s="32">
        <v>1</v>
      </c>
      <c r="I57" s="40" t="s">
        <v>0</v>
      </c>
      <c r="J57" s="40" t="s">
        <v>1</v>
      </c>
      <c r="K57" s="40" t="s">
        <v>7</v>
      </c>
      <c r="L57" s="40" t="s">
        <v>8</v>
      </c>
      <c r="M57" s="40" t="s">
        <v>3</v>
      </c>
      <c r="N57" s="4" t="s">
        <v>5</v>
      </c>
    </row>
    <row r="58" spans="2:15" x14ac:dyDescent="0.2">
      <c r="B58" s="3">
        <v>70181</v>
      </c>
      <c r="C58" s="20">
        <v>130899</v>
      </c>
      <c r="D58" s="28">
        <v>4.1250999999999998</v>
      </c>
      <c r="E58" s="20">
        <f t="shared" si="5"/>
        <v>1</v>
      </c>
      <c r="F58" s="20">
        <v>4.2250000000000003E-2</v>
      </c>
      <c r="G58" s="20" t="s">
        <v>20</v>
      </c>
      <c r="H58" s="32">
        <v>1</v>
      </c>
      <c r="I58" s="40" t="s">
        <v>0</v>
      </c>
      <c r="J58" s="40" t="s">
        <v>1</v>
      </c>
      <c r="K58" s="40" t="s">
        <v>7</v>
      </c>
      <c r="L58" s="40" t="s">
        <v>8</v>
      </c>
      <c r="M58" s="40" t="s">
        <v>3</v>
      </c>
      <c r="N58" s="4" t="s">
        <v>6</v>
      </c>
    </row>
    <row r="59" spans="2:15" x14ac:dyDescent="0.2">
      <c r="B59" s="3">
        <v>70184</v>
      </c>
      <c r="C59" s="20">
        <v>130899</v>
      </c>
      <c r="D59" s="28">
        <v>1.3267</v>
      </c>
      <c r="E59" s="20">
        <f t="shared" si="5"/>
        <v>1</v>
      </c>
      <c r="F59" s="20">
        <v>0.24940000000000001</v>
      </c>
      <c r="G59" s="20"/>
      <c r="H59" s="32">
        <v>1</v>
      </c>
      <c r="I59" s="40" t="s">
        <v>0</v>
      </c>
      <c r="J59" s="40" t="s">
        <v>1</v>
      </c>
      <c r="K59" s="40" t="s">
        <v>7</v>
      </c>
      <c r="L59" s="40" t="s">
        <v>8</v>
      </c>
      <c r="M59" s="40" t="s">
        <v>3</v>
      </c>
      <c r="N59" s="4" t="s">
        <v>9</v>
      </c>
    </row>
    <row r="60" spans="2:15" ht="17" thickBot="1" x14ac:dyDescent="0.25">
      <c r="B60" s="5">
        <v>70149</v>
      </c>
      <c r="C60" s="24">
        <v>130897</v>
      </c>
      <c r="D60" s="45">
        <v>36.154000000000003</v>
      </c>
      <c r="E60" s="24">
        <f t="shared" si="5"/>
        <v>3</v>
      </c>
      <c r="F60" s="33">
        <v>6.9489999999999996E-8</v>
      </c>
      <c r="G60" s="24" t="s">
        <v>17</v>
      </c>
      <c r="H60" s="34">
        <v>1</v>
      </c>
      <c r="I60" s="46" t="s">
        <v>0</v>
      </c>
      <c r="J60" s="46" t="s">
        <v>1</v>
      </c>
      <c r="K60" s="46" t="s">
        <v>7</v>
      </c>
      <c r="L60" s="46" t="s">
        <v>8</v>
      </c>
      <c r="M60" s="46" t="s">
        <v>3</v>
      </c>
      <c r="N60" s="6" t="s">
        <v>10</v>
      </c>
    </row>
    <row r="61" spans="2:15" ht="17" thickBot="1" x14ac:dyDescent="0.25"/>
    <row r="62" spans="2:15" x14ac:dyDescent="0.2">
      <c r="B62" s="9">
        <v>70151</v>
      </c>
      <c r="C62" s="10">
        <v>130897</v>
      </c>
      <c r="D62" s="10">
        <v>0.42520999999999998</v>
      </c>
      <c r="E62" s="10">
        <f>$C$55-C62</f>
        <v>1</v>
      </c>
      <c r="F62" s="10">
        <v>0.51429999999999998</v>
      </c>
      <c r="G62" s="10"/>
      <c r="H62" s="37">
        <v>1</v>
      </c>
      <c r="I62" s="38" t="s">
        <v>0</v>
      </c>
      <c r="J62" s="38" t="s">
        <v>1</v>
      </c>
      <c r="K62" s="38" t="s">
        <v>7</v>
      </c>
      <c r="L62" s="38" t="s">
        <v>8</v>
      </c>
      <c r="M62" s="38" t="s">
        <v>3</v>
      </c>
      <c r="N62" s="38" t="s">
        <v>2</v>
      </c>
      <c r="O62" s="39" t="s">
        <v>4</v>
      </c>
    </row>
    <row r="63" spans="2:15" x14ac:dyDescent="0.2">
      <c r="B63" s="3">
        <v>70147</v>
      </c>
      <c r="C63" s="20">
        <v>130897</v>
      </c>
      <c r="D63" s="28">
        <v>4.6045999999999996</v>
      </c>
      <c r="E63" s="20">
        <f>$C$55-C63</f>
        <v>1</v>
      </c>
      <c r="F63" s="20">
        <v>3.1890000000000002E-2</v>
      </c>
      <c r="G63" s="20" t="s">
        <v>20</v>
      </c>
      <c r="H63" s="23">
        <v>1</v>
      </c>
      <c r="I63" s="40" t="s">
        <v>0</v>
      </c>
      <c r="J63" s="40" t="s">
        <v>1</v>
      </c>
      <c r="K63" s="40" t="s">
        <v>7</v>
      </c>
      <c r="L63" s="40" t="s">
        <v>8</v>
      </c>
      <c r="M63" s="40" t="s">
        <v>3</v>
      </c>
      <c r="N63" s="40" t="s">
        <v>2</v>
      </c>
      <c r="O63" s="4" t="s">
        <v>5</v>
      </c>
    </row>
    <row r="64" spans="2:15" x14ac:dyDescent="0.2">
      <c r="B64" s="3">
        <v>70149</v>
      </c>
      <c r="C64" s="20">
        <v>130897</v>
      </c>
      <c r="D64" s="28">
        <v>2.2524000000000002</v>
      </c>
      <c r="E64" s="20">
        <f>$C$55-C64</f>
        <v>1</v>
      </c>
      <c r="F64" s="20">
        <v>0.13339999999999999</v>
      </c>
      <c r="G64" s="20"/>
      <c r="H64" s="32">
        <v>1</v>
      </c>
      <c r="I64" s="40" t="s">
        <v>0</v>
      </c>
      <c r="J64" s="40" t="s">
        <v>1</v>
      </c>
      <c r="K64" s="40" t="s">
        <v>7</v>
      </c>
      <c r="L64" s="40" t="s">
        <v>8</v>
      </c>
      <c r="M64" s="40" t="s">
        <v>3</v>
      </c>
      <c r="N64" s="40" t="s">
        <v>2</v>
      </c>
      <c r="O64" s="4" t="s">
        <v>6</v>
      </c>
    </row>
    <row r="65" spans="2:16" x14ac:dyDescent="0.2">
      <c r="B65" s="3">
        <v>70148</v>
      </c>
      <c r="C65" s="20">
        <v>130897</v>
      </c>
      <c r="D65" s="28">
        <v>3.8534000000000002</v>
      </c>
      <c r="E65" s="20">
        <f>$C$55-C65</f>
        <v>1</v>
      </c>
      <c r="F65" s="20">
        <v>4.9639999999999997E-2</v>
      </c>
      <c r="G65" s="20" t="s">
        <v>20</v>
      </c>
      <c r="H65" s="23">
        <v>1</v>
      </c>
      <c r="I65" s="40" t="s">
        <v>0</v>
      </c>
      <c r="J65" s="40" t="s">
        <v>1</v>
      </c>
      <c r="K65" s="40" t="s">
        <v>7</v>
      </c>
      <c r="L65" s="40" t="s">
        <v>8</v>
      </c>
      <c r="M65" s="40" t="s">
        <v>3</v>
      </c>
      <c r="N65" s="40" t="s">
        <v>2</v>
      </c>
      <c r="O65" s="4" t="s">
        <v>9</v>
      </c>
    </row>
    <row r="66" spans="2:16" ht="17" thickBot="1" x14ac:dyDescent="0.25">
      <c r="B66" s="11">
        <v>70115</v>
      </c>
      <c r="C66" s="12">
        <v>130895</v>
      </c>
      <c r="D66" s="51">
        <v>36.911000000000001</v>
      </c>
      <c r="E66" s="12">
        <f>$C$55-C66</f>
        <v>3</v>
      </c>
      <c r="F66" s="52">
        <v>4.8060000000000002E-8</v>
      </c>
      <c r="G66" s="12" t="s">
        <v>17</v>
      </c>
      <c r="H66" s="53">
        <v>1</v>
      </c>
      <c r="I66" s="12" t="s">
        <v>0</v>
      </c>
      <c r="J66" s="12" t="s">
        <v>1</v>
      </c>
      <c r="K66" s="12" t="s">
        <v>7</v>
      </c>
      <c r="L66" s="12" t="s">
        <v>8</v>
      </c>
      <c r="M66" s="12" t="s">
        <v>3</v>
      </c>
      <c r="N66" s="12" t="s">
        <v>2</v>
      </c>
      <c r="O66" s="54" t="s">
        <v>10</v>
      </c>
    </row>
    <row r="67" spans="2:16" ht="17" thickBot="1" x14ac:dyDescent="0.25"/>
    <row r="68" spans="2:16" x14ac:dyDescent="0.2">
      <c r="B68" s="9">
        <v>70114</v>
      </c>
      <c r="C68" s="10">
        <v>130894</v>
      </c>
      <c r="D68" s="10">
        <v>0.42219000000000001</v>
      </c>
      <c r="E68" s="38">
        <f>$C$66-C68</f>
        <v>1</v>
      </c>
      <c r="F68" s="10">
        <v>0.51580000000000004</v>
      </c>
      <c r="G68" s="10"/>
      <c r="H68" s="37">
        <v>1</v>
      </c>
      <c r="I68" s="38" t="s">
        <v>0</v>
      </c>
      <c r="J68" s="38" t="s">
        <v>1</v>
      </c>
      <c r="K68" s="38" t="s">
        <v>7</v>
      </c>
      <c r="L68" s="38" t="s">
        <v>8</v>
      </c>
      <c r="M68" s="38" t="s">
        <v>3</v>
      </c>
      <c r="N68" s="38" t="s">
        <v>2</v>
      </c>
      <c r="O68" s="10" t="s">
        <v>10</v>
      </c>
      <c r="P68" s="39" t="s">
        <v>4</v>
      </c>
    </row>
    <row r="69" spans="2:16" x14ac:dyDescent="0.2">
      <c r="B69" s="3">
        <v>70110</v>
      </c>
      <c r="C69" s="20">
        <v>130894</v>
      </c>
      <c r="D69" s="28">
        <v>4.3640999999999996</v>
      </c>
      <c r="E69" s="40">
        <f t="shared" ref="E69:E76" si="6">$C$66-C69</f>
        <v>1</v>
      </c>
      <c r="F69" s="20">
        <v>3.6700000000000003E-2</v>
      </c>
      <c r="G69" s="20" t="s">
        <v>20</v>
      </c>
      <c r="H69" s="23">
        <v>1</v>
      </c>
      <c r="I69" s="40" t="s">
        <v>0</v>
      </c>
      <c r="J69" s="40" t="s">
        <v>1</v>
      </c>
      <c r="K69" s="40" t="s">
        <v>7</v>
      </c>
      <c r="L69" s="40" t="s">
        <v>8</v>
      </c>
      <c r="M69" s="40" t="s">
        <v>3</v>
      </c>
      <c r="N69" s="40" t="s">
        <v>2</v>
      </c>
      <c r="O69" s="20" t="s">
        <v>10</v>
      </c>
      <c r="P69" s="4" t="s">
        <v>5</v>
      </c>
    </row>
    <row r="70" spans="2:16" x14ac:dyDescent="0.2">
      <c r="B70" s="3">
        <v>70112</v>
      </c>
      <c r="C70" s="20">
        <v>130894</v>
      </c>
      <c r="D70" s="28">
        <v>2.6493000000000002</v>
      </c>
      <c r="E70" s="40">
        <f t="shared" si="6"/>
        <v>1</v>
      </c>
      <c r="F70" s="20">
        <v>0.1036</v>
      </c>
      <c r="G70" s="20"/>
      <c r="H70" s="23">
        <v>1</v>
      </c>
      <c r="I70" s="40" t="s">
        <v>0</v>
      </c>
      <c r="J70" s="40" t="s">
        <v>1</v>
      </c>
      <c r="K70" s="40" t="s">
        <v>7</v>
      </c>
      <c r="L70" s="40" t="s">
        <v>8</v>
      </c>
      <c r="M70" s="40" t="s">
        <v>3</v>
      </c>
      <c r="N70" s="40" t="s">
        <v>2</v>
      </c>
      <c r="O70" s="20" t="s">
        <v>10</v>
      </c>
      <c r="P70" s="4" t="s">
        <v>6</v>
      </c>
    </row>
    <row r="71" spans="2:16" ht="17" thickBot="1" x14ac:dyDescent="0.25">
      <c r="B71" s="3">
        <v>70111</v>
      </c>
      <c r="C71" s="20">
        <v>130894</v>
      </c>
      <c r="D71" s="28">
        <v>3.7768999999999999</v>
      </c>
      <c r="E71" s="40">
        <f t="shared" si="6"/>
        <v>1</v>
      </c>
      <c r="F71" s="20">
        <v>5.1970000000000002E-2</v>
      </c>
      <c r="G71" s="20" t="s">
        <v>19</v>
      </c>
      <c r="H71" s="23">
        <v>1</v>
      </c>
      <c r="I71" s="40" t="s">
        <v>0</v>
      </c>
      <c r="J71" s="40" t="s">
        <v>1</v>
      </c>
      <c r="K71" s="40" t="s">
        <v>7</v>
      </c>
      <c r="L71" s="40" t="s">
        <v>8</v>
      </c>
      <c r="M71" s="40" t="s">
        <v>3</v>
      </c>
      <c r="N71" s="40" t="s">
        <v>2</v>
      </c>
      <c r="O71" s="20" t="s">
        <v>10</v>
      </c>
      <c r="P71" s="4" t="s">
        <v>9</v>
      </c>
    </row>
    <row r="72" spans="2:16" ht="17" thickBot="1" x14ac:dyDescent="0.25">
      <c r="B72" s="61"/>
      <c r="C72" s="62"/>
      <c r="D72" s="62"/>
      <c r="E72" s="62"/>
      <c r="F72" s="62"/>
      <c r="G72" s="62"/>
      <c r="H72" s="63"/>
      <c r="I72" s="62"/>
      <c r="J72" s="62"/>
      <c r="K72" s="62"/>
      <c r="L72" s="62"/>
      <c r="M72" s="62"/>
      <c r="N72" s="62"/>
      <c r="O72" s="62"/>
      <c r="P72" s="64"/>
    </row>
    <row r="73" spans="2:16" x14ac:dyDescent="0.2">
      <c r="B73" s="3">
        <v>70085</v>
      </c>
      <c r="C73" s="20">
        <v>130865</v>
      </c>
      <c r="D73" s="28">
        <v>30.268999999999998</v>
      </c>
      <c r="E73" s="40">
        <f t="shared" si="6"/>
        <v>30</v>
      </c>
      <c r="F73" s="20">
        <v>0.45200000000000001</v>
      </c>
      <c r="G73" s="20"/>
      <c r="H73" s="23">
        <v>1</v>
      </c>
      <c r="I73" s="40" t="s">
        <v>0</v>
      </c>
      <c r="J73" s="40" t="s">
        <v>1</v>
      </c>
      <c r="K73" s="40" t="s">
        <v>7</v>
      </c>
      <c r="L73" s="40" t="s">
        <v>8</v>
      </c>
      <c r="M73" s="40" t="s">
        <v>3</v>
      </c>
      <c r="N73" s="40" t="s">
        <v>2</v>
      </c>
      <c r="O73" s="20" t="s">
        <v>10</v>
      </c>
      <c r="P73" s="4" t="s">
        <v>21</v>
      </c>
    </row>
    <row r="74" spans="2:16" x14ac:dyDescent="0.2">
      <c r="B74" s="3">
        <v>70114</v>
      </c>
      <c r="C74" s="20">
        <v>130892</v>
      </c>
      <c r="D74" s="20">
        <v>0.48751</v>
      </c>
      <c r="E74" s="40">
        <f t="shared" si="6"/>
        <v>3</v>
      </c>
      <c r="F74" s="20">
        <v>0.92159999999999997</v>
      </c>
      <c r="G74" s="20"/>
      <c r="H74" s="23">
        <v>1</v>
      </c>
      <c r="I74" s="40" t="s">
        <v>0</v>
      </c>
      <c r="J74" s="40" t="s">
        <v>1</v>
      </c>
      <c r="K74" s="40" t="s">
        <v>7</v>
      </c>
      <c r="L74" s="40" t="s">
        <v>8</v>
      </c>
      <c r="M74" s="40" t="s">
        <v>3</v>
      </c>
      <c r="N74" s="40" t="s">
        <v>2</v>
      </c>
      <c r="O74" s="20" t="s">
        <v>10</v>
      </c>
      <c r="P74" s="4" t="s">
        <v>22</v>
      </c>
    </row>
    <row r="75" spans="2:16" x14ac:dyDescent="0.2">
      <c r="B75" s="55">
        <v>70075</v>
      </c>
      <c r="C75" s="56">
        <v>130889</v>
      </c>
      <c r="D75" s="57">
        <v>39.470999999999997</v>
      </c>
      <c r="E75" s="56">
        <f t="shared" si="6"/>
        <v>6</v>
      </c>
      <c r="F75" s="58">
        <v>5.7869999999999996E-7</v>
      </c>
      <c r="G75" s="56" t="s">
        <v>17</v>
      </c>
      <c r="H75" s="59">
        <v>1</v>
      </c>
      <c r="I75" s="56" t="s">
        <v>0</v>
      </c>
      <c r="J75" s="56" t="s">
        <v>1</v>
      </c>
      <c r="K75" s="56" t="s">
        <v>7</v>
      </c>
      <c r="L75" s="56" t="s">
        <v>8</v>
      </c>
      <c r="M75" s="56" t="s">
        <v>3</v>
      </c>
      <c r="N75" s="56" t="s">
        <v>2</v>
      </c>
      <c r="O75" s="56" t="s">
        <v>10</v>
      </c>
      <c r="P75" s="60" t="s">
        <v>23</v>
      </c>
    </row>
    <row r="76" spans="2:16" ht="17" thickBot="1" x14ac:dyDescent="0.25">
      <c r="B76" s="5">
        <v>70107</v>
      </c>
      <c r="C76" s="24">
        <v>130892</v>
      </c>
      <c r="D76" s="45">
        <v>7.6017000000000001</v>
      </c>
      <c r="E76" s="46">
        <f t="shared" si="6"/>
        <v>3</v>
      </c>
      <c r="F76" s="24">
        <v>5.5E-2</v>
      </c>
      <c r="G76" s="24" t="s">
        <v>19</v>
      </c>
      <c r="H76" s="27">
        <v>1</v>
      </c>
      <c r="I76" s="46" t="s">
        <v>0</v>
      </c>
      <c r="J76" s="46" t="s">
        <v>1</v>
      </c>
      <c r="K76" s="46" t="s">
        <v>7</v>
      </c>
      <c r="L76" s="46" t="s">
        <v>8</v>
      </c>
      <c r="M76" s="46" t="s">
        <v>3</v>
      </c>
      <c r="N76" s="46" t="s">
        <v>2</v>
      </c>
      <c r="O76" s="24" t="s">
        <v>10</v>
      </c>
      <c r="P76" s="6" t="s">
        <v>24</v>
      </c>
    </row>
  </sheetData>
  <mergeCells count="1">
    <mergeCell ref="M6:N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145FE-D36C-2C48-A676-97A00FED3815}">
  <dimension ref="B3:H20"/>
  <sheetViews>
    <sheetView workbookViewId="0">
      <selection activeCell="K12" sqref="K12"/>
    </sheetView>
  </sheetViews>
  <sheetFormatPr baseColWidth="10" defaultRowHeight="16" x14ac:dyDescent="0.2"/>
  <cols>
    <col min="1" max="1" width="10.83203125" style="1"/>
    <col min="2" max="2" width="15.83203125" style="1" bestFit="1" customWidth="1"/>
    <col min="3" max="4" width="10.83203125" style="1"/>
    <col min="5" max="5" width="1.6640625" style="1" customWidth="1"/>
    <col min="6" max="16384" width="10.83203125" style="1"/>
  </cols>
  <sheetData>
    <row r="3" spans="2:8" ht="17" thickBot="1" x14ac:dyDescent="0.25"/>
    <row r="4" spans="2:8" ht="17" thickBot="1" x14ac:dyDescent="0.25">
      <c r="B4" s="79" t="s">
        <v>30</v>
      </c>
      <c r="C4" s="82" t="s">
        <v>31</v>
      </c>
      <c r="D4" s="79" t="s">
        <v>32</v>
      </c>
      <c r="E4" s="80"/>
      <c r="F4" s="82" t="s">
        <v>33</v>
      </c>
      <c r="G4" s="82" t="s">
        <v>50</v>
      </c>
      <c r="H4" s="81" t="s">
        <v>51</v>
      </c>
    </row>
    <row r="5" spans="2:8" x14ac:dyDescent="0.2">
      <c r="B5" s="84">
        <v>2</v>
      </c>
      <c r="C5" s="85">
        <v>5</v>
      </c>
      <c r="D5" s="40">
        <v>500</v>
      </c>
      <c r="E5" s="75"/>
      <c r="F5" s="20" t="s">
        <v>34</v>
      </c>
      <c r="G5" s="20">
        <v>500</v>
      </c>
      <c r="H5" s="4">
        <v>500</v>
      </c>
    </row>
    <row r="6" spans="2:8" x14ac:dyDescent="0.2">
      <c r="B6" s="84"/>
      <c r="C6" s="85"/>
      <c r="D6" s="40">
        <v>1000</v>
      </c>
      <c r="E6" s="75"/>
      <c r="F6" s="40" t="s">
        <v>35</v>
      </c>
      <c r="G6" s="42">
        <v>681</v>
      </c>
      <c r="H6" s="83">
        <v>1000</v>
      </c>
    </row>
    <row r="7" spans="2:8" x14ac:dyDescent="0.2">
      <c r="B7" s="84"/>
      <c r="C7" s="85"/>
      <c r="D7" s="40">
        <v>1500</v>
      </c>
      <c r="E7" s="75"/>
      <c r="F7" s="20" t="s">
        <v>36</v>
      </c>
      <c r="G7" s="20">
        <v>692</v>
      </c>
      <c r="H7" s="4">
        <v>1479</v>
      </c>
    </row>
    <row r="8" spans="2:8" x14ac:dyDescent="0.2">
      <c r="B8" s="84"/>
      <c r="C8" s="86"/>
      <c r="D8" s="87">
        <v>2000</v>
      </c>
      <c r="E8" s="76"/>
      <c r="F8" s="70" t="s">
        <v>37</v>
      </c>
      <c r="G8" s="70">
        <v>718</v>
      </c>
      <c r="H8" s="71">
        <v>2000</v>
      </c>
    </row>
    <row r="9" spans="2:8" x14ac:dyDescent="0.2">
      <c r="B9" s="84"/>
      <c r="C9" s="85">
        <v>10</v>
      </c>
      <c r="D9" s="40">
        <v>500</v>
      </c>
      <c r="E9" s="75"/>
      <c r="F9" s="20" t="s">
        <v>38</v>
      </c>
      <c r="G9" s="20">
        <v>500</v>
      </c>
      <c r="H9" s="4">
        <v>500</v>
      </c>
    </row>
    <row r="10" spans="2:8" x14ac:dyDescent="0.2">
      <c r="B10" s="84"/>
      <c r="C10" s="85"/>
      <c r="D10" s="40">
        <v>1000</v>
      </c>
      <c r="E10" s="75"/>
      <c r="F10" s="20" t="s">
        <v>39</v>
      </c>
      <c r="G10" s="20">
        <v>658</v>
      </c>
      <c r="H10" s="4">
        <v>1000</v>
      </c>
    </row>
    <row r="11" spans="2:8" x14ac:dyDescent="0.2">
      <c r="B11" s="84"/>
      <c r="C11" s="85"/>
      <c r="D11" s="40">
        <v>1500</v>
      </c>
      <c r="E11" s="75"/>
      <c r="F11" s="20" t="s">
        <v>40</v>
      </c>
      <c r="G11" s="20">
        <v>672</v>
      </c>
      <c r="H11" s="4">
        <v>1500</v>
      </c>
    </row>
    <row r="12" spans="2:8" x14ac:dyDescent="0.2">
      <c r="B12" s="88"/>
      <c r="C12" s="86"/>
      <c r="D12" s="87">
        <v>2000</v>
      </c>
      <c r="E12" s="76"/>
      <c r="F12" s="70" t="s">
        <v>41</v>
      </c>
      <c r="G12" s="70">
        <v>676</v>
      </c>
      <c r="H12" s="71">
        <v>1997</v>
      </c>
    </row>
    <row r="13" spans="2:8" x14ac:dyDescent="0.2">
      <c r="B13" s="65">
        <v>3</v>
      </c>
      <c r="C13" s="72">
        <v>5</v>
      </c>
      <c r="D13" s="73">
        <v>500</v>
      </c>
      <c r="E13" s="77"/>
      <c r="F13" s="73" t="s">
        <v>42</v>
      </c>
      <c r="G13" s="73">
        <v>500</v>
      </c>
      <c r="H13" s="74">
        <v>500</v>
      </c>
    </row>
    <row r="14" spans="2:8" x14ac:dyDescent="0.2">
      <c r="B14" s="65"/>
      <c r="C14" s="66"/>
      <c r="D14" s="20">
        <v>1000</v>
      </c>
      <c r="E14" s="75"/>
      <c r="F14" s="20" t="s">
        <v>43</v>
      </c>
      <c r="G14" s="20">
        <v>553</v>
      </c>
      <c r="H14" s="4">
        <v>1000</v>
      </c>
    </row>
    <row r="15" spans="2:8" x14ac:dyDescent="0.2">
      <c r="B15" s="65"/>
      <c r="C15" s="66"/>
      <c r="D15" s="20">
        <v>1500</v>
      </c>
      <c r="E15" s="75"/>
      <c r="F15" s="20" t="s">
        <v>44</v>
      </c>
      <c r="G15" s="20">
        <v>559</v>
      </c>
      <c r="H15" s="4">
        <v>1500</v>
      </c>
    </row>
    <row r="16" spans="2:8" x14ac:dyDescent="0.2">
      <c r="B16" s="65"/>
      <c r="C16" s="69"/>
      <c r="D16" s="70">
        <v>2000</v>
      </c>
      <c r="E16" s="76"/>
      <c r="F16" s="70" t="s">
        <v>45</v>
      </c>
      <c r="G16" s="70">
        <v>560</v>
      </c>
      <c r="H16" s="71">
        <v>1922</v>
      </c>
    </row>
    <row r="17" spans="2:8" x14ac:dyDescent="0.2">
      <c r="B17" s="65"/>
      <c r="C17" s="66">
        <v>10</v>
      </c>
      <c r="D17" s="20">
        <v>500</v>
      </c>
      <c r="E17" s="75"/>
      <c r="F17" s="20" t="s">
        <v>46</v>
      </c>
      <c r="G17" s="20">
        <v>500</v>
      </c>
      <c r="H17" s="4">
        <v>500</v>
      </c>
    </row>
    <row r="18" spans="2:8" x14ac:dyDescent="0.2">
      <c r="B18" s="65"/>
      <c r="C18" s="66"/>
      <c r="D18" s="20">
        <v>1000</v>
      </c>
      <c r="E18" s="75"/>
      <c r="F18" s="20" t="s">
        <v>47</v>
      </c>
      <c r="G18" s="20">
        <v>538</v>
      </c>
      <c r="H18" s="4">
        <v>1000</v>
      </c>
    </row>
    <row r="19" spans="2:8" x14ac:dyDescent="0.2">
      <c r="B19" s="65"/>
      <c r="C19" s="66"/>
      <c r="D19" s="20">
        <v>1500</v>
      </c>
      <c r="E19" s="75"/>
      <c r="F19" s="20" t="s">
        <v>48</v>
      </c>
      <c r="G19" s="20">
        <v>550</v>
      </c>
      <c r="H19" s="4">
        <v>1500</v>
      </c>
    </row>
    <row r="20" spans="2:8" ht="17" thickBot="1" x14ac:dyDescent="0.25">
      <c r="B20" s="67"/>
      <c r="C20" s="68"/>
      <c r="D20" s="24">
        <v>2000</v>
      </c>
      <c r="E20" s="78"/>
      <c r="F20" s="24" t="s">
        <v>49</v>
      </c>
      <c r="G20" s="24">
        <v>564</v>
      </c>
      <c r="H20" s="6">
        <v>1960</v>
      </c>
    </row>
  </sheetData>
  <mergeCells count="6">
    <mergeCell ref="B5:B12"/>
    <mergeCell ref="C5:C8"/>
    <mergeCell ref="C9:C12"/>
    <mergeCell ref="B13:B20"/>
    <mergeCell ref="C13:C16"/>
    <mergeCell ref="C17:C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GLM</vt:lpstr>
      <vt:lpstr>GBM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Mathijs Gerits</dc:creator>
  <cp:lastModifiedBy>Mathijs Gerits</cp:lastModifiedBy>
  <dcterms:created xsi:type="dcterms:W3CDTF">2021-04-28T13:06:32Z</dcterms:created>
  <dcterms:modified xsi:type="dcterms:W3CDTF">2021-05-10T15:08:58Z</dcterms:modified>
</cp:coreProperties>
</file>