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10180"/>
  </bookViews>
  <sheets>
    <sheet name="implant" sheetId="2" r:id="rId1"/>
  </sheets>
  <externalReferences>
    <externalReference r:id="rId2"/>
  </externalReferences>
  <definedNames>
    <definedName name="_xlnm.Print_Area" localSheetId="0">implant!$A$1:$I$30</definedName>
  </definedNames>
  <calcPr calcId="145621"/>
</workbook>
</file>

<file path=xl/calcChain.xml><?xml version="1.0" encoding="utf-8"?>
<calcChain xmlns="http://schemas.openxmlformats.org/spreadsheetml/2006/main">
  <c r="G13" i="2" l="1"/>
</calcChain>
</file>

<file path=xl/comments1.xml><?xml version="1.0" encoding="utf-8"?>
<comments xmlns="http://schemas.openxmlformats.org/spreadsheetml/2006/main">
  <authors>
    <author>Kam, Korey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<sst xmlns="http://schemas.openxmlformats.org/spreadsheetml/2006/main" count="61" uniqueCount="45">
  <si>
    <t>M1</t>
  </si>
  <si>
    <t>Bregma</t>
  </si>
  <si>
    <t>Location</t>
  </si>
  <si>
    <t>Lambda</t>
  </si>
  <si>
    <t>-</t>
  </si>
  <si>
    <t>GND</t>
  </si>
  <si>
    <t>COMM</t>
  </si>
  <si>
    <t>REF-EEG3</t>
  </si>
  <si>
    <t>TARGETS</t>
  </si>
  <si>
    <t>PC</t>
  </si>
  <si>
    <t>Weight (g)</t>
  </si>
  <si>
    <t>ADJ ratio</t>
  </si>
  <si>
    <t>O2 flow</t>
  </si>
  <si>
    <t>ISO%</t>
  </si>
  <si>
    <t>X (A-&gt;P)</t>
  </si>
  <si>
    <t>Y(M-&gt;L)</t>
  </si>
  <si>
    <t>_____</t>
  </si>
  <si>
    <t>SOLDERED to COMM</t>
  </si>
  <si>
    <t>(Lambda_X)-(1.5*adjust_ratio) = _____</t>
  </si>
  <si>
    <t>(Bregma_X)+(1.1*adjust_ratio) = _____</t>
  </si>
  <si>
    <t>(Bregma_X)-(2.0*adjust_ratio) = _____</t>
  </si>
  <si>
    <t>(Bregma_Z)-0.5 = _____</t>
  </si>
  <si>
    <t>X (mm)</t>
  </si>
  <si>
    <t>Y (mm)</t>
  </si>
  <si>
    <t>Z (mm, from skull plane)</t>
  </si>
  <si>
    <t>Z (D-&gt;V, from skull plane)</t>
  </si>
  <si>
    <t>Animal ID:</t>
  </si>
  <si>
    <t>CCMS Cage#</t>
  </si>
  <si>
    <t>BUPRENEX 
S.C. (0.03 stock, in mL)</t>
  </si>
  <si>
    <t>Lac. Ring 
S.C. (mL)</t>
  </si>
  <si>
    <t>Date of implant:</t>
  </si>
  <si>
    <r>
      <t xml:space="preserve">COORDINATES assuming </t>
    </r>
    <r>
      <rPr>
        <b/>
        <u/>
        <sz val="10"/>
        <color indexed="10"/>
        <rFont val="Arial Black"/>
        <family val="2"/>
      </rPr>
      <t>LEFT</t>
    </r>
    <r>
      <rPr>
        <b/>
        <sz val="10"/>
        <color indexed="10"/>
        <rFont val="Arial Black"/>
        <family val="2"/>
      </rPr>
      <t xml:space="preserve"> arm orientation!</t>
    </r>
  </si>
  <si>
    <t>(Lambda_Y)+(0.1*adjust_ratio) = _____</t>
  </si>
  <si>
    <t>(Bregma_Y)-(0.15*adjust_ratio) = _____</t>
  </si>
  <si>
    <t>(Bregma_Y)+(0.15*adjust_ratio) = _____</t>
  </si>
  <si>
    <t>R-M1/EEG3</t>
  </si>
  <si>
    <t>L-M1/EEG2</t>
  </si>
  <si>
    <t xml:space="preserve">Drill Sequence: </t>
  </si>
  <si>
    <t xml:space="preserve">Implant Sequence: </t>
  </si>
  <si>
    <t xml:space="preserve">Pin-Out Sequence: </t>
  </si>
  <si>
    <t>R-PC/EEG1</t>
  </si>
  <si>
    <t>(Lambda_Y)-(0.1*adjust_ratio) = _____</t>
  </si>
  <si>
    <t>COMM, GND, R-PC, L-M1, R-M1</t>
  </si>
  <si>
    <t>R-M1, L-M1, GND, R-PC, COMM</t>
  </si>
  <si>
    <t>GND, L-M1/EEG2, R-M1/EEG3, R-PC/EEG1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</si>
</sst>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0"/>
      <name val="Arial Black"/>
      <family val="2"/>
    </font>
    <font>
      <b/>
      <u/>
      <sz val="10"/>
      <color indexed="10"/>
      <name val="Arial Black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 Black"/>
      <family val="2"/>
    </font>
    <font>
      <sz val="10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2324100</xdr:colOff>
      <xdr:row>14</xdr:row>
      <xdr:rowOff>50800</xdr:rowOff>
    </xdr:from>
    <xdr:to>
      <xdr:col>3</xdr:col>
      <xdr:colOff>1619250</xdr:colOff>
      <xdr:row>20</xdr:row>
      <xdr:rowOff>0</xdr:rowOff>
    </xdr:to>
    <xdr:grpSp>
      <xdr:nvGrpSpPr>
        <xdr:cNvPr id="8200" name="Group 3"/>
        <xdr:cNvGrpSpPr>
          <a:grpSpLocks/>
        </xdr:cNvGrpSpPr>
      </xdr:nvGrpSpPr>
      <xdr:grpSpPr bwMode="auto">
        <a:xfrm>
          <a:off x="5480050" y="3689350"/>
          <a:ext cx="1631950" cy="1473200"/>
          <a:chOff x="1389436" y="4869418"/>
          <a:chExt cx="1715770" cy="1474232"/>
        </a:xfrm>
      </xdr:grpSpPr>
      <xdr:pic>
        <xdr:nvPicPr>
          <xdr:cNvPr id="8201" name="Picture 4" descr="happy rodent head.tif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89436" y="5181600"/>
            <a:ext cx="1715770" cy="1162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TextBox 28"/>
          <xdr:cNvSpPr txBox="1"/>
        </xdr:nvSpPr>
        <xdr:spPr>
          <a:xfrm>
            <a:off x="1449521" y="4869418"/>
            <a:ext cx="1575571" cy="41939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>
                <a:latin typeface="Arial Black" panose="020B0A04020102020204" pitchFamily="34" charset="0"/>
              </a:rPr>
              <a:t>Animal ID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44450</xdr:colOff>
          <xdr:row>15</xdr:row>
          <xdr:rowOff>38100</xdr:rowOff>
        </xdr:from>
        <xdr:to>
          <xdr:col>2</xdr:col>
          <xdr:colOff>1454150</xdr:colOff>
          <xdr:row>29</xdr:row>
          <xdr:rowOff>6350</xdr:rowOff>
        </xdr:to>
        <xdr:sp macro="" textlink="">
          <xdr:nvSpPr>
            <xdr:cNvPr id="2" name="Object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amk03\Documents\GitHub\KamLab\_Experiments\_PROTOCOLs\_Surgery\_templates\M1-PC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A4:D13" totalsRowShown="0" headerRowDxfId="26" dataDxfId="25">
  <autoFilter ref="A4:D13"/>
  <tableColumns count="4">
    <tableColumn id="1" name="Location" dataDxfId="24"/>
    <tableColumn id="2" name="X (A-&gt;P)" dataDxfId="23"/>
    <tableColumn id="3" name="Y(M-&gt;L)" dataDxfId="22"/>
    <tableColumn id="4" name="Z (D-&gt;V, from skull plane)" dataDxfId="2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4:I7" totalsRowShown="0" headerRowDxfId="20" dataDxfId="18" headerRowBorderDxfId="19" tableBorderDxfId="17" totalsRowBorderDxfId="16">
  <autoFilter ref="F4:I7"/>
  <tableColumns count="4">
    <tableColumn id="1" name="TARGETS" dataDxfId="15"/>
    <tableColumn id="2" name="X (mm)" dataDxfId="14"/>
    <tableColumn id="3" name="Y (mm)" dataDxfId="13"/>
    <tableColumn id="4" name="Z (mm, from skull plane)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9:I10" totalsRowShown="0" headerRowDxfId="11" dataDxfId="10" tableBorderDxfId="9">
  <autoFilter ref="F9:I10"/>
  <tableColumns count="4">
    <tableColumn id="1" name="Weight (g)" dataDxfId="8"/>
    <tableColumn id="2" name="ADJ ratio" dataDxfId="7"/>
    <tableColumn id="3" name="O2 flow" dataDxfId="6"/>
    <tableColumn id="4" name="ISO%" dataDxfId="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F12:G13" totalsRowShown="0" headerRowDxfId="4" dataDxfId="3" tableBorderDxfId="2">
  <autoFilter ref="F12:G13"/>
  <tableColumns count="2">
    <tableColumn id="1" name="BUPRENEX _x000a_S.C. (0.03 stock, in mL)" dataDxfId="1"/>
    <tableColumn id="2" name="Lac. Ring _x000a_S.C. (mL)" dataDxfId="0">
      <calculatedColumnFormula>implant!$F$10:$F$10/60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tabSelected="1" topLeftCell="A10" workbookViewId="0">
      <selection activeCell="C24" sqref="C24"/>
    </sheetView>
  </sheetViews>
  <sheetFormatPr defaultColWidth="25" defaultRowHeight="20" customHeight="1" x14ac:dyDescent="0.25"/>
  <cols>
    <col min="1" max="1" width="12.08984375" style="1" customWidth="1"/>
    <col min="2" max="2" width="33.08984375" style="1" bestFit="1" customWidth="1"/>
    <col min="3" max="3" width="33.453125" style="1" bestFit="1" customWidth="1"/>
    <col min="4" max="4" width="25.1796875" style="1" bestFit="1" customWidth="1"/>
    <col min="5" max="5" width="7.1796875" style="1" customWidth="1"/>
    <col min="6" max="6" width="23.36328125" style="1" bestFit="1" customWidth="1"/>
    <col min="7" max="7" width="11.1796875" style="1" bestFit="1" customWidth="1"/>
    <col min="8" max="8" width="9.6328125" style="1" bestFit="1" customWidth="1"/>
    <col min="9" max="9" width="24.08984375" style="1" bestFit="1" customWidth="1"/>
    <col min="10" max="16384" width="25" style="1"/>
  </cols>
  <sheetData>
    <row r="1" spans="1:9" ht="20" customHeight="1" x14ac:dyDescent="0.25">
      <c r="A1" s="1" t="s">
        <v>30</v>
      </c>
      <c r="C1" s="1" t="s">
        <v>27</v>
      </c>
    </row>
    <row r="2" spans="1:9" ht="20" customHeight="1" x14ac:dyDescent="0.25">
      <c r="A2" s="1" t="s">
        <v>26</v>
      </c>
    </row>
    <row r="4" spans="1:9" ht="20" customHeight="1" thickBot="1" x14ac:dyDescent="0.35">
      <c r="A4" s="1" t="s">
        <v>2</v>
      </c>
      <c r="B4" s="1" t="s">
        <v>14</v>
      </c>
      <c r="C4" s="1" t="s">
        <v>15</v>
      </c>
      <c r="D4" s="1" t="s">
        <v>25</v>
      </c>
      <c r="F4" s="4" t="s">
        <v>8</v>
      </c>
      <c r="G4" s="5" t="s">
        <v>22</v>
      </c>
      <c r="H4" s="5" t="s">
        <v>23</v>
      </c>
      <c r="I4" s="6" t="s">
        <v>24</v>
      </c>
    </row>
    <row r="5" spans="1:9" ht="20" customHeight="1" thickTop="1" x14ac:dyDescent="0.25">
      <c r="A5" s="1" t="s">
        <v>1</v>
      </c>
      <c r="B5" s="1" t="s">
        <v>16</v>
      </c>
      <c r="C5" s="1" t="s">
        <v>16</v>
      </c>
      <c r="D5" s="1" t="s">
        <v>16</v>
      </c>
      <c r="F5" s="7" t="s">
        <v>0</v>
      </c>
      <c r="G5" s="8">
        <v>1.1000000000000001</v>
      </c>
      <c r="H5" s="8">
        <v>1.5</v>
      </c>
      <c r="I5" s="9">
        <v>0.5</v>
      </c>
    </row>
    <row r="6" spans="1:9" ht="20" customHeight="1" x14ac:dyDescent="0.25">
      <c r="A6" s="1" t="s">
        <v>3</v>
      </c>
      <c r="B6" s="1" t="s">
        <v>16</v>
      </c>
      <c r="C6" s="1" t="s">
        <v>16</v>
      </c>
      <c r="D6" s="1" t="s">
        <v>16</v>
      </c>
      <c r="F6" s="10" t="s">
        <v>9</v>
      </c>
      <c r="G6" s="11">
        <v>2</v>
      </c>
      <c r="H6" s="11">
        <v>1.5</v>
      </c>
      <c r="I6" s="12">
        <v>0.5</v>
      </c>
    </row>
    <row r="7" spans="1:9" ht="20" customHeight="1" x14ac:dyDescent="0.25">
      <c r="A7" s="13" t="s">
        <v>4</v>
      </c>
      <c r="B7" s="13"/>
      <c r="C7" s="13"/>
      <c r="D7" s="13"/>
      <c r="F7" s="14" t="s">
        <v>4</v>
      </c>
      <c r="G7" s="15" t="s">
        <v>4</v>
      </c>
      <c r="H7" s="15" t="s">
        <v>4</v>
      </c>
      <c r="I7" s="16" t="s">
        <v>4</v>
      </c>
    </row>
    <row r="8" spans="1:9" ht="20" customHeight="1" x14ac:dyDescent="0.25">
      <c r="A8" s="1" t="s">
        <v>5</v>
      </c>
      <c r="B8" s="2" t="s">
        <v>18</v>
      </c>
      <c r="C8" s="2" t="s">
        <v>41</v>
      </c>
      <c r="D8" s="1" t="s">
        <v>21</v>
      </c>
    </row>
    <row r="9" spans="1:9" ht="20" customHeight="1" thickBot="1" x14ac:dyDescent="0.35">
      <c r="A9" s="1" t="s">
        <v>35</v>
      </c>
      <c r="B9" s="3" t="s">
        <v>19</v>
      </c>
      <c r="C9" s="3" t="s">
        <v>33</v>
      </c>
      <c r="D9" s="1" t="s">
        <v>21</v>
      </c>
      <c r="F9" s="4" t="s">
        <v>10</v>
      </c>
      <c r="G9" s="5" t="s">
        <v>11</v>
      </c>
      <c r="H9" s="1" t="s">
        <v>12</v>
      </c>
      <c r="I9" s="1" t="s">
        <v>13</v>
      </c>
    </row>
    <row r="10" spans="1:9" ht="20" customHeight="1" thickTop="1" x14ac:dyDescent="0.25">
      <c r="A10" s="1" t="s">
        <v>40</v>
      </c>
      <c r="B10" s="3" t="s">
        <v>20</v>
      </c>
      <c r="C10" s="3" t="s">
        <v>33</v>
      </c>
      <c r="D10" s="1" t="s">
        <v>21</v>
      </c>
      <c r="F10" s="14">
        <v>30</v>
      </c>
      <c r="G10" s="15">
        <v>1</v>
      </c>
      <c r="H10" s="15">
        <v>1</v>
      </c>
      <c r="I10" s="1">
        <v>2</v>
      </c>
    </row>
    <row r="11" spans="1:9" ht="20" customHeight="1" x14ac:dyDescent="0.25">
      <c r="A11" s="1" t="s">
        <v>36</v>
      </c>
      <c r="B11" s="3" t="s">
        <v>19</v>
      </c>
      <c r="C11" s="3" t="s">
        <v>34</v>
      </c>
      <c r="D11" s="1" t="s">
        <v>21</v>
      </c>
    </row>
    <row r="12" spans="1:9" ht="26.5" thickBot="1" x14ac:dyDescent="0.35">
      <c r="A12" s="1" t="s">
        <v>6</v>
      </c>
      <c r="B12" s="3" t="s">
        <v>18</v>
      </c>
      <c r="C12" s="3" t="s">
        <v>32</v>
      </c>
      <c r="D12" s="1" t="s">
        <v>21</v>
      </c>
      <c r="F12" s="17" t="s">
        <v>28</v>
      </c>
      <c r="G12" s="18" t="s">
        <v>29</v>
      </c>
    </row>
    <row r="13" spans="1:9" ht="20" customHeight="1" thickTop="1" x14ac:dyDescent="0.25">
      <c r="A13" s="1" t="s">
        <v>7</v>
      </c>
      <c r="B13" s="1" t="s">
        <v>17</v>
      </c>
      <c r="F13" s="14">
        <v>0.1</v>
      </c>
      <c r="G13" s="15">
        <f>implant!$F$10:$F$10/60</f>
        <v>0.5</v>
      </c>
    </row>
    <row r="15" spans="1:9" ht="20" customHeight="1" x14ac:dyDescent="0.45">
      <c r="A15" s="19" t="s">
        <v>31</v>
      </c>
      <c r="F15" s="20" t="s">
        <v>37</v>
      </c>
      <c r="G15" s="20" t="s">
        <v>42</v>
      </c>
    </row>
    <row r="16" spans="1:9" ht="20" customHeight="1" x14ac:dyDescent="0.45">
      <c r="F16" s="20" t="s">
        <v>38</v>
      </c>
      <c r="G16" s="20" t="s">
        <v>43</v>
      </c>
    </row>
    <row r="17" spans="6:7" ht="20" customHeight="1" x14ac:dyDescent="0.45">
      <c r="F17" s="20" t="s">
        <v>39</v>
      </c>
      <c r="G17" s="20" t="s">
        <v>44</v>
      </c>
    </row>
    <row r="25" spans="6:7" ht="12.5" x14ac:dyDescent="0.25"/>
  </sheetData>
  <pageMargins left="0.7" right="0.7" top="0.75" bottom="0.75" header="0.3" footer="0.3"/>
  <pageSetup scale="68" orientation="landscape" r:id="rId1"/>
  <drawing r:id="rId2"/>
  <legacyDrawing r:id="rId3"/>
  <oleObjects>
    <mc:AlternateContent xmlns:mc="http://schemas.openxmlformats.org/markup-compatibility/2006">
      <mc:Choice Requires="x14">
        <oleObject progId="PowerPoint.Show.12" link="[1]!''''" oleUpdate="OLEUPDATE_ALWAYS" shapeId="2">
          <objectPr defaultSize="0" dde="1" r:id="rId4">
            <anchor moveWithCells="1">
              <from>
                <xdr:col>0</xdr:col>
                <xdr:colOff>44450</xdr:colOff>
                <xdr:row>15</xdr:row>
                <xdr:rowOff>38100</xdr:rowOff>
              </from>
              <to>
                <xdr:col>2</xdr:col>
                <xdr:colOff>1454150</xdr:colOff>
                <xdr:row>29</xdr:row>
                <xdr:rowOff>6350</xdr:rowOff>
              </to>
            </anchor>
          </objectPr>
        </oleObject>
      </mc:Choice>
      <mc:Fallback>
        <oleObject progId="PowerPoint.Show.12" link="[1]!''''" oleUpdate="OLEUPDATE_ALWAYS" shapeId="8200"/>
      </mc:Fallback>
    </mc:AlternateContent>
  </oleObjects>
  <tableParts count="4"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2016-08-23T21:29:11Z</cp:lastPrinted>
  <dcterms:created xsi:type="dcterms:W3CDTF">2011-09-16T18:16:26Z</dcterms:created>
  <dcterms:modified xsi:type="dcterms:W3CDTF">2016-09-22T12:27:22Z</dcterms:modified>
</cp:coreProperties>
</file>