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AAV" sheetId="1" r:id="rId1"/>
    <sheet name="cos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2" l="1"/>
  <c r="D3" i="2"/>
  <c r="D7" i="2" s="1"/>
  <c r="D4" i="2"/>
  <c r="D5" i="2"/>
  <c r="D6" i="2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Arch, Chr2, EYFP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male/female breeder, male for prelim data</t>
        </r>
      </text>
    </comment>
  </commentList>
</comments>
</file>

<file path=xl/sharedStrings.xml><?xml version="1.0" encoding="utf-8"?>
<sst xmlns="http://schemas.openxmlformats.org/spreadsheetml/2006/main" count="31" uniqueCount="24">
  <si>
    <t>Name</t>
  </si>
  <si>
    <t>Source</t>
  </si>
  <si>
    <t>Purpose</t>
  </si>
  <si>
    <t xml:space="preserve">AAV-CaMKIIa-eNpHR3.0-EYFP </t>
  </si>
  <si>
    <t>UNC</t>
  </si>
  <si>
    <t>Inhibition</t>
  </si>
  <si>
    <t>Ref</t>
  </si>
  <si>
    <t xml:space="preserve">AAV-CaMKIIa-hChR2(H134R)-EYFP </t>
  </si>
  <si>
    <t>Excitation</t>
  </si>
  <si>
    <t>Locus coeruleus and dopaminergic
consolidation of everyday memory</t>
  </si>
  <si>
    <t>AAV-CaMKIIa-EYFP</t>
  </si>
  <si>
    <t>Control virus</t>
  </si>
  <si>
    <t xml:space="preserve">AAV-EF1a-DIO-eNpHR3.0-EYFP </t>
  </si>
  <si>
    <t>Excitation, cre-dependent</t>
  </si>
  <si>
    <t>Inhibition, cre-dependent</t>
  </si>
  <si>
    <t>Control virus, cre-dependent</t>
  </si>
  <si>
    <t xml:space="preserve">AAV-EF1a-DIO-ChETA-EYFP </t>
  </si>
  <si>
    <t>AAV-EF1a-DIO-EYFP</t>
  </si>
  <si>
    <t>Item</t>
  </si>
  <si>
    <t>Cost</t>
  </si>
  <si>
    <t>Quant</t>
  </si>
  <si>
    <t>Total</t>
  </si>
  <si>
    <t>TH-cre mice (male/female breeder, male for prelim data)</t>
  </si>
  <si>
    <t>AAVs (Arch, Chr2, EYFP)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</si>
</sst>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2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3" totalsRowShown="0">
  <autoFilter ref="A1:D13"/>
  <tableColumns count="4">
    <tableColumn id="1" name="Name"/>
    <tableColumn id="2" name="Source"/>
    <tableColumn id="3" name="Purpose"/>
    <tableColumn id="4" name="Ref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7" totalsRowShown="0">
  <autoFilter ref="A1:D7"/>
  <tableColumns count="4">
    <tableColumn id="1" name="Item"/>
    <tableColumn id="2" name="Cost" dataCellStyle="Currency"/>
    <tableColumn id="3" name="Quant" dataDxfId="1"/>
    <tableColumn id="4" name="Total" dataDxfId="0" dataCellStyle="Currency">
      <calculatedColumnFormula>Table2[[#This Row],[Quant]]*Table2[[#This Row],[Cost]]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7" sqref="C17"/>
    </sheetView>
  </sheetViews>
  <sheetFormatPr defaultRowHeight="14.5" x14ac:dyDescent="0.35"/>
  <cols>
    <col min="1" max="1" width="29.90625" bestFit="1" customWidth="1"/>
    <col min="3" max="3" width="24.453125" customWidth="1"/>
    <col min="4" max="4" width="37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6</v>
      </c>
    </row>
    <row r="2" spans="1:4" ht="29" x14ac:dyDescent="0.35">
      <c r="A2" t="s">
        <v>7</v>
      </c>
      <c r="B2" t="s">
        <v>4</v>
      </c>
      <c r="C2" t="s">
        <v>8</v>
      </c>
      <c r="D2" s="1" t="s">
        <v>9</v>
      </c>
    </row>
    <row r="3" spans="1:4" ht="29" x14ac:dyDescent="0.35">
      <c r="A3" t="s">
        <v>3</v>
      </c>
      <c r="B3" t="s">
        <v>4</v>
      </c>
      <c r="C3" t="s">
        <v>5</v>
      </c>
      <c r="D3" s="1" t="s">
        <v>9</v>
      </c>
    </row>
    <row r="4" spans="1:4" ht="29" x14ac:dyDescent="0.35">
      <c r="A4" t="s">
        <v>10</v>
      </c>
      <c r="B4" t="s">
        <v>4</v>
      </c>
      <c r="C4" t="s">
        <v>11</v>
      </c>
      <c r="D4" s="1" t="s">
        <v>9</v>
      </c>
    </row>
    <row r="5" spans="1:4" x14ac:dyDescent="0.35">
      <c r="A5" t="s">
        <v>16</v>
      </c>
      <c r="B5" t="s">
        <v>4</v>
      </c>
      <c r="C5" t="s">
        <v>13</v>
      </c>
    </row>
    <row r="6" spans="1:4" x14ac:dyDescent="0.35">
      <c r="A6" t="s">
        <v>12</v>
      </c>
      <c r="B6" t="s">
        <v>4</v>
      </c>
      <c r="C6" t="s">
        <v>14</v>
      </c>
    </row>
    <row r="7" spans="1:4" x14ac:dyDescent="0.35">
      <c r="A7" t="s">
        <v>17</v>
      </c>
      <c r="B7" t="s">
        <v>4</v>
      </c>
      <c r="C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H7" sqref="H7"/>
    </sheetView>
  </sheetViews>
  <sheetFormatPr defaultRowHeight="14.5" x14ac:dyDescent="0.35"/>
  <cols>
    <col min="1" max="1" width="21.90625" customWidth="1"/>
    <col min="4" max="4" width="10.08984375" bestFit="1" customWidth="1"/>
  </cols>
  <sheetData>
    <row r="1" spans="1:4" x14ac:dyDescent="0.35">
      <c r="A1" t="s">
        <v>18</v>
      </c>
      <c r="B1" t="s">
        <v>19</v>
      </c>
      <c r="C1" t="s">
        <v>20</v>
      </c>
      <c r="D1" t="s">
        <v>21</v>
      </c>
    </row>
    <row r="2" spans="1:4" x14ac:dyDescent="0.35">
      <c r="A2" t="s">
        <v>23</v>
      </c>
      <c r="B2" s="2">
        <v>220</v>
      </c>
      <c r="C2" s="4">
        <v>3</v>
      </c>
      <c r="D2" s="2">
        <f>Table2[[#This Row],[Quant]]*Table2[[#This Row],[Cost]]</f>
        <v>660</v>
      </c>
    </row>
    <row r="3" spans="1:4" ht="43.5" x14ac:dyDescent="0.35">
      <c r="A3" s="1" t="s">
        <v>22</v>
      </c>
      <c r="B3" s="2">
        <v>255</v>
      </c>
      <c r="C3" s="4">
        <v>3</v>
      </c>
      <c r="D3" s="2">
        <f>Table2[[#This Row],[Quant]]*Table2[[#This Row],[Cost]]</f>
        <v>765</v>
      </c>
    </row>
    <row r="4" spans="1:4" x14ac:dyDescent="0.35">
      <c r="B4" s="2"/>
      <c r="C4" s="3"/>
      <c r="D4" s="2">
        <f>Table2[[#This Row],[Quant]]*Table2[[#This Row],[Cost]]</f>
        <v>0</v>
      </c>
    </row>
    <row r="5" spans="1:4" x14ac:dyDescent="0.35">
      <c r="B5" s="2"/>
      <c r="C5" s="3"/>
      <c r="D5" s="2">
        <f>Table2[[#This Row],[Quant]]*Table2[[#This Row],[Cost]]</f>
        <v>0</v>
      </c>
    </row>
    <row r="6" spans="1:4" x14ac:dyDescent="0.35">
      <c r="B6" s="2"/>
      <c r="C6" s="3"/>
      <c r="D6" s="2">
        <f>Table2[[#This Row],[Quant]]*Table2[[#This Row],[Cost]]</f>
        <v>0</v>
      </c>
    </row>
    <row r="7" spans="1:4" x14ac:dyDescent="0.35">
      <c r="B7" s="2"/>
      <c r="C7" s="3"/>
      <c r="D7" s="2">
        <f>SUM(D2:D6)</f>
        <v>1425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AAV</vt:lpstr>
      <vt:lpstr>costs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2017-06-28T15:41:27Z</dcterms:modified>
</cp:coreProperties>
</file>