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korkiat.s\OneDrive - KASIKORNBANKGROUP\Downloads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chart.v1.0" hidden="1">Sheet1!$A$2:$A$34</definedName>
    <definedName name="_xlchart.v1.1" hidden="1">Sheet1!$B$2:$B$34</definedName>
    <definedName name="_xlchart.v1.10" hidden="1">Sheet1!$I$2:$I$3</definedName>
    <definedName name="_xlchart.v1.11" hidden="1">Sheet1!$K$2:$K$3</definedName>
    <definedName name="_xlchart.v1.12" hidden="1">Sheet1!$A$2:$A$34</definedName>
    <definedName name="_xlchart.v1.13" hidden="1">Sheet1!$B$2:$B$34</definedName>
    <definedName name="_xlchart.v1.14" hidden="1">Sheet1!$E$2:$E$3</definedName>
    <definedName name="_xlchart.v1.15" hidden="1">Sheet1!$F$2:$F$3</definedName>
    <definedName name="_xlchart.v1.16" hidden="1">Sheet1!$I$2:$I$3</definedName>
    <definedName name="_xlchart.v1.17" hidden="1">Sheet1!$K$2:$K$3</definedName>
    <definedName name="_xlchart.v1.18" hidden="1">Sheet1!$A$2:$A$34</definedName>
    <definedName name="_xlchart.v1.19" hidden="1">Sheet1!$B$2:$B$34</definedName>
    <definedName name="_xlchart.v1.2" hidden="1">Sheet1!$E$2:$E$3</definedName>
    <definedName name="_xlchart.v1.20" hidden="1">Sheet1!$E$2:$E$3</definedName>
    <definedName name="_xlchart.v1.21" hidden="1">Sheet1!$F$2:$F$3</definedName>
    <definedName name="_xlchart.v1.22" hidden="1">Sheet1!$I$2:$I$3</definedName>
    <definedName name="_xlchart.v1.23" hidden="1">Sheet1!$K$2:$K$3</definedName>
    <definedName name="_xlchart.v1.24" hidden="1">Sheet1!$A$2:$A$34</definedName>
    <definedName name="_xlchart.v1.25" hidden="1">Sheet1!$B$2:$B$34</definedName>
    <definedName name="_xlchart.v1.26" hidden="1">Sheet1!$E$2:$E$3</definedName>
    <definedName name="_xlchart.v1.27" hidden="1">Sheet1!$F$2:$F$3</definedName>
    <definedName name="_xlchart.v1.28" hidden="1">Sheet1!$I$2:$I$3</definedName>
    <definedName name="_xlchart.v1.29" hidden="1">Sheet1!$K$2:$K$3</definedName>
    <definedName name="_xlchart.v1.3" hidden="1">Sheet1!$F$2:$F$3</definedName>
    <definedName name="_xlchart.v1.30" hidden="1">Sheet1!$A$2:$A$34</definedName>
    <definedName name="_xlchart.v1.31" hidden="1">Sheet1!$B$2:$B$34</definedName>
    <definedName name="_xlchart.v1.32" hidden="1">Sheet1!$E$2:$E$3</definedName>
    <definedName name="_xlchart.v1.33" hidden="1">Sheet1!$F$2:$F$3</definedName>
    <definedName name="_xlchart.v1.34" hidden="1">Sheet1!$I$2:$I$3</definedName>
    <definedName name="_xlchart.v1.35" hidden="1">Sheet1!$K$2:$K$3</definedName>
    <definedName name="_xlchart.v1.36" hidden="1">Sheet1!$A$2:$A$34</definedName>
    <definedName name="_xlchart.v1.37" hidden="1">Sheet1!$B$2:$B$34</definedName>
    <definedName name="_xlchart.v1.38" hidden="1">Sheet1!$E$2:$E$3</definedName>
    <definedName name="_xlchart.v1.39" hidden="1">Sheet1!$F$2:$F$3</definedName>
    <definedName name="_xlchart.v1.4" hidden="1">Sheet1!$I$2:$I$3</definedName>
    <definedName name="_xlchart.v1.40" hidden="1">Sheet1!$I$2:$I$3</definedName>
    <definedName name="_xlchart.v1.41" hidden="1">Sheet1!$K$2:$K$3</definedName>
    <definedName name="_xlchart.v1.5" hidden="1">Sheet1!$K$2:$K$3</definedName>
    <definedName name="_xlchart.v1.6" hidden="1">Sheet1!$A$2:$A$34</definedName>
    <definedName name="_xlchart.v1.7" hidden="1">Sheet1!$B$2:$B$34</definedName>
    <definedName name="_xlchart.v1.8" hidden="1">Sheet1!$E$2:$E$3</definedName>
    <definedName name="_xlchart.v1.9" hidden="1">Sheet1!$F$2:$F$3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I3" i="1"/>
  <c r="F3" i="1"/>
  <c r="N2" i="1"/>
  <c r="O2" i="1" s="1"/>
  <c r="I5" i="1"/>
  <c r="G5" i="1"/>
  <c r="J2" i="1" s="1"/>
  <c r="J5" i="1" s="1"/>
  <c r="G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2" i="1"/>
  <c r="J3" i="1" l="1"/>
  <c r="P2" i="1"/>
  <c r="K2" i="1"/>
  <c r="K5" i="1" l="1"/>
  <c r="K3" i="1"/>
  <c r="N3" i="1"/>
  <c r="N4" i="1" s="1"/>
  <c r="O3" i="1" l="1"/>
  <c r="O4" i="1" s="1"/>
  <c r="P3" i="1" l="1"/>
  <c r="P4" i="1" s="1"/>
</calcChain>
</file>

<file path=xl/sharedStrings.xml><?xml version="1.0" encoding="utf-8"?>
<sst xmlns="http://schemas.openxmlformats.org/spreadsheetml/2006/main" count="28" uniqueCount="26">
  <si>
    <t>x</t>
  </si>
  <si>
    <t>y</t>
  </si>
  <si>
    <t>x1_avg</t>
  </si>
  <si>
    <t>x2_avg</t>
  </si>
  <si>
    <t>delta x</t>
  </si>
  <si>
    <t>avg delta x</t>
  </si>
  <si>
    <t>area</t>
  </si>
  <si>
    <t>delta</t>
  </si>
  <si>
    <t>better</t>
  </si>
  <si>
    <t>same</t>
  </si>
  <si>
    <t>worse</t>
  </si>
  <si>
    <t>x1_actual</t>
  </si>
  <si>
    <t>x2_actual</t>
  </si>
  <si>
    <t>x1_adjust</t>
  </si>
  <si>
    <t>x2_adjust</t>
  </si>
  <si>
    <t>find delta_x1 and_x2 -&gt; cal avg_delta_x</t>
  </si>
  <si>
    <t>actual</t>
  </si>
  <si>
    <t>adjust</t>
  </si>
  <si>
    <t>optimize avg_delta_x such that sum of absolute delta area is minimum (exclude same)</t>
  </si>
  <si>
    <t>from</t>
  </si>
  <si>
    <t>to</t>
  </si>
  <si>
    <t>all dpd bucket</t>
  </si>
  <si>
    <t>each dpd bucket (find shift threshod from avg to actual)</t>
  </si>
  <si>
    <t>average avg_delta_x from each bucket (avg by pop)</t>
  </si>
  <si>
    <t>2-step</t>
  </si>
  <si>
    <t>1-step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</si>
</sst>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distribution</c:v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Sheet1!$A$2:$A$34</c:f>
              <c:numCache>
                <c:formatCode>General</c:formatCode>
                <c:ptCount val="33"/>
                <c:pt idx="0">
                  <c:v>-4</c:v>
                </c:pt>
                <c:pt idx="1">
                  <c:v>-3.75</c:v>
                </c:pt>
                <c:pt idx="2">
                  <c:v>-3.5</c:v>
                </c:pt>
                <c:pt idx="3">
                  <c:v>-3.25</c:v>
                </c:pt>
                <c:pt idx="4">
                  <c:v>-3</c:v>
                </c:pt>
                <c:pt idx="5">
                  <c:v>-2.75</c:v>
                </c:pt>
                <c:pt idx="6">
                  <c:v>-2.5</c:v>
                </c:pt>
                <c:pt idx="7">
                  <c:v>-2.25</c:v>
                </c:pt>
                <c:pt idx="8">
                  <c:v>-2</c:v>
                </c:pt>
                <c:pt idx="9">
                  <c:v>-1.75</c:v>
                </c:pt>
                <c:pt idx="10">
                  <c:v>-1.5</c:v>
                </c:pt>
                <c:pt idx="11">
                  <c:v>-1.25</c:v>
                </c:pt>
                <c:pt idx="12">
                  <c:v>-1</c:v>
                </c:pt>
                <c:pt idx="13">
                  <c:v>-0.75</c:v>
                </c:pt>
                <c:pt idx="14">
                  <c:v>-0.5</c:v>
                </c:pt>
                <c:pt idx="15">
                  <c:v>-0.25</c:v>
                </c:pt>
                <c:pt idx="16">
                  <c:v>0</c:v>
                </c:pt>
                <c:pt idx="17">
                  <c:v>0.25</c:v>
                </c:pt>
                <c:pt idx="18">
                  <c:v>0.5</c:v>
                </c:pt>
                <c:pt idx="19">
                  <c:v>0.75</c:v>
                </c:pt>
                <c:pt idx="20">
                  <c:v>1</c:v>
                </c:pt>
                <c:pt idx="21">
                  <c:v>1.25</c:v>
                </c:pt>
                <c:pt idx="22">
                  <c:v>1.5</c:v>
                </c:pt>
                <c:pt idx="23">
                  <c:v>1.75</c:v>
                </c:pt>
                <c:pt idx="24">
                  <c:v>2</c:v>
                </c:pt>
                <c:pt idx="25">
                  <c:v>2.25</c:v>
                </c:pt>
                <c:pt idx="26">
                  <c:v>2.5</c:v>
                </c:pt>
                <c:pt idx="27">
                  <c:v>2.75</c:v>
                </c:pt>
                <c:pt idx="28">
                  <c:v>3</c:v>
                </c:pt>
                <c:pt idx="29">
                  <c:v>3.25</c:v>
                </c:pt>
                <c:pt idx="30">
                  <c:v>3.5</c:v>
                </c:pt>
                <c:pt idx="31">
                  <c:v>3.75</c:v>
                </c:pt>
                <c:pt idx="32">
                  <c:v>4</c:v>
                </c:pt>
              </c:numCache>
            </c:numRef>
          </c:xVal>
          <c:yVal>
            <c:numRef>
              <c:f>Sheet1!$B$2:$B$34</c:f>
              <c:numCache>
                <c:formatCode>General</c:formatCode>
                <c:ptCount val="33"/>
                <c:pt idx="0">
                  <c:v>1.3383022576488537E-4</c:v>
                </c:pt>
                <c:pt idx="1">
                  <c:v>3.5259568236744541E-4</c:v>
                </c:pt>
                <c:pt idx="2">
                  <c:v>8.7268269504576015E-4</c:v>
                </c:pt>
                <c:pt idx="3">
                  <c:v>2.0290480572997681E-3</c:v>
                </c:pt>
                <c:pt idx="4">
                  <c:v>4.4318484119380075E-3</c:v>
                </c:pt>
                <c:pt idx="5">
                  <c:v>9.0935625015910529E-3</c:v>
                </c:pt>
                <c:pt idx="6">
                  <c:v>1.752830049356854E-2</c:v>
                </c:pt>
                <c:pt idx="7">
                  <c:v>3.1739651835667418E-2</c:v>
                </c:pt>
                <c:pt idx="8">
                  <c:v>5.3990966513188063E-2</c:v>
                </c:pt>
                <c:pt idx="9">
                  <c:v>8.6277318826511532E-2</c:v>
                </c:pt>
                <c:pt idx="10">
                  <c:v>0.12951759566589174</c:v>
                </c:pt>
                <c:pt idx="11">
                  <c:v>0.18264908538902191</c:v>
                </c:pt>
                <c:pt idx="12">
                  <c:v>0.24197072451914337</c:v>
                </c:pt>
                <c:pt idx="13">
                  <c:v>0.30113743215480443</c:v>
                </c:pt>
                <c:pt idx="14">
                  <c:v>0.35206532676429952</c:v>
                </c:pt>
                <c:pt idx="15">
                  <c:v>0.38666811680284924</c:v>
                </c:pt>
                <c:pt idx="16">
                  <c:v>0.3989422804014327</c:v>
                </c:pt>
                <c:pt idx="17">
                  <c:v>0.38666811680284924</c:v>
                </c:pt>
                <c:pt idx="18">
                  <c:v>0.35206532676429952</c:v>
                </c:pt>
                <c:pt idx="19">
                  <c:v>0.30113743215480443</c:v>
                </c:pt>
                <c:pt idx="20">
                  <c:v>0.24197072451914337</c:v>
                </c:pt>
                <c:pt idx="21">
                  <c:v>0.18264908538902191</c:v>
                </c:pt>
                <c:pt idx="22">
                  <c:v>0.12951759566589174</c:v>
                </c:pt>
                <c:pt idx="23">
                  <c:v>8.6277318826511532E-2</c:v>
                </c:pt>
                <c:pt idx="24">
                  <c:v>5.3990966513188063E-2</c:v>
                </c:pt>
                <c:pt idx="25">
                  <c:v>3.1739651835667418E-2</c:v>
                </c:pt>
                <c:pt idx="26">
                  <c:v>1.752830049356854E-2</c:v>
                </c:pt>
                <c:pt idx="27">
                  <c:v>9.0935625015910529E-3</c:v>
                </c:pt>
                <c:pt idx="28">
                  <c:v>4.4318484119380075E-3</c:v>
                </c:pt>
                <c:pt idx="29">
                  <c:v>2.0290480572997681E-3</c:v>
                </c:pt>
                <c:pt idx="30">
                  <c:v>8.7268269504576015E-4</c:v>
                </c:pt>
                <c:pt idx="31">
                  <c:v>3.5259568236744541E-4</c:v>
                </c:pt>
                <c:pt idx="32">
                  <c:v>1.3383022576488537E-4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3C-4C53-8E78-A23683617F57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x1_avg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3810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B3C-4C53-8E78-A23683617F57}"/>
              </c:ext>
            </c:extLst>
          </c:dPt>
          <c:xVal>
            <c:numRef>
              <c:f>Sheet1!$F$2:$F$3</c:f>
              <c:numCache>
                <c:formatCode>General</c:formatCode>
                <c:ptCount val="2"/>
                <c:pt idx="0">
                  <c:v>-2</c:v>
                </c:pt>
                <c:pt idx="1">
                  <c:v>-2</c:v>
                </c:pt>
              </c:numCache>
            </c:numRef>
          </c:xVal>
          <c:yVal>
            <c:numRef>
              <c:f>Sheet1!$E$2:$E$3</c:f>
              <c:numCache>
                <c:formatCode>General</c:formatCode>
                <c:ptCount val="2"/>
                <c:pt idx="0">
                  <c:v>0</c:v>
                </c:pt>
                <c:pt idx="1">
                  <c:v>0.45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3C-4C53-8E78-A23683617F57}"/>
            </c:ext>
          </c:extLst>
        </c:ser>
        <c:ser>
          <c:idx val="3"/>
          <c:order val="2"/>
          <c:tx>
            <c:strRef>
              <c:f>Sheet1!$G$1</c:f>
              <c:strCache>
                <c:ptCount val="1"/>
                <c:pt idx="0">
                  <c:v>x1_actual</c:v>
                </c:pt>
              </c:strCache>
            </c:strRef>
          </c:tx>
          <c:spPr>
            <a:ln w="3810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38100" cap="rnd">
                <a:solidFill>
                  <a:schemeClr val="accent4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BB3C-4C53-8E78-A23683617F57}"/>
              </c:ext>
            </c:extLst>
          </c:dPt>
          <c:xVal>
            <c:numRef>
              <c:f>Sheet1!$G$2:$G$3</c:f>
              <c:numCache>
                <c:formatCode>General</c:formatCode>
                <c:ptCount val="2"/>
                <c:pt idx="0">
                  <c:v>-3</c:v>
                </c:pt>
                <c:pt idx="1">
                  <c:v>-3</c:v>
                </c:pt>
              </c:numCache>
            </c:numRef>
          </c:xVal>
          <c:yVal>
            <c:numRef>
              <c:f>Sheet1!$E$2:$E$3</c:f>
              <c:numCache>
                <c:formatCode>General</c:formatCode>
                <c:ptCount val="2"/>
                <c:pt idx="0">
                  <c:v>0</c:v>
                </c:pt>
                <c:pt idx="1">
                  <c:v>0.45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B3C-4C53-8E78-A23683617F57}"/>
            </c:ext>
          </c:extLst>
        </c:ser>
        <c:ser>
          <c:idx val="4"/>
          <c:order val="3"/>
          <c:tx>
            <c:strRef>
              <c:f>Sheet1!$J$1</c:f>
              <c:strCache>
                <c:ptCount val="1"/>
                <c:pt idx="0">
                  <c:v>x1_adjust</c:v>
                </c:pt>
              </c:strCache>
            </c:strRef>
          </c:tx>
          <c:spPr>
            <a:ln w="3810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38100" cap="rnd">
                <a:solidFill>
                  <a:srgbClr val="FFC000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BB3C-4C53-8E78-A23683617F57}"/>
              </c:ext>
            </c:extLst>
          </c:dPt>
          <c:xVal>
            <c:numRef>
              <c:f>Sheet1!$J$2:$J$3</c:f>
              <c:numCache>
                <c:formatCode>General</c:formatCode>
                <c:ptCount val="2"/>
                <c:pt idx="0">
                  <c:v>-2</c:v>
                </c:pt>
                <c:pt idx="1">
                  <c:v>-2</c:v>
                </c:pt>
              </c:numCache>
            </c:numRef>
          </c:xVal>
          <c:yVal>
            <c:numRef>
              <c:f>Sheet1!$E$2:$E$3</c:f>
              <c:numCache>
                <c:formatCode>General</c:formatCode>
                <c:ptCount val="2"/>
                <c:pt idx="0">
                  <c:v>0</c:v>
                </c:pt>
                <c:pt idx="1">
                  <c:v>0.45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B3C-4C53-8E78-A23683617F57}"/>
            </c:ext>
          </c:extLst>
        </c:ser>
        <c:ser>
          <c:idx val="5"/>
          <c:order val="4"/>
          <c:tx>
            <c:strRef>
              <c:f>Sheet1!$H$1</c:f>
              <c:strCache>
                <c:ptCount val="1"/>
                <c:pt idx="0">
                  <c:v>x2_avg</c:v>
                </c:pt>
              </c:strCache>
            </c:strRef>
          </c:tx>
          <c:spPr>
            <a:ln w="381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Sheet1!$H$2:$H$3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Sheet1!$E$2:$E$3</c:f>
              <c:numCache>
                <c:formatCode>General</c:formatCode>
                <c:ptCount val="2"/>
                <c:pt idx="0">
                  <c:v>0</c:v>
                </c:pt>
                <c:pt idx="1">
                  <c:v>0.45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BB3C-4C53-8E78-A23683617F57}"/>
            </c:ext>
          </c:extLst>
        </c:ser>
        <c:ser>
          <c:idx val="2"/>
          <c:order val="5"/>
          <c:tx>
            <c:strRef>
              <c:f>Sheet1!$I$1</c:f>
              <c:strCache>
                <c:ptCount val="1"/>
                <c:pt idx="0">
                  <c:v>x2_actual</c:v>
                </c:pt>
              </c:strCache>
            </c:strRef>
          </c:tx>
          <c:spPr>
            <a:ln w="381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Sheet1!$I$2:$I$3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Sheet1!$E$2:$E$3</c:f>
              <c:numCache>
                <c:formatCode>General</c:formatCode>
                <c:ptCount val="2"/>
                <c:pt idx="0">
                  <c:v>0</c:v>
                </c:pt>
                <c:pt idx="1">
                  <c:v>0.45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B3C-4C53-8E78-A23683617F57}"/>
            </c:ext>
          </c:extLst>
        </c:ser>
        <c:ser>
          <c:idx val="6"/>
          <c:order val="6"/>
          <c:tx>
            <c:strRef>
              <c:f>Sheet1!$K$1</c:f>
              <c:strCache>
                <c:ptCount val="1"/>
                <c:pt idx="0">
                  <c:v>x2_adjust</c:v>
                </c:pt>
              </c:strCache>
            </c:strRef>
          </c:tx>
          <c:spPr>
            <a:ln w="38100" cap="rnd">
              <a:solidFill>
                <a:srgbClr val="92D05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Sheet1!$K$2:$K$3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Sheet1!$E$2:$E$3</c:f>
              <c:numCache>
                <c:formatCode>General</c:formatCode>
                <c:ptCount val="2"/>
                <c:pt idx="0">
                  <c:v>0</c:v>
                </c:pt>
                <c:pt idx="1">
                  <c:v>0.45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B3C-4C53-8E78-A23683617F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118752"/>
        <c:axId val="1913121664"/>
      </c:scatterChart>
      <c:valAx>
        <c:axId val="1913118752"/>
        <c:scaling>
          <c:orientation val="minMax"/>
          <c:max val="4"/>
          <c:min val="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121664"/>
        <c:crosses val="autoZero"/>
        <c:crossBetween val="midCat"/>
      </c:valAx>
      <c:valAx>
        <c:axId val="1913121664"/>
        <c:scaling>
          <c:orientation val="minMax"/>
          <c:max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11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309562</xdr:colOff>
      <xdr:row>6</xdr:row>
      <xdr:rowOff>174626</xdr:rowOff>
    </xdr:from>
    <xdr:to>
      <xdr:col>17</xdr:col>
      <xdr:colOff>261937</xdr:colOff>
      <xdr:row>22</xdr:row>
      <xdr:rowOff>39688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375B07-FBB5-403A-B0F8-EF516D09EF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A22" zoomScale="120" zoomScaleNormal="120" workbookViewId="0">
      <selection activeCell="F33" sqref="F33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E1" s="1" t="s">
        <v>1</v>
      </c>
      <c r="F1" s="1" t="s">
        <v>2</v>
      </c>
      <c r="G1" s="1" t="s">
        <v>11</v>
      </c>
      <c r="H1" s="1" t="s">
        <v>3</v>
      </c>
      <c r="I1" s="1" t="s">
        <v>12</v>
      </c>
      <c r="J1" s="1" t="s">
        <v>13</v>
      </c>
      <c r="K1" s="1" t="s">
        <v>14</v>
      </c>
      <c r="M1" s="1" t="s">
        <v>6</v>
      </c>
      <c r="N1" s="1" t="s">
        <v>8</v>
      </c>
      <c r="O1" s="1" t="s">
        <v>9</v>
      </c>
      <c r="P1" s="1" t="s">
        <v>10</v>
      </c>
    </row>
    <row r="2" spans="1:16" x14ac:dyDescent="0.35">
      <c r="A2">
        <v>-4</v>
      </c>
      <c r="B2">
        <f>_xlfn.NORM.S.DIST(A2,0)</f>
        <v>1.3383022576488537E-4</v>
      </c>
      <c r="E2">
        <v>0</v>
      </c>
      <c r="F2">
        <v>-2</v>
      </c>
      <c r="G2">
        <v>-3</v>
      </c>
      <c r="H2">
        <v>1</v>
      </c>
      <c r="I2">
        <v>2</v>
      </c>
      <c r="J2">
        <f>F2+G6</f>
        <v>-2</v>
      </c>
      <c r="K2">
        <f>H2+G6</f>
        <v>1</v>
      </c>
      <c r="M2" s="2" t="s">
        <v>16</v>
      </c>
      <c r="N2" s="3">
        <f>_xlfn.NORM.S.DIST(G2,1)</f>
        <v>1.3498980316300933E-3</v>
      </c>
      <c r="O2" s="3">
        <f>_xlfn.NORM.S.DIST(I2,1)-N2</f>
        <v>0.97589997002019069</v>
      </c>
      <c r="P2" s="3">
        <f>1-SUM(N2:O2)</f>
        <v>2.2750131948179209E-2</v>
      </c>
    </row>
    <row r="3" spans="1:16" x14ac:dyDescent="0.35">
      <c r="A3">
        <v>-3.75</v>
      </c>
      <c r="B3">
        <f t="shared" ref="B3:B34" si="0">_xlfn.NORM.S.DIST(A3,0)</f>
        <v>3.5259568236744541E-4</v>
      </c>
      <c r="E3">
        <v>0.45</v>
      </c>
      <c r="F3">
        <f>F2</f>
        <v>-2</v>
      </c>
      <c r="G3">
        <f>G2</f>
        <v>-3</v>
      </c>
      <c r="H3">
        <f t="shared" ref="H3:K3" si="1">H2</f>
        <v>1</v>
      </c>
      <c r="I3">
        <f t="shared" si="1"/>
        <v>2</v>
      </c>
      <c r="J3">
        <f t="shared" si="1"/>
        <v>-2</v>
      </c>
      <c r="K3">
        <f t="shared" si="1"/>
        <v>1</v>
      </c>
      <c r="M3" s="2" t="s">
        <v>17</v>
      </c>
      <c r="N3" s="3">
        <f>_xlfn.NORM.S.DIST(J2,1)</f>
        <v>2.2750131948179191E-2</v>
      </c>
      <c r="O3" s="3">
        <f>_xlfn.NORM.S.DIST(K2,1)-N3</f>
        <v>0.81859461412036383</v>
      </c>
      <c r="P3" s="3">
        <f>1-SUM(N3:O3)</f>
        <v>0.15865525393145696</v>
      </c>
    </row>
    <row r="4" spans="1:16" x14ac:dyDescent="0.35">
      <c r="A4">
        <v>-3.5</v>
      </c>
      <c r="B4">
        <f t="shared" si="0"/>
        <v>8.7268269504576015E-4</v>
      </c>
      <c r="M4" s="2" t="s">
        <v>7</v>
      </c>
      <c r="N4" s="3">
        <f>N3-N2</f>
        <v>2.1400233916549098E-2</v>
      </c>
      <c r="O4" s="3">
        <f t="shared" ref="O4:P4" si="2">O3-O2</f>
        <v>-0.15730535589982686</v>
      </c>
      <c r="P4" s="3">
        <f t="shared" si="2"/>
        <v>0.13590512198327775</v>
      </c>
    </row>
    <row r="5" spans="1:16" x14ac:dyDescent="0.35">
      <c r="A5">
        <v>-3.25</v>
      </c>
      <c r="B5">
        <f t="shared" si="0"/>
        <v>2.0290480572997681E-3</v>
      </c>
      <c r="E5" t="s">
        <v>4</v>
      </c>
      <c r="G5">
        <f>G2-F2</f>
        <v>-1</v>
      </c>
      <c r="I5">
        <f>I2-H2</f>
        <v>1</v>
      </c>
      <c r="J5">
        <f>J2-F2</f>
        <v>0</v>
      </c>
      <c r="K5">
        <f>K2-H2</f>
        <v>0</v>
      </c>
    </row>
    <row r="6" spans="1:16" x14ac:dyDescent="0.35">
      <c r="A6">
        <v>-3</v>
      </c>
      <c r="B6">
        <f t="shared" si="0"/>
        <v>4.4318484119380075E-3</v>
      </c>
      <c r="E6" t="s">
        <v>5</v>
      </c>
      <c r="G6">
        <v>0</v>
      </c>
    </row>
    <row r="7" spans="1:16" x14ac:dyDescent="0.35">
      <c r="A7">
        <v>-2.75</v>
      </c>
      <c r="B7">
        <f t="shared" si="0"/>
        <v>9.0935625015910529E-3</v>
      </c>
    </row>
    <row r="8" spans="1:16" x14ac:dyDescent="0.35">
      <c r="A8">
        <v>-2.5</v>
      </c>
      <c r="B8">
        <f t="shared" si="0"/>
        <v>1.752830049356854E-2</v>
      </c>
    </row>
    <row r="9" spans="1:16" x14ac:dyDescent="0.35">
      <c r="A9">
        <v>-2.25</v>
      </c>
      <c r="B9">
        <f t="shared" si="0"/>
        <v>3.1739651835667418E-2</v>
      </c>
    </row>
    <row r="10" spans="1:16" x14ac:dyDescent="0.35">
      <c r="A10">
        <v>-2</v>
      </c>
      <c r="B10">
        <f t="shared" si="0"/>
        <v>5.3990966513188063E-2</v>
      </c>
    </row>
    <row r="11" spans="1:16" x14ac:dyDescent="0.35">
      <c r="A11">
        <v>-1.75</v>
      </c>
      <c r="B11">
        <f t="shared" si="0"/>
        <v>8.6277318826511532E-2</v>
      </c>
    </row>
    <row r="12" spans="1:16" x14ac:dyDescent="0.35">
      <c r="A12">
        <v>-1.5</v>
      </c>
      <c r="B12">
        <f t="shared" si="0"/>
        <v>0.12951759566589174</v>
      </c>
    </row>
    <row r="13" spans="1:16" x14ac:dyDescent="0.35">
      <c r="A13">
        <v>-1.25</v>
      </c>
      <c r="B13">
        <f t="shared" si="0"/>
        <v>0.18264908538902191</v>
      </c>
    </row>
    <row r="14" spans="1:16" x14ac:dyDescent="0.35">
      <c r="A14">
        <v>-1</v>
      </c>
      <c r="B14">
        <f t="shared" si="0"/>
        <v>0.24197072451914337</v>
      </c>
    </row>
    <row r="15" spans="1:16" x14ac:dyDescent="0.35">
      <c r="A15">
        <v>-0.75</v>
      </c>
      <c r="B15">
        <f t="shared" si="0"/>
        <v>0.30113743215480443</v>
      </c>
    </row>
    <row r="16" spans="1:16" x14ac:dyDescent="0.35">
      <c r="A16">
        <v>-0.5</v>
      </c>
      <c r="B16">
        <f t="shared" si="0"/>
        <v>0.35206532676429952</v>
      </c>
    </row>
    <row r="17" spans="1:6" x14ac:dyDescent="0.35">
      <c r="A17">
        <v>-0.25</v>
      </c>
      <c r="B17">
        <f t="shared" si="0"/>
        <v>0.38666811680284924</v>
      </c>
    </row>
    <row r="18" spans="1:6" x14ac:dyDescent="0.35">
      <c r="A18">
        <v>0</v>
      </c>
      <c r="B18">
        <f t="shared" si="0"/>
        <v>0.3989422804014327</v>
      </c>
    </row>
    <row r="19" spans="1:6" x14ac:dyDescent="0.35">
      <c r="A19">
        <v>0.25</v>
      </c>
      <c r="B19">
        <f t="shared" si="0"/>
        <v>0.38666811680284924</v>
      </c>
    </row>
    <row r="20" spans="1:6" x14ac:dyDescent="0.35">
      <c r="A20">
        <v>0.5</v>
      </c>
      <c r="B20">
        <f t="shared" si="0"/>
        <v>0.35206532676429952</v>
      </c>
    </row>
    <row r="21" spans="1:6" x14ac:dyDescent="0.35">
      <c r="A21">
        <v>0.75</v>
      </c>
      <c r="B21">
        <f t="shared" si="0"/>
        <v>0.30113743215480443</v>
      </c>
    </row>
    <row r="22" spans="1:6" x14ac:dyDescent="0.35">
      <c r="A22">
        <v>1</v>
      </c>
      <c r="B22">
        <f t="shared" si="0"/>
        <v>0.24197072451914337</v>
      </c>
    </row>
    <row r="23" spans="1:6" x14ac:dyDescent="0.35">
      <c r="A23">
        <v>1.25</v>
      </c>
      <c r="B23">
        <f t="shared" si="0"/>
        <v>0.18264908538902191</v>
      </c>
    </row>
    <row r="24" spans="1:6" x14ac:dyDescent="0.35">
      <c r="A24">
        <v>1.5</v>
      </c>
      <c r="B24">
        <f t="shared" si="0"/>
        <v>0.12951759566589174</v>
      </c>
      <c r="F24" t="s">
        <v>24</v>
      </c>
    </row>
    <row r="25" spans="1:6" x14ac:dyDescent="0.35">
      <c r="A25">
        <v>1.75</v>
      </c>
      <c r="B25">
        <f t="shared" si="0"/>
        <v>8.6277318826511532E-2</v>
      </c>
      <c r="F25" t="s">
        <v>19</v>
      </c>
    </row>
    <row r="26" spans="1:6" x14ac:dyDescent="0.35">
      <c r="A26">
        <v>2</v>
      </c>
      <c r="B26">
        <f t="shared" si="0"/>
        <v>5.3990966513188063E-2</v>
      </c>
      <c r="F26" t="s">
        <v>22</v>
      </c>
    </row>
    <row r="27" spans="1:6" x14ac:dyDescent="0.35">
      <c r="A27">
        <v>2.25</v>
      </c>
      <c r="B27">
        <f t="shared" si="0"/>
        <v>3.1739651835667418E-2</v>
      </c>
      <c r="E27">
        <v>1</v>
      </c>
      <c r="F27" t="s">
        <v>15</v>
      </c>
    </row>
    <row r="28" spans="1:6" x14ac:dyDescent="0.35">
      <c r="A28">
        <v>2.5</v>
      </c>
      <c r="B28">
        <f t="shared" si="0"/>
        <v>1.752830049356854E-2</v>
      </c>
      <c r="E28">
        <v>2</v>
      </c>
      <c r="F28" t="s">
        <v>18</v>
      </c>
    </row>
    <row r="29" spans="1:6" x14ac:dyDescent="0.35">
      <c r="A29">
        <v>2.75</v>
      </c>
      <c r="B29">
        <f t="shared" si="0"/>
        <v>9.0935625015910529E-3</v>
      </c>
      <c r="F29" t="s">
        <v>20</v>
      </c>
    </row>
    <row r="30" spans="1:6" x14ac:dyDescent="0.35">
      <c r="A30">
        <v>3</v>
      </c>
      <c r="B30">
        <f t="shared" si="0"/>
        <v>4.4318484119380075E-3</v>
      </c>
      <c r="F30" t="s">
        <v>21</v>
      </c>
    </row>
    <row r="31" spans="1:6" x14ac:dyDescent="0.35">
      <c r="A31">
        <v>3.25</v>
      </c>
      <c r="B31">
        <f t="shared" si="0"/>
        <v>2.0290480572997681E-3</v>
      </c>
      <c r="F31" t="s">
        <v>23</v>
      </c>
    </row>
    <row r="32" spans="1:6" x14ac:dyDescent="0.35">
      <c r="A32">
        <v>3.5</v>
      </c>
      <c r="B32">
        <f t="shared" si="0"/>
        <v>8.7268269504576015E-4</v>
      </c>
    </row>
    <row r="33" spans="1:6" x14ac:dyDescent="0.35">
      <c r="A33">
        <v>3.75</v>
      </c>
      <c r="B33">
        <f t="shared" si="0"/>
        <v>3.5259568236744541E-4</v>
      </c>
    </row>
    <row r="34" spans="1:6" x14ac:dyDescent="0.35">
      <c r="A34">
        <v>4</v>
      </c>
      <c r="B34">
        <f t="shared" si="0"/>
        <v>1.3383022576488537E-4</v>
      </c>
      <c r="F34" t="s">
        <v>25</v>
      </c>
    </row>
    <row r="35" spans="1:6" x14ac:dyDescent="0.35">
      <c r="F35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Korkiat Sermsaksakul</dc:creator>
  <cp:lastModifiedBy>Korkiat Sermsakskul</cp:lastModifiedBy>
  <dcterms:created xsi:type="dcterms:W3CDTF">2021-11-29T07:05:42Z</dcterms:created>
  <dcterms:modified xsi:type="dcterms:W3CDTF">2021-11-30T04:19:39Z</dcterms:modified>
</cp:coreProperties>
</file>