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rne\OneDrive\Dokumentumok\GitHub\diku-oktv\2017.2\Táblázatkezelés\"/>
    </mc:Choice>
  </mc:AlternateContent>
  <xr:revisionPtr revIDLastSave="0" documentId="13_ncr:1_{C9CB934B-6F54-4C3F-AE16-725367B390DB}" xr6:coauthVersionLast="47" xr6:coauthVersionMax="47" xr10:uidLastSave="{00000000-0000-0000-0000-000000000000}"/>
  <bookViews>
    <workbookView xWindow="-120" yWindow="-120" windowWidth="29040" windowHeight="15720" activeTab="2" xr2:uid="{C5757924-B1EE-47F9-A96B-24071D5BF949}"/>
  </bookViews>
  <sheets>
    <sheet name="Helység" sheetId="3" r:id="rId1"/>
    <sheet name="Megye" sheetId="2" r:id="rId2"/>
    <sheet name="Régió" sheetId="4" r:id="rId3"/>
    <sheet name="Legnépesebbek" sheetId="6" r:id="rId4"/>
  </sheets>
  <definedNames>
    <definedName name="ExternalData_1" localSheetId="3" hidden="1">Legnépesebbek!$A$1:$C$89</definedName>
    <definedName name="ExternalData_1" localSheetId="1" hidden="1">Megye!$A$2:$F$22</definedName>
    <definedName name="ExternalData_2" localSheetId="0" hidden="1">Helység!$A$2:$D$3157</definedName>
    <definedName name="ExternalData_2" localSheetId="2" hidden="1">Régió!$A$2:$C$9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3" i="4"/>
  <c r="E4" i="4"/>
  <c r="E5" i="4"/>
  <c r="E6" i="4"/>
  <c r="E7" i="4"/>
  <c r="E8" i="4"/>
  <c r="E9" i="4"/>
  <c r="E3" i="4"/>
  <c r="I24" i="2"/>
  <c r="J24" i="2"/>
  <c r="K24" i="2"/>
  <c r="L24" i="2"/>
  <c r="H24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3" i="2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0A2324-E0AD-4B16-837E-9C1CEF8D7485}" keepAlive="1" name="Lekérdezés - legek" description="A munkafüzetben levő „legek” lekérdezés kapcsolata" type="5" refreshedVersion="8" background="1" saveData="1">
    <dbPr connection="Provider=Microsoft.Mashup.OleDb.1;Data Source=$Workbook$;Location=legek;Extended Properties=&quot;&quot;" command="SELECT * FROM [legek]"/>
  </connection>
  <connection id="2" xr16:uid="{86B9BBDB-A24A-4423-94ED-774D2695A90A}" keepAlive="1" name="Lekérdezés - tHelyseg" description="A munkafüzetben levő „tHelyseg” lekérdezés kapcsolata" type="5" refreshedVersion="8" background="1" saveData="1">
    <dbPr connection="Provider=Microsoft.Mashup.OleDb.1;Data Source=$Workbook$;Location=tHelyseg;Extended Properties=&quot;&quot;" command="SELECT * FROM [tHelyseg]"/>
  </connection>
  <connection id="3" xr16:uid="{4002F999-837D-4242-969A-0A7DC7508515}" keepAlive="1" name="Lekérdezés - tMegye" description="A munkafüzetben levő „tMegye” lekérdezés kapcsolata" type="5" refreshedVersion="8" background="1" saveData="1">
    <dbPr connection="Provider=Microsoft.Mashup.OleDb.1;Data Source=$Workbook$;Location=tMegye;Extended Properties=&quot;&quot;" command="SELECT * FROM [tMegye]"/>
  </connection>
  <connection id="4" xr16:uid="{D6505947-5132-4393-8CCE-2DCBEE3C7C58}" keepAlive="1" name="Lekérdezés - tRegio" description="A munkafüzetben levő „tRegio” lekérdezés kapcsolata" type="5" refreshedVersion="8" background="1" saveData="1">
    <dbPr connection="Provider=Microsoft.Mashup.OleDb.1;Data Source=$Workbook$;Location=tRegio;Extended Properties=&quot;&quot;" command="SELECT * FROM [tRegio]"/>
  </connection>
</connections>
</file>

<file path=xl/sharedStrings.xml><?xml version="1.0" encoding="utf-8"?>
<sst xmlns="http://schemas.openxmlformats.org/spreadsheetml/2006/main" count="12843" uniqueCount="6391">
  <si>
    <t>M00</t>
  </si>
  <si>
    <t>Budapest főváros</t>
  </si>
  <si>
    <t>Budapest</t>
  </si>
  <si>
    <t>R1</t>
  </si>
  <si>
    <t>M01</t>
  </si>
  <si>
    <t>Bács-Kiskun megye</t>
  </si>
  <si>
    <t>Kecskemét</t>
  </si>
  <si>
    <t>R7</t>
  </si>
  <si>
    <t>M02</t>
  </si>
  <si>
    <t>Baranya megye</t>
  </si>
  <si>
    <t>Pécs</t>
  </si>
  <si>
    <t>R4</t>
  </si>
  <si>
    <t>M03</t>
  </si>
  <si>
    <t>Békés megye</t>
  </si>
  <si>
    <t>Békéscsaba</t>
  </si>
  <si>
    <t>M04</t>
  </si>
  <si>
    <t>Borsod-Abaúj-Zemplén megye</t>
  </si>
  <si>
    <t>Miskolc</t>
  </si>
  <si>
    <t>R5</t>
  </si>
  <si>
    <t>M05</t>
  </si>
  <si>
    <t>Csongrád megye</t>
  </si>
  <si>
    <t>Szeged</t>
  </si>
  <si>
    <t>M06</t>
  </si>
  <si>
    <t>Fejér megye</t>
  </si>
  <si>
    <t>Székesfehérvár</t>
  </si>
  <si>
    <t>R2</t>
  </si>
  <si>
    <t>M07</t>
  </si>
  <si>
    <t>Győr-Moson-Sopron megye</t>
  </si>
  <si>
    <t>Győr</t>
  </si>
  <si>
    <t>R3</t>
  </si>
  <si>
    <t>M08</t>
  </si>
  <si>
    <t>Hajdú-Bihar megye</t>
  </si>
  <si>
    <t>Debrecen</t>
  </si>
  <si>
    <t>R6</t>
  </si>
  <si>
    <t>M09</t>
  </si>
  <si>
    <t>Heves megye</t>
  </si>
  <si>
    <t>Eger</t>
  </si>
  <si>
    <t>M10</t>
  </si>
  <si>
    <t>Jász-Nagykun-Szolnok megye</t>
  </si>
  <si>
    <t>Szolnok</t>
  </si>
  <si>
    <t>M11</t>
  </si>
  <si>
    <t>Komárom-Esztergom megye</t>
  </si>
  <si>
    <t>Tatabánya</t>
  </si>
  <si>
    <t>M12</t>
  </si>
  <si>
    <t>Nógrád megye</t>
  </si>
  <si>
    <t>Salgótarján</t>
  </si>
  <si>
    <t>M13</t>
  </si>
  <si>
    <t>Pest megye</t>
  </si>
  <si>
    <t>M14</t>
  </si>
  <si>
    <t>Somogy megye</t>
  </si>
  <si>
    <t>Kaposvár</t>
  </si>
  <si>
    <t>M15</t>
  </si>
  <si>
    <t>Szabolcs-Szatmár-Bereg megye</t>
  </si>
  <si>
    <t>Nyíregyháza</t>
  </si>
  <si>
    <t>M16</t>
  </si>
  <si>
    <t>Tolna megye</t>
  </si>
  <si>
    <t>Szekszárd</t>
  </si>
  <si>
    <t>M17</t>
  </si>
  <si>
    <t>Vas megye</t>
  </si>
  <si>
    <t>Szombathely</t>
  </si>
  <si>
    <t>M18</t>
  </si>
  <si>
    <t>Veszprém megye</t>
  </si>
  <si>
    <t>Veszprém</t>
  </si>
  <si>
    <t>M19</t>
  </si>
  <si>
    <t>Zala megye</t>
  </si>
  <si>
    <t>Zalaegerszeg</t>
  </si>
  <si>
    <t>Kódja</t>
  </si>
  <si>
    <t>Neve</t>
  </si>
  <si>
    <t>Székhelye</t>
  </si>
  <si>
    <t>Régiója</t>
  </si>
  <si>
    <t>Népessége</t>
  </si>
  <si>
    <t>Területe</t>
  </si>
  <si>
    <t>A megye</t>
  </si>
  <si>
    <t>Aba</t>
  </si>
  <si>
    <t>17376</t>
  </si>
  <si>
    <t>város</t>
  </si>
  <si>
    <t>Abádszalók</t>
  </si>
  <si>
    <t>12441</t>
  </si>
  <si>
    <t>Abaliget</t>
  </si>
  <si>
    <t>12548</t>
  </si>
  <si>
    <t>község</t>
  </si>
  <si>
    <t>Abasár</t>
  </si>
  <si>
    <t>24554</t>
  </si>
  <si>
    <t>Abaújalpár</t>
  </si>
  <si>
    <t>15662</t>
  </si>
  <si>
    <t>Abaújkér</t>
  </si>
  <si>
    <t>26718</t>
  </si>
  <si>
    <t>Abaújlak</t>
  </si>
  <si>
    <t>02820</t>
  </si>
  <si>
    <t>Abaújszántó</t>
  </si>
  <si>
    <t>03595</t>
  </si>
  <si>
    <t>Abaújszolnok</t>
  </si>
  <si>
    <t>26338</t>
  </si>
  <si>
    <t>Abaújvár</t>
  </si>
  <si>
    <t>02273</t>
  </si>
  <si>
    <t>Abda</t>
  </si>
  <si>
    <t>11882</t>
  </si>
  <si>
    <t>Abod</t>
  </si>
  <si>
    <t>10357</t>
  </si>
  <si>
    <t>Abony</t>
  </si>
  <si>
    <t>27872</t>
  </si>
  <si>
    <t>Ábrahámhegy</t>
  </si>
  <si>
    <t>04561</t>
  </si>
  <si>
    <t>Ács</t>
  </si>
  <si>
    <t>04428</t>
  </si>
  <si>
    <t>Acsa</t>
  </si>
  <si>
    <t>18573</t>
  </si>
  <si>
    <t>Acsád</t>
  </si>
  <si>
    <t>07214</t>
  </si>
  <si>
    <t>Acsalag</t>
  </si>
  <si>
    <t>33385</t>
  </si>
  <si>
    <t>Ácsteszér</t>
  </si>
  <si>
    <t>18139</t>
  </si>
  <si>
    <t>Adács</t>
  </si>
  <si>
    <t>23241</t>
  </si>
  <si>
    <t>Ádánd</t>
  </si>
  <si>
    <t>06080</t>
  </si>
  <si>
    <t>Adásztevel</t>
  </si>
  <si>
    <t>07302</t>
  </si>
  <si>
    <t>Adony</t>
  </si>
  <si>
    <t>08925</t>
  </si>
  <si>
    <t>Adorjánháza</t>
  </si>
  <si>
    <t>31307</t>
  </si>
  <si>
    <t>Adorjás</t>
  </si>
  <si>
    <t>06868</t>
  </si>
  <si>
    <t>Ág</t>
  </si>
  <si>
    <t>25812</t>
  </si>
  <si>
    <t>Ágasegyháza</t>
  </si>
  <si>
    <t>17686</t>
  </si>
  <si>
    <t>Ágfalva</t>
  </si>
  <si>
    <t>04880</t>
  </si>
  <si>
    <t>Aggtelek</t>
  </si>
  <si>
    <t>09362</t>
  </si>
  <si>
    <t>Agyagosszergény</t>
  </si>
  <si>
    <t>29407</t>
  </si>
  <si>
    <t>Ajak</t>
  </si>
  <si>
    <t>08776</t>
  </si>
  <si>
    <t>Ajka</t>
  </si>
  <si>
    <t>06673</t>
  </si>
  <si>
    <t>Aka</t>
  </si>
  <si>
    <t>06682</t>
  </si>
  <si>
    <t>Akasztó</t>
  </si>
  <si>
    <t>21944</t>
  </si>
  <si>
    <t>Alacska</t>
  </si>
  <si>
    <t>33093</t>
  </si>
  <si>
    <t>Alap</t>
  </si>
  <si>
    <t>26824</t>
  </si>
  <si>
    <t>Alattyán</t>
  </si>
  <si>
    <t>25265</t>
  </si>
  <si>
    <t>Albertirsa</t>
  </si>
  <si>
    <t>31653</t>
  </si>
  <si>
    <t>Alcsútdoboz</t>
  </si>
  <si>
    <t>15176</t>
  </si>
  <si>
    <t>Aldebrő</t>
  </si>
  <si>
    <t>06345</t>
  </si>
  <si>
    <t>Algyő</t>
  </si>
  <si>
    <t>34245</t>
  </si>
  <si>
    <t>nagyközség</t>
  </si>
  <si>
    <t>Alibánfa</t>
  </si>
  <si>
    <t>02644</t>
  </si>
  <si>
    <t>Almamellék</t>
  </si>
  <si>
    <t>13329</t>
  </si>
  <si>
    <t>Almásfüzitő</t>
  </si>
  <si>
    <t>32346</t>
  </si>
  <si>
    <t>Almásháza</t>
  </si>
  <si>
    <t>23384</t>
  </si>
  <si>
    <t>Almáskamarás</t>
  </si>
  <si>
    <t>29595</t>
  </si>
  <si>
    <t>Almáskeresztúr</t>
  </si>
  <si>
    <t>20376</t>
  </si>
  <si>
    <t>Álmosd</t>
  </si>
  <si>
    <t>27641</t>
  </si>
  <si>
    <t>Alsóberecki</t>
  </si>
  <si>
    <t>20482</t>
  </si>
  <si>
    <t>Alsóbogát</t>
  </si>
  <si>
    <t>34184</t>
  </si>
  <si>
    <t>Alsódobsza</t>
  </si>
  <si>
    <t>19664</t>
  </si>
  <si>
    <t>Alsógagy</t>
  </si>
  <si>
    <t>14429</t>
  </si>
  <si>
    <t>Alsómocsolád</t>
  </si>
  <si>
    <t>17385</t>
  </si>
  <si>
    <t>Alsónána</t>
  </si>
  <si>
    <t>29665</t>
  </si>
  <si>
    <t>Alsónémedi</t>
  </si>
  <si>
    <t>23199</t>
  </si>
  <si>
    <t>Alsónemesapáti</t>
  </si>
  <si>
    <t>19512</t>
  </si>
  <si>
    <t>Alsónyék</t>
  </si>
  <si>
    <t>11563</t>
  </si>
  <si>
    <t>Alsóörs</t>
  </si>
  <si>
    <t>30526</t>
  </si>
  <si>
    <t>Alsópáhok</t>
  </si>
  <si>
    <t>32081</t>
  </si>
  <si>
    <t>Alsópetény</t>
  </si>
  <si>
    <t>16425</t>
  </si>
  <si>
    <t>Alsórajk</t>
  </si>
  <si>
    <t>18829</t>
  </si>
  <si>
    <t>Alsóregmec</t>
  </si>
  <si>
    <t>23223</t>
  </si>
  <si>
    <t>Alsószenterzsébet</t>
  </si>
  <si>
    <t>08767</t>
  </si>
  <si>
    <t>Alsószentiván</t>
  </si>
  <si>
    <t>25283</t>
  </si>
  <si>
    <t>Alsószentmárton</t>
  </si>
  <si>
    <t>33279</t>
  </si>
  <si>
    <t>Alsószölnök</t>
  </si>
  <si>
    <t>22549</t>
  </si>
  <si>
    <t>Alsószuha</t>
  </si>
  <si>
    <t>28839</t>
  </si>
  <si>
    <t>Alsótelekes</t>
  </si>
  <si>
    <t>08217</t>
  </si>
  <si>
    <t>Alsótold</t>
  </si>
  <si>
    <t>07621</t>
  </si>
  <si>
    <t>Alsóújlak</t>
  </si>
  <si>
    <t>22725</t>
  </si>
  <si>
    <t>Alsóvadász</t>
  </si>
  <si>
    <t>29814</t>
  </si>
  <si>
    <t>Alsózsolca</t>
  </si>
  <si>
    <t>21032</t>
  </si>
  <si>
    <t>Ambrózfalva</t>
  </si>
  <si>
    <t>16197</t>
  </si>
  <si>
    <t>Anarcs</t>
  </si>
  <si>
    <t>29975</t>
  </si>
  <si>
    <t>Andocs</t>
  </si>
  <si>
    <t>28714</t>
  </si>
  <si>
    <t>Andornaktálya</t>
  </si>
  <si>
    <t>17987</t>
  </si>
  <si>
    <t>Andrásfa</t>
  </si>
  <si>
    <t>12317</t>
  </si>
  <si>
    <t>Annavölgy</t>
  </si>
  <si>
    <t>34227</t>
  </si>
  <si>
    <t>Apácatorna</t>
  </si>
  <si>
    <t>28370</t>
  </si>
  <si>
    <t>Apagy</t>
  </si>
  <si>
    <t>20303</t>
  </si>
  <si>
    <t>Apaj</t>
  </si>
  <si>
    <t>33561</t>
  </si>
  <si>
    <t>Aparhant</t>
  </si>
  <si>
    <t>26125</t>
  </si>
  <si>
    <t>Apátfalva</t>
  </si>
  <si>
    <t>14252</t>
  </si>
  <si>
    <t>Apátistvánfalva</t>
  </si>
  <si>
    <t>08873</t>
  </si>
  <si>
    <t>Apátvarasd</t>
  </si>
  <si>
    <t>27298</t>
  </si>
  <si>
    <t>Apc</t>
  </si>
  <si>
    <t>07241</t>
  </si>
  <si>
    <t>Áporka</t>
  </si>
  <si>
    <t>10108</t>
  </si>
  <si>
    <t>Apostag</t>
  </si>
  <si>
    <t>21148</t>
  </si>
  <si>
    <t>Aranyosapáti</t>
  </si>
  <si>
    <t>09353</t>
  </si>
  <si>
    <t>Aranyosgadány</t>
  </si>
  <si>
    <t>06886</t>
  </si>
  <si>
    <t>Arka</t>
  </si>
  <si>
    <t>26198</t>
  </si>
  <si>
    <t>Arló</t>
  </si>
  <si>
    <t>14331</t>
  </si>
  <si>
    <t>Arnót</t>
  </si>
  <si>
    <t>03771</t>
  </si>
  <si>
    <t>Ároktő</t>
  </si>
  <si>
    <t>03823</t>
  </si>
  <si>
    <t>Árpádhalom</t>
  </si>
  <si>
    <t>19062</t>
  </si>
  <si>
    <t>Árpás</t>
  </si>
  <si>
    <t>32249</t>
  </si>
  <si>
    <t>Ártánd</t>
  </si>
  <si>
    <t>03319</t>
  </si>
  <si>
    <t>Ásotthalom</t>
  </si>
  <si>
    <t>10339</t>
  </si>
  <si>
    <t>Ásványráró</t>
  </si>
  <si>
    <t>26921</t>
  </si>
  <si>
    <t>Aszaló</t>
  </si>
  <si>
    <t>04233</t>
  </si>
  <si>
    <t>Ászár</t>
  </si>
  <si>
    <t>23852</t>
  </si>
  <si>
    <t>Aszód</t>
  </si>
  <si>
    <t>16188</t>
  </si>
  <si>
    <t>Aszófő</t>
  </si>
  <si>
    <t>07339</t>
  </si>
  <si>
    <t>Áta</t>
  </si>
  <si>
    <t>28583</t>
  </si>
  <si>
    <t>Átány</t>
  </si>
  <si>
    <t>06503</t>
  </si>
  <si>
    <t>Atkár</t>
  </si>
  <si>
    <t>16090</t>
  </si>
  <si>
    <t>Attala</t>
  </si>
  <si>
    <t>32735</t>
  </si>
  <si>
    <t>Babarc</t>
  </si>
  <si>
    <t>05403</t>
  </si>
  <si>
    <t>Babarcszőlős</t>
  </si>
  <si>
    <t>09663</t>
  </si>
  <si>
    <t>Babócsa</t>
  </si>
  <si>
    <t>30474</t>
  </si>
  <si>
    <t>Bábolna</t>
  </si>
  <si>
    <t>19363</t>
  </si>
  <si>
    <t>Bábonymegyer</t>
  </si>
  <si>
    <t>28316</t>
  </si>
  <si>
    <t>Babosdöbréte</t>
  </si>
  <si>
    <t>21263</t>
  </si>
  <si>
    <t>Babót</t>
  </si>
  <si>
    <t>15042</t>
  </si>
  <si>
    <t>Bácsalmás</t>
  </si>
  <si>
    <t>10719</t>
  </si>
  <si>
    <t>Bácsbokod</t>
  </si>
  <si>
    <t>10180</t>
  </si>
  <si>
    <t>Bácsborsód</t>
  </si>
  <si>
    <t>27234</t>
  </si>
  <si>
    <t>Bácsszentgyörgy</t>
  </si>
  <si>
    <t>08697</t>
  </si>
  <si>
    <t>Bácsszőlős</t>
  </si>
  <si>
    <t>30155</t>
  </si>
  <si>
    <t>Badacsonytomaj</t>
  </si>
  <si>
    <t>22327</t>
  </si>
  <si>
    <t>Badacsonytördemic</t>
  </si>
  <si>
    <t>03267</t>
  </si>
  <si>
    <t>Bag</t>
  </si>
  <si>
    <t>09131</t>
  </si>
  <si>
    <t>Bagamér</t>
  </si>
  <si>
    <t>20011</t>
  </si>
  <si>
    <t>Baglad</t>
  </si>
  <si>
    <t>11059</t>
  </si>
  <si>
    <t>Bagod</t>
  </si>
  <si>
    <t>30368</t>
  </si>
  <si>
    <t>Bágyogszovát</t>
  </si>
  <si>
    <t>28769</t>
  </si>
  <si>
    <t>Baj</t>
  </si>
  <si>
    <t>29212</t>
  </si>
  <si>
    <t>Baja</t>
  </si>
  <si>
    <t>03522</t>
  </si>
  <si>
    <t>Bajánsenye</t>
  </si>
  <si>
    <t>17020</t>
  </si>
  <si>
    <t>Bajna</t>
  </si>
  <si>
    <t>16744</t>
  </si>
  <si>
    <t>Bajót</t>
  </si>
  <si>
    <t>29355</t>
  </si>
  <si>
    <t>Bak</t>
  </si>
  <si>
    <t>04738</t>
  </si>
  <si>
    <t>Bakháza</t>
  </si>
  <si>
    <t>14395</t>
  </si>
  <si>
    <t>Bakóca</t>
  </si>
  <si>
    <t>22275</t>
  </si>
  <si>
    <t>Bakonszeg</t>
  </si>
  <si>
    <t>15167</t>
  </si>
  <si>
    <t>Bakonya</t>
  </si>
  <si>
    <t>08299</t>
  </si>
  <si>
    <t>Bakonybánk</t>
  </si>
  <si>
    <t>24244</t>
  </si>
  <si>
    <t>Bakonybél</t>
  </si>
  <si>
    <t>23746</t>
  </si>
  <si>
    <t>Bakonycsernye</t>
  </si>
  <si>
    <t>08730</t>
  </si>
  <si>
    <t>Bakonygyirót</t>
  </si>
  <si>
    <t>28936</t>
  </si>
  <si>
    <t>Bakonyjákó</t>
  </si>
  <si>
    <t>29513</t>
  </si>
  <si>
    <t>Bakonykoppány</t>
  </si>
  <si>
    <t>07287</t>
  </si>
  <si>
    <t>Bakonykúti</t>
  </si>
  <si>
    <t>23153</t>
  </si>
  <si>
    <t>Bakonynána</t>
  </si>
  <si>
    <t>25991</t>
  </si>
  <si>
    <t>Bakonyoszlop</t>
  </si>
  <si>
    <t>30410</t>
  </si>
  <si>
    <t>Bakonypéterd</t>
  </si>
  <si>
    <t>22062</t>
  </si>
  <si>
    <t>Bakonypölöske</t>
  </si>
  <si>
    <t>06327</t>
  </si>
  <si>
    <t>Bakonyság</t>
  </si>
  <si>
    <t>29902</t>
  </si>
  <si>
    <t>Bakonysárkány</t>
  </si>
  <si>
    <t>25229</t>
  </si>
  <si>
    <t>Bakonyszentiván</t>
  </si>
  <si>
    <t>23922</t>
  </si>
  <si>
    <t>Bakonyszentkirály</t>
  </si>
  <si>
    <t>22813</t>
  </si>
  <si>
    <t>Bakonyszentlászló</t>
  </si>
  <si>
    <t>05944</t>
  </si>
  <si>
    <t>Bakonyszombathely</t>
  </si>
  <si>
    <t>22381</t>
  </si>
  <si>
    <t>Bakonyszücs</t>
  </si>
  <si>
    <t>26417</t>
  </si>
  <si>
    <t>Bakonytamási</t>
  </si>
  <si>
    <t>24129</t>
  </si>
  <si>
    <t>Baks</t>
  </si>
  <si>
    <t>29106</t>
  </si>
  <si>
    <t>Baksa</t>
  </si>
  <si>
    <t>03975</t>
  </si>
  <si>
    <t>Baktakék</t>
  </si>
  <si>
    <t>18184</t>
  </si>
  <si>
    <t>Baktalórántháza</t>
  </si>
  <si>
    <t>02325</t>
  </si>
  <si>
    <t>Baktüttös</t>
  </si>
  <si>
    <t>15097</t>
  </si>
  <si>
    <t>Balajt</t>
  </si>
  <si>
    <t>22521</t>
  </si>
  <si>
    <t>Balassagyarmat</t>
  </si>
  <si>
    <t>13657</t>
  </si>
  <si>
    <t>Balástya</t>
  </si>
  <si>
    <t>23676</t>
  </si>
  <si>
    <t>Balaton</t>
  </si>
  <si>
    <t>11527</t>
  </si>
  <si>
    <t>Balatonakali</t>
  </si>
  <si>
    <t>25308</t>
  </si>
  <si>
    <t>Balatonakarattya</t>
  </si>
  <si>
    <t>34421</t>
  </si>
  <si>
    <t>Balatonalmádi</t>
  </si>
  <si>
    <t>05838</t>
  </si>
  <si>
    <t>Balatonberény</t>
  </si>
  <si>
    <t>27377</t>
  </si>
  <si>
    <t>Balatonboglár</t>
  </si>
  <si>
    <t>33853</t>
  </si>
  <si>
    <t>Balatoncsicsó</t>
  </si>
  <si>
    <t>03072</t>
  </si>
  <si>
    <t>Balatonederics</t>
  </si>
  <si>
    <t>12238</t>
  </si>
  <si>
    <t>Balatonendréd</t>
  </si>
  <si>
    <t>19460</t>
  </si>
  <si>
    <t>Balatonfenyves</t>
  </si>
  <si>
    <t>20729</t>
  </si>
  <si>
    <t>Balatonfőkajár</t>
  </si>
  <si>
    <t>29461</t>
  </si>
  <si>
    <t>Balatonföldvár</t>
  </si>
  <si>
    <t>07117</t>
  </si>
  <si>
    <t>Balatonfüred</t>
  </si>
  <si>
    <t>21175</t>
  </si>
  <si>
    <t>Balatonfűzfő</t>
  </si>
  <si>
    <t>02219</t>
  </si>
  <si>
    <t>Balatongyörök</t>
  </si>
  <si>
    <t>17002</t>
  </si>
  <si>
    <t>Balatonhenye</t>
  </si>
  <si>
    <t>03638</t>
  </si>
  <si>
    <t>Balatonkenese</t>
  </si>
  <si>
    <t>05148</t>
  </si>
  <si>
    <t>Balatonkeresztúr</t>
  </si>
  <si>
    <t>07375</t>
  </si>
  <si>
    <t>Balatonlelle</t>
  </si>
  <si>
    <t>33862</t>
  </si>
  <si>
    <t>Balatonmagyaród</t>
  </si>
  <si>
    <t>26462</t>
  </si>
  <si>
    <t>Balatonmáriafürdő</t>
  </si>
  <si>
    <t>14562</t>
  </si>
  <si>
    <t>Balatonőszöd</t>
  </si>
  <si>
    <t>11916</t>
  </si>
  <si>
    <t>Balatonrendes</t>
  </si>
  <si>
    <t>33844</t>
  </si>
  <si>
    <t>Balatonszabadi</t>
  </si>
  <si>
    <t>16601</t>
  </si>
  <si>
    <t>Balatonszárszó</t>
  </si>
  <si>
    <t>24907</t>
  </si>
  <si>
    <t>Balatonszemes</t>
  </si>
  <si>
    <t>22822</t>
  </si>
  <si>
    <t>Balatonszentgyörgy</t>
  </si>
  <si>
    <t>21324</t>
  </si>
  <si>
    <t>Balatonszepezd</t>
  </si>
  <si>
    <t>17154</t>
  </si>
  <si>
    <t>Balatonszőlős</t>
  </si>
  <si>
    <t>28501</t>
  </si>
  <si>
    <t>Balatonudvari</t>
  </si>
  <si>
    <t>15565</t>
  </si>
  <si>
    <t>Balatonújlak</t>
  </si>
  <si>
    <t>16470</t>
  </si>
  <si>
    <t>Balatonvilágos</t>
  </si>
  <si>
    <t>03559</t>
  </si>
  <si>
    <t>Balinka</t>
  </si>
  <si>
    <t>31103</t>
  </si>
  <si>
    <t>Balkány</t>
  </si>
  <si>
    <t>26958</t>
  </si>
  <si>
    <t>Ballószög</t>
  </si>
  <si>
    <t>13408</t>
  </si>
  <si>
    <t>Balmazújváros</t>
  </si>
  <si>
    <t>02918</t>
  </si>
  <si>
    <t>Balogunyom</t>
  </si>
  <si>
    <t>05102</t>
  </si>
  <si>
    <t>Balotaszállás</t>
  </si>
  <si>
    <t>25937</t>
  </si>
  <si>
    <t>Balsa</t>
  </si>
  <si>
    <t>15963</t>
  </si>
  <si>
    <t>Bálványos</t>
  </si>
  <si>
    <t>24457</t>
  </si>
  <si>
    <t>Bana</t>
  </si>
  <si>
    <t>31422</t>
  </si>
  <si>
    <t>Bánd</t>
  </si>
  <si>
    <t>14173</t>
  </si>
  <si>
    <t>Bánfa</t>
  </si>
  <si>
    <t>07603</t>
  </si>
  <si>
    <t>Bánhorváti</t>
  </si>
  <si>
    <t>25159</t>
  </si>
  <si>
    <t>Bánk</t>
  </si>
  <si>
    <t>24341</t>
  </si>
  <si>
    <t>Bánokszentgyörgy</t>
  </si>
  <si>
    <t>08439</t>
  </si>
  <si>
    <t>Bánréve</t>
  </si>
  <si>
    <t>21953</t>
  </si>
  <si>
    <t>Bár</t>
  </si>
  <si>
    <t>24378</t>
  </si>
  <si>
    <t>Barabás</t>
  </si>
  <si>
    <t>26480</t>
  </si>
  <si>
    <t>Baracs</t>
  </si>
  <si>
    <t>07047</t>
  </si>
  <si>
    <t>Baracska</t>
  </si>
  <si>
    <t>08581</t>
  </si>
  <si>
    <t>Báránd</t>
  </si>
  <si>
    <t>26693</t>
  </si>
  <si>
    <t>Baranyahídvég</t>
  </si>
  <si>
    <t>20464</t>
  </si>
  <si>
    <t>Baranyajenő</t>
  </si>
  <si>
    <t>24749</t>
  </si>
  <si>
    <t>Baranyaszentgyörgy</t>
  </si>
  <si>
    <t>05485</t>
  </si>
  <si>
    <t>Barbacs</t>
  </si>
  <si>
    <t>06196</t>
  </si>
  <si>
    <t>Barcs</t>
  </si>
  <si>
    <t>32799</t>
  </si>
  <si>
    <t>Bárdudvarnok</t>
  </si>
  <si>
    <t>03735</t>
  </si>
  <si>
    <t>Barlahida</t>
  </si>
  <si>
    <t>27447</t>
  </si>
  <si>
    <t>Bárna</t>
  </si>
  <si>
    <t>20048</t>
  </si>
  <si>
    <t>Barnag</t>
  </si>
  <si>
    <t>15778</t>
  </si>
  <si>
    <t>Bársonyos</t>
  </si>
  <si>
    <t>08624</t>
  </si>
  <si>
    <t>Basal</t>
  </si>
  <si>
    <t>15495</t>
  </si>
  <si>
    <t>Baskó</t>
  </si>
  <si>
    <t>08846</t>
  </si>
  <si>
    <t>Báta</t>
  </si>
  <si>
    <t>11712</t>
  </si>
  <si>
    <t>Bátaapáti</t>
  </si>
  <si>
    <t>28909</t>
  </si>
  <si>
    <t>Bátaszék</t>
  </si>
  <si>
    <t>08864</t>
  </si>
  <si>
    <t>Baté</t>
  </si>
  <si>
    <t>32337</t>
  </si>
  <si>
    <t>Bátmonostor</t>
  </si>
  <si>
    <t>03656</t>
  </si>
  <si>
    <t>Bátonyterenye</t>
  </si>
  <si>
    <t>33534</t>
  </si>
  <si>
    <t>Bátor</t>
  </si>
  <si>
    <t>24022</t>
  </si>
  <si>
    <t>Bátorliget</t>
  </si>
  <si>
    <t>02990</t>
  </si>
  <si>
    <t>Battonya</t>
  </si>
  <si>
    <t>18102</t>
  </si>
  <si>
    <t>Bátya</t>
  </si>
  <si>
    <t>11961</t>
  </si>
  <si>
    <t>Batyk</t>
  </si>
  <si>
    <t>24864</t>
  </si>
  <si>
    <t>Bázakerettye</t>
  </si>
  <si>
    <t>18698</t>
  </si>
  <si>
    <t>Bazsi</t>
  </si>
  <si>
    <t>07427</t>
  </si>
  <si>
    <t>Béb</t>
  </si>
  <si>
    <t>22901</t>
  </si>
  <si>
    <t>Becsehely</t>
  </si>
  <si>
    <t>23144</t>
  </si>
  <si>
    <t>Becske</t>
  </si>
  <si>
    <t>12016</t>
  </si>
  <si>
    <t>Becskeháza</t>
  </si>
  <si>
    <t>27049</t>
  </si>
  <si>
    <t>Becsvölgye</t>
  </si>
  <si>
    <t>18360</t>
  </si>
  <si>
    <t>Bedegkér</t>
  </si>
  <si>
    <t>20710</t>
  </si>
  <si>
    <t>Bedő</t>
  </si>
  <si>
    <t>33446</t>
  </si>
  <si>
    <t>Bejcgyertyános</t>
  </si>
  <si>
    <t>10384</t>
  </si>
  <si>
    <t>Békás</t>
  </si>
  <si>
    <t>27058</t>
  </si>
  <si>
    <t>Bekecs</t>
  </si>
  <si>
    <t>06929</t>
  </si>
  <si>
    <t>Békés</t>
  </si>
  <si>
    <t>09760</t>
  </si>
  <si>
    <t>15200</t>
  </si>
  <si>
    <t>megyei jogú város</t>
  </si>
  <si>
    <t>Békéssámson</t>
  </si>
  <si>
    <t>26189</t>
  </si>
  <si>
    <t>Békésszentandrás</t>
  </si>
  <si>
    <t>02680</t>
  </si>
  <si>
    <t>Bekölce</t>
  </si>
  <si>
    <t>04400</t>
  </si>
  <si>
    <t>Bélapátfalva</t>
  </si>
  <si>
    <t>33260</t>
  </si>
  <si>
    <t>Bélavár</t>
  </si>
  <si>
    <t>06910</t>
  </si>
  <si>
    <t>Belecska</t>
  </si>
  <si>
    <t>28662</t>
  </si>
  <si>
    <t>Beled</t>
  </si>
  <si>
    <t>10588</t>
  </si>
  <si>
    <t>Beleg</t>
  </si>
  <si>
    <t>17127</t>
  </si>
  <si>
    <t>Belezna</t>
  </si>
  <si>
    <t>09168</t>
  </si>
  <si>
    <t>Bélmegyer</t>
  </si>
  <si>
    <t>19390</t>
  </si>
  <si>
    <t>Beloiannisz</t>
  </si>
  <si>
    <t>08466</t>
  </si>
  <si>
    <t>Belsősárd</t>
  </si>
  <si>
    <t>20950</t>
  </si>
  <si>
    <t>Belvárdgyula</t>
  </si>
  <si>
    <t>19008</t>
  </si>
  <si>
    <t>Benk</t>
  </si>
  <si>
    <t>25441</t>
  </si>
  <si>
    <t>Bénye</t>
  </si>
  <si>
    <t>25098</t>
  </si>
  <si>
    <t>Bér</t>
  </si>
  <si>
    <t>32911</t>
  </si>
  <si>
    <t>Bérbaltavár</t>
  </si>
  <si>
    <t>32124</t>
  </si>
  <si>
    <t>Bercel</t>
  </si>
  <si>
    <t>02389</t>
  </si>
  <si>
    <t>Beregdaróc</t>
  </si>
  <si>
    <t>28246</t>
  </si>
  <si>
    <t>Beregsurány</t>
  </si>
  <si>
    <t>20677</t>
  </si>
  <si>
    <t>Berekböszörmény</t>
  </si>
  <si>
    <t>18467</t>
  </si>
  <si>
    <t>Berekfürdő</t>
  </si>
  <si>
    <t>34005</t>
  </si>
  <si>
    <t>Beremend</t>
  </si>
  <si>
    <t>31927</t>
  </si>
  <si>
    <t>Berente</t>
  </si>
  <si>
    <t>34290</t>
  </si>
  <si>
    <t>Beret</t>
  </si>
  <si>
    <t>29674</t>
  </si>
  <si>
    <t>Berettyóújfalu</t>
  </si>
  <si>
    <t>12788</t>
  </si>
  <si>
    <t>Berhida</t>
  </si>
  <si>
    <t>33127</t>
  </si>
  <si>
    <t>Berkenye</t>
  </si>
  <si>
    <t>09034</t>
  </si>
  <si>
    <t>Berkesd</t>
  </si>
  <si>
    <t>16461</t>
  </si>
  <si>
    <t>Berkesz</t>
  </si>
  <si>
    <t>07472</t>
  </si>
  <si>
    <t>Bernecebaráti</t>
  </si>
  <si>
    <t>18777</t>
  </si>
  <si>
    <t>Berzék</t>
  </si>
  <si>
    <t>26356</t>
  </si>
  <si>
    <t>Berzence</t>
  </si>
  <si>
    <t>30119</t>
  </si>
  <si>
    <t>Besence</t>
  </si>
  <si>
    <t>30049</t>
  </si>
  <si>
    <t>Besenyőd</t>
  </si>
  <si>
    <t>13639</t>
  </si>
  <si>
    <t>Besenyőtelek</t>
  </si>
  <si>
    <t>27517</t>
  </si>
  <si>
    <t>Besenyszög</t>
  </si>
  <si>
    <t>11305</t>
  </si>
  <si>
    <t>Besnyő</t>
  </si>
  <si>
    <t>16346</t>
  </si>
  <si>
    <t>Beszterec</t>
  </si>
  <si>
    <t>21227</t>
  </si>
  <si>
    <t>Bezedek</t>
  </si>
  <si>
    <t>14119</t>
  </si>
  <si>
    <t>Bezenye</t>
  </si>
  <si>
    <t>29805</t>
  </si>
  <si>
    <t>Bezeréd</t>
  </si>
  <si>
    <t>12830</t>
  </si>
  <si>
    <t>Bezi</t>
  </si>
  <si>
    <t>10560</t>
  </si>
  <si>
    <t>Biatorbágy</t>
  </si>
  <si>
    <t>08891</t>
  </si>
  <si>
    <t>Bicsérd</t>
  </si>
  <si>
    <t>13310</t>
  </si>
  <si>
    <t>Bicske</t>
  </si>
  <si>
    <t>10481</t>
  </si>
  <si>
    <t>Bihardancsháza</t>
  </si>
  <si>
    <t>25256</t>
  </si>
  <si>
    <t>Biharkeresztes</t>
  </si>
  <si>
    <t>19956</t>
  </si>
  <si>
    <t>Biharnagybajom</t>
  </si>
  <si>
    <t>24828</t>
  </si>
  <si>
    <t>Bihartorda</t>
  </si>
  <si>
    <t>29887</t>
  </si>
  <si>
    <t>Biharugra</t>
  </si>
  <si>
    <t>29610</t>
  </si>
  <si>
    <t>Bikács</t>
  </si>
  <si>
    <t>11970</t>
  </si>
  <si>
    <t>Bikal</t>
  </si>
  <si>
    <t>04899</t>
  </si>
  <si>
    <t>Biri</t>
  </si>
  <si>
    <t>02945</t>
  </si>
  <si>
    <t>Birján</t>
  </si>
  <si>
    <t>05139</t>
  </si>
  <si>
    <t>Bisse</t>
  </si>
  <si>
    <t>24925</t>
  </si>
  <si>
    <t>Boba</t>
  </si>
  <si>
    <t>29203</t>
  </si>
  <si>
    <t>Bocfölde</t>
  </si>
  <si>
    <t>17543</t>
  </si>
  <si>
    <t>Boconád</t>
  </si>
  <si>
    <t>22354</t>
  </si>
  <si>
    <t>Bócsa</t>
  </si>
  <si>
    <t>08305</t>
  </si>
  <si>
    <t>Bocska</t>
  </si>
  <si>
    <t>31291</t>
  </si>
  <si>
    <t>Bocskaikert</t>
  </si>
  <si>
    <t>34102</t>
  </si>
  <si>
    <t>Boda</t>
  </si>
  <si>
    <t>20899</t>
  </si>
  <si>
    <t>Bodajk</t>
  </si>
  <si>
    <t>18254</t>
  </si>
  <si>
    <t>Bodmér</t>
  </si>
  <si>
    <t>11624</t>
  </si>
  <si>
    <t>Bodolyabér</t>
  </si>
  <si>
    <t>33002</t>
  </si>
  <si>
    <t>Bodonhely</t>
  </si>
  <si>
    <t>06220</t>
  </si>
  <si>
    <t>Bodony</t>
  </si>
  <si>
    <t>14933</t>
  </si>
  <si>
    <t>Bodorfa</t>
  </si>
  <si>
    <t>04321</t>
  </si>
  <si>
    <t>Bodrog</t>
  </si>
  <si>
    <t>10506</t>
  </si>
  <si>
    <t>Bodroghalom</t>
  </si>
  <si>
    <t>23737</t>
  </si>
  <si>
    <t>Bodrogkeresztúr</t>
  </si>
  <si>
    <t>30784</t>
  </si>
  <si>
    <t>Bodrogkisfalud</t>
  </si>
  <si>
    <t>33808</t>
  </si>
  <si>
    <t>Bodrogolaszi</t>
  </si>
  <si>
    <t>14401</t>
  </si>
  <si>
    <t>Bódvalenke</t>
  </si>
  <si>
    <t>27429</t>
  </si>
  <si>
    <t>Bódvarákó</t>
  </si>
  <si>
    <t>33303</t>
  </si>
  <si>
    <t>Bódvaszilas</t>
  </si>
  <si>
    <t>05926</t>
  </si>
  <si>
    <t>Bogács</t>
  </si>
  <si>
    <t>25195</t>
  </si>
  <si>
    <t>Bogád</t>
  </si>
  <si>
    <t>32151</t>
  </si>
  <si>
    <t>Bogádmindszent</t>
  </si>
  <si>
    <t>21892</t>
  </si>
  <si>
    <t>Bogdása</t>
  </si>
  <si>
    <t>10694</t>
  </si>
  <si>
    <t>Bogyiszló</t>
  </si>
  <si>
    <t>03425</t>
  </si>
  <si>
    <t>Bogyoszló</t>
  </si>
  <si>
    <t>04367</t>
  </si>
  <si>
    <t>Bojt</t>
  </si>
  <si>
    <t>14137</t>
  </si>
  <si>
    <t>Bókaháza</t>
  </si>
  <si>
    <t>19929</t>
  </si>
  <si>
    <t>Bokod</t>
  </si>
  <si>
    <t>07311</t>
  </si>
  <si>
    <t>Bokor</t>
  </si>
  <si>
    <t>03841</t>
  </si>
  <si>
    <t>Boldog</t>
  </si>
  <si>
    <t>03452</t>
  </si>
  <si>
    <t>Boldogasszonyfa</t>
  </si>
  <si>
    <t>13116</t>
  </si>
  <si>
    <t>Boldogkőújfalu</t>
  </si>
  <si>
    <t>18944</t>
  </si>
  <si>
    <t>Boldogkőváralja</t>
  </si>
  <si>
    <t>14474</t>
  </si>
  <si>
    <t>Boldva</t>
  </si>
  <si>
    <t>08396</t>
  </si>
  <si>
    <t>Bolhás</t>
  </si>
  <si>
    <t>13994</t>
  </si>
  <si>
    <t>Bolhó</t>
  </si>
  <si>
    <t>18120</t>
  </si>
  <si>
    <t>Bóly</t>
  </si>
  <si>
    <t>33154</t>
  </si>
  <si>
    <t>Boncodfölde</t>
  </si>
  <si>
    <t>10782</t>
  </si>
  <si>
    <t>Bonyhád</t>
  </si>
  <si>
    <t>06497</t>
  </si>
  <si>
    <t>Bonyhádvarasd</t>
  </si>
  <si>
    <t>14818</t>
  </si>
  <si>
    <t>Bonnya</t>
  </si>
  <si>
    <t>22673</t>
  </si>
  <si>
    <t>Bordány</t>
  </si>
  <si>
    <t>08192</t>
  </si>
  <si>
    <t>Borgáta</t>
  </si>
  <si>
    <t>03090</t>
  </si>
  <si>
    <t>Borjád</t>
  </si>
  <si>
    <t>06725</t>
  </si>
  <si>
    <t>Borota</t>
  </si>
  <si>
    <t>19327</t>
  </si>
  <si>
    <t>Borsfa</t>
  </si>
  <si>
    <t>10056</t>
  </si>
  <si>
    <t>Borsodbóta</t>
  </si>
  <si>
    <t>30669</t>
  </si>
  <si>
    <t>Borsodgeszt</t>
  </si>
  <si>
    <t>16124</t>
  </si>
  <si>
    <t>Borsodivánka</t>
  </si>
  <si>
    <t>06707</t>
  </si>
  <si>
    <t>Borsodnádasd</t>
  </si>
  <si>
    <t>05315</t>
  </si>
  <si>
    <t>Borsodszentgyörgy</t>
  </si>
  <si>
    <t>30207</t>
  </si>
  <si>
    <t>Borsodszirák</t>
  </si>
  <si>
    <t>16799</t>
  </si>
  <si>
    <t>Borsosberény</t>
  </si>
  <si>
    <t>09894</t>
  </si>
  <si>
    <t>Borszörcsök</t>
  </si>
  <si>
    <t>04765</t>
  </si>
  <si>
    <t>Borzavár</t>
  </si>
  <si>
    <t>30252</t>
  </si>
  <si>
    <t>Bosta</t>
  </si>
  <si>
    <t>14368</t>
  </si>
  <si>
    <t>Botpalád</t>
  </si>
  <si>
    <t>22239</t>
  </si>
  <si>
    <t>Botykapeterd</t>
  </si>
  <si>
    <t>13365</t>
  </si>
  <si>
    <t>Bozzai</t>
  </si>
  <si>
    <t>06390</t>
  </si>
  <si>
    <t>Bozsok</t>
  </si>
  <si>
    <t>05023</t>
  </si>
  <si>
    <t>Bózsva</t>
  </si>
  <si>
    <t>31006</t>
  </si>
  <si>
    <t>Bő</t>
  </si>
  <si>
    <t>05476</t>
  </si>
  <si>
    <t>Bőcs</t>
  </si>
  <si>
    <t>05306</t>
  </si>
  <si>
    <t>Böde</t>
  </si>
  <si>
    <t>22877</t>
  </si>
  <si>
    <t>Bödeháza</t>
  </si>
  <si>
    <t>04163</t>
  </si>
  <si>
    <t>Bögöt</t>
  </si>
  <si>
    <t>11651</t>
  </si>
  <si>
    <t>Bögöte</t>
  </si>
  <si>
    <t>07296</t>
  </si>
  <si>
    <t>Böhönye</t>
  </si>
  <si>
    <t>26532</t>
  </si>
  <si>
    <t>Bököny</t>
  </si>
  <si>
    <t>11299</t>
  </si>
  <si>
    <t>Bölcske</t>
  </si>
  <si>
    <t>06558</t>
  </si>
  <si>
    <t>Bőny</t>
  </si>
  <si>
    <t>33950</t>
  </si>
  <si>
    <t>Börcs</t>
  </si>
  <si>
    <t>06619</t>
  </si>
  <si>
    <t>Börzönce</t>
  </si>
  <si>
    <t>21139</t>
  </si>
  <si>
    <t>Bősárkány</t>
  </si>
  <si>
    <t>15501</t>
  </si>
  <si>
    <t>Bőszénfa</t>
  </si>
  <si>
    <t>26277</t>
  </si>
  <si>
    <t>Bucsa</t>
  </si>
  <si>
    <t>13471</t>
  </si>
  <si>
    <t>Bucsu</t>
  </si>
  <si>
    <t>32984</t>
  </si>
  <si>
    <t>Búcsúszentlászló</t>
  </si>
  <si>
    <t>20613</t>
  </si>
  <si>
    <t>Bucsuta</t>
  </si>
  <si>
    <t>07986</t>
  </si>
  <si>
    <t>Budajenő</t>
  </si>
  <si>
    <t>03407</t>
  </si>
  <si>
    <t>Budakalász</t>
  </si>
  <si>
    <t>23463</t>
  </si>
  <si>
    <t>Budakeszi</t>
  </si>
  <si>
    <t>12052</t>
  </si>
  <si>
    <t>Budaörs</t>
  </si>
  <si>
    <t>23278</t>
  </si>
  <si>
    <t>13578</t>
  </si>
  <si>
    <t>főváros</t>
  </si>
  <si>
    <t>Bugac</t>
  </si>
  <si>
    <t>32823</t>
  </si>
  <si>
    <t>Bugacpusztaháza</t>
  </si>
  <si>
    <t>33631</t>
  </si>
  <si>
    <t>Bugyi</t>
  </si>
  <si>
    <t>32027</t>
  </si>
  <si>
    <t>Buj</t>
  </si>
  <si>
    <t>19707</t>
  </si>
  <si>
    <t>Buják</t>
  </si>
  <si>
    <t>14234</t>
  </si>
  <si>
    <t>Buzsák</t>
  </si>
  <si>
    <t>17358</t>
  </si>
  <si>
    <t>Bük</t>
  </si>
  <si>
    <t>02431</t>
  </si>
  <si>
    <t>Bükkábrány</t>
  </si>
  <si>
    <t>13596</t>
  </si>
  <si>
    <t>Bükkaranyos</t>
  </si>
  <si>
    <t>27890</t>
  </si>
  <si>
    <t>Bükkmogyorósd</t>
  </si>
  <si>
    <t>19406</t>
  </si>
  <si>
    <t>Bükkösd</t>
  </si>
  <si>
    <t>23162</t>
  </si>
  <si>
    <t>Bükkszék</t>
  </si>
  <si>
    <t>02963</t>
  </si>
  <si>
    <t>Bükkszenterzsébet</t>
  </si>
  <si>
    <t>10621</t>
  </si>
  <si>
    <t>Bükkszentkereszt</t>
  </si>
  <si>
    <t>08022</t>
  </si>
  <si>
    <t>Bükkszentmárton</t>
  </si>
  <si>
    <t>22099</t>
  </si>
  <si>
    <t>Bükkzsérc</t>
  </si>
  <si>
    <t>32887</t>
  </si>
  <si>
    <t>Bürüs</t>
  </si>
  <si>
    <t>07533</t>
  </si>
  <si>
    <t>Büssü</t>
  </si>
  <si>
    <t>08703</t>
  </si>
  <si>
    <t>Büttös</t>
  </si>
  <si>
    <t>23977</t>
  </si>
  <si>
    <t>Cák</t>
  </si>
  <si>
    <t>08271</t>
  </si>
  <si>
    <t>Cakóháza</t>
  </si>
  <si>
    <t>27085</t>
  </si>
  <si>
    <t>Cece</t>
  </si>
  <si>
    <t>13152</t>
  </si>
  <si>
    <t>Cégénydányád</t>
  </si>
  <si>
    <t>09681</t>
  </si>
  <si>
    <t>Cegléd</t>
  </si>
  <si>
    <t>11341</t>
  </si>
  <si>
    <t>Ceglédbercel</t>
  </si>
  <si>
    <t>20640</t>
  </si>
  <si>
    <t>Celldömölk</t>
  </si>
  <si>
    <t>27094</t>
  </si>
  <si>
    <t>Cered</t>
  </si>
  <si>
    <t>03665</t>
  </si>
  <si>
    <t>Chernelházadamonya</t>
  </si>
  <si>
    <t>09876</t>
  </si>
  <si>
    <t>Cibakháza</t>
  </si>
  <si>
    <t>22938</t>
  </si>
  <si>
    <t>Cigánd</t>
  </si>
  <si>
    <t>03939</t>
  </si>
  <si>
    <t>Cikó</t>
  </si>
  <si>
    <t>19284</t>
  </si>
  <si>
    <t>Cirák</t>
  </si>
  <si>
    <t>15954</t>
  </si>
  <si>
    <t>Cún</t>
  </si>
  <si>
    <t>11086</t>
  </si>
  <si>
    <t>Csabacsűd</t>
  </si>
  <si>
    <t>31334</t>
  </si>
  <si>
    <t>Csabaszabadi</t>
  </si>
  <si>
    <t>34078</t>
  </si>
  <si>
    <t>Csabdi</t>
  </si>
  <si>
    <t>30544</t>
  </si>
  <si>
    <t>Csabrendek</t>
  </si>
  <si>
    <t>30924</t>
  </si>
  <si>
    <t>Csáfordjánosfa</t>
  </si>
  <si>
    <t>10047</t>
  </si>
  <si>
    <t>Csaholc</t>
  </si>
  <si>
    <t>12928</t>
  </si>
  <si>
    <t>Csajág</t>
  </si>
  <si>
    <t>16072</t>
  </si>
  <si>
    <t>Csákány</t>
  </si>
  <si>
    <t>03799</t>
  </si>
  <si>
    <t>Csákánydoroszló</t>
  </si>
  <si>
    <t>03911</t>
  </si>
  <si>
    <t>Csákberény</t>
  </si>
  <si>
    <t>05360</t>
  </si>
  <si>
    <t>Csákvár</t>
  </si>
  <si>
    <t>20002</t>
  </si>
  <si>
    <t>Csanádalberti</t>
  </si>
  <si>
    <t>02121</t>
  </si>
  <si>
    <t>Csanádapáca</t>
  </si>
  <si>
    <t>20455</t>
  </si>
  <si>
    <t>Csanádpalota</t>
  </si>
  <si>
    <t>05379</t>
  </si>
  <si>
    <t>Csánig</t>
  </si>
  <si>
    <t>26772</t>
  </si>
  <si>
    <t>Csány</t>
  </si>
  <si>
    <t>16841</t>
  </si>
  <si>
    <t>Csányoszró</t>
  </si>
  <si>
    <t>19901</t>
  </si>
  <si>
    <t>Csanytelek</t>
  </si>
  <si>
    <t>22293</t>
  </si>
  <si>
    <t>Csapi</t>
  </si>
  <si>
    <t>06132</t>
  </si>
  <si>
    <t>Csapod</t>
  </si>
  <si>
    <t>08563</t>
  </si>
  <si>
    <t>Csárdaszállás</t>
  </si>
  <si>
    <t>25502</t>
  </si>
  <si>
    <t>Csarnóta</t>
  </si>
  <si>
    <t>30614</t>
  </si>
  <si>
    <t>Csaroda</t>
  </si>
  <si>
    <t>29416</t>
  </si>
  <si>
    <t>Császár</t>
  </si>
  <si>
    <t>16416</t>
  </si>
  <si>
    <t>Császártöltés</t>
  </si>
  <si>
    <t>10472</t>
  </si>
  <si>
    <t>Császló</t>
  </si>
  <si>
    <t>09715</t>
  </si>
  <si>
    <t>Csátalja</t>
  </si>
  <si>
    <t>26471</t>
  </si>
  <si>
    <t>Csatár</t>
  </si>
  <si>
    <t>23436</t>
  </si>
  <si>
    <t>Csataszög</t>
  </si>
  <si>
    <t>34175</t>
  </si>
  <si>
    <t>Csatka</t>
  </si>
  <si>
    <t>33109</t>
  </si>
  <si>
    <t>Csávoly</t>
  </si>
  <si>
    <t>16373</t>
  </si>
  <si>
    <t>Csebény</t>
  </si>
  <si>
    <t>21591</t>
  </si>
  <si>
    <t>Csécse</t>
  </si>
  <si>
    <t>30270</t>
  </si>
  <si>
    <t>Csegöld</t>
  </si>
  <si>
    <t>26107</t>
  </si>
  <si>
    <t>Csehbánya</t>
  </si>
  <si>
    <t>20251</t>
  </si>
  <si>
    <t>Csehi</t>
  </si>
  <si>
    <t>19488</t>
  </si>
  <si>
    <t>Csehimindszent</t>
  </si>
  <si>
    <t>12724</t>
  </si>
  <si>
    <t>Csém</t>
  </si>
  <si>
    <t>33640</t>
  </si>
  <si>
    <t>Csemő</t>
  </si>
  <si>
    <t>05184</t>
  </si>
  <si>
    <t>Csempeszkopács</t>
  </si>
  <si>
    <t>23816</t>
  </si>
  <si>
    <t>Csengele</t>
  </si>
  <si>
    <t>32285</t>
  </si>
  <si>
    <t>Csenger</t>
  </si>
  <si>
    <t>30641</t>
  </si>
  <si>
    <t>Csengersima</t>
  </si>
  <si>
    <t>24095</t>
  </si>
  <si>
    <t>Csengerújfalu</t>
  </si>
  <si>
    <t>26851</t>
  </si>
  <si>
    <t>Csengőd</t>
  </si>
  <si>
    <t>12344</t>
  </si>
  <si>
    <t>Csénye</t>
  </si>
  <si>
    <t>09070</t>
  </si>
  <si>
    <t>Csenyéte</t>
  </si>
  <si>
    <t>08493</t>
  </si>
  <si>
    <t>Csép</t>
  </si>
  <si>
    <t>18272</t>
  </si>
  <si>
    <t>Csépa</t>
  </si>
  <si>
    <t>13170</t>
  </si>
  <si>
    <t>Csepreg</t>
  </si>
  <si>
    <t>12140</t>
  </si>
  <si>
    <t>Csér</t>
  </si>
  <si>
    <t>30191</t>
  </si>
  <si>
    <t>Cserdi</t>
  </si>
  <si>
    <t>26082</t>
  </si>
  <si>
    <t>Cserénfa</t>
  </si>
  <si>
    <t>25681</t>
  </si>
  <si>
    <t>Cserépfalu</t>
  </si>
  <si>
    <t>06974</t>
  </si>
  <si>
    <t>Cserépváralja</t>
  </si>
  <si>
    <t>25575</t>
  </si>
  <si>
    <t>Cserháthaláp</t>
  </si>
  <si>
    <t>21935</t>
  </si>
  <si>
    <t>Cserhátsurány</t>
  </si>
  <si>
    <t>22594</t>
  </si>
  <si>
    <t>Cserhátszentiván</t>
  </si>
  <si>
    <t>32319</t>
  </si>
  <si>
    <t>Cserkeszőlő</t>
  </si>
  <si>
    <t>05795</t>
  </si>
  <si>
    <t>Cserkút</t>
  </si>
  <si>
    <t>03896</t>
  </si>
  <si>
    <t>Csernely</t>
  </si>
  <si>
    <t>28459</t>
  </si>
  <si>
    <t>Cserszegtomaj</t>
  </si>
  <si>
    <t>07135</t>
  </si>
  <si>
    <t>Csertalakos</t>
  </si>
  <si>
    <t>10649</t>
  </si>
  <si>
    <t>Csertő</t>
  </si>
  <si>
    <t>13851</t>
  </si>
  <si>
    <t>Csesznek</t>
  </si>
  <si>
    <t>24642</t>
  </si>
  <si>
    <t>Csesztreg</t>
  </si>
  <si>
    <t>02583</t>
  </si>
  <si>
    <t>Csesztve</t>
  </si>
  <si>
    <t>20145</t>
  </si>
  <si>
    <t>Csetény</t>
  </si>
  <si>
    <t>31699</t>
  </si>
  <si>
    <t>Csévharaszt</t>
  </si>
  <si>
    <t>18476</t>
  </si>
  <si>
    <t>Csibrák</t>
  </si>
  <si>
    <t>11998</t>
  </si>
  <si>
    <t>Csikéria</t>
  </si>
  <si>
    <t>15699</t>
  </si>
  <si>
    <t>Csikóstőttős</t>
  </si>
  <si>
    <t>30094</t>
  </si>
  <si>
    <t>Csikvánd</t>
  </si>
  <si>
    <t>13505</t>
  </si>
  <si>
    <t>Csincse</t>
  </si>
  <si>
    <t>34111</t>
  </si>
  <si>
    <t>Csipkerek</t>
  </si>
  <si>
    <t>26064</t>
  </si>
  <si>
    <t>Csitár</t>
  </si>
  <si>
    <t>05050</t>
  </si>
  <si>
    <t>Csobád</t>
  </si>
  <si>
    <t>05333</t>
  </si>
  <si>
    <t>Csobaj</t>
  </si>
  <si>
    <t>20774</t>
  </si>
  <si>
    <t>Csobánka</t>
  </si>
  <si>
    <t>06822</t>
  </si>
  <si>
    <t>Csókakő</t>
  </si>
  <si>
    <t>21908</t>
  </si>
  <si>
    <t>Csokonyavisonta</t>
  </si>
  <si>
    <t>05971</t>
  </si>
  <si>
    <t>Csokvaomány</t>
  </si>
  <si>
    <t>14289</t>
  </si>
  <si>
    <t>Csolnok</t>
  </si>
  <si>
    <t>18926</t>
  </si>
  <si>
    <t>Csólyospálos</t>
  </si>
  <si>
    <t>12025</t>
  </si>
  <si>
    <t>Csoma</t>
  </si>
  <si>
    <t>08040</t>
  </si>
  <si>
    <t>Csomád</t>
  </si>
  <si>
    <t>33118</t>
  </si>
  <si>
    <t>Csombárd</t>
  </si>
  <si>
    <t>02477</t>
  </si>
  <si>
    <t>Csongrád</t>
  </si>
  <si>
    <t>05111</t>
  </si>
  <si>
    <t>Csonkahegyhát</t>
  </si>
  <si>
    <t>31149</t>
  </si>
  <si>
    <t>Csonkamindszent</t>
  </si>
  <si>
    <t>22576</t>
  </si>
  <si>
    <t>Csopak</t>
  </si>
  <si>
    <t>02185</t>
  </si>
  <si>
    <t>Csór</t>
  </si>
  <si>
    <t>09779</t>
  </si>
  <si>
    <t>Csorna</t>
  </si>
  <si>
    <t>04039</t>
  </si>
  <si>
    <t>Csorvás</t>
  </si>
  <si>
    <t>26709</t>
  </si>
  <si>
    <t>Csót</t>
  </si>
  <si>
    <t>32878</t>
  </si>
  <si>
    <t>Csöde</t>
  </si>
  <si>
    <t>27492</t>
  </si>
  <si>
    <t>Csögle</t>
  </si>
  <si>
    <t>32814</t>
  </si>
  <si>
    <t>Csökmő</t>
  </si>
  <si>
    <t>12450</t>
  </si>
  <si>
    <t>Csököly</t>
  </si>
  <si>
    <t>24314</t>
  </si>
  <si>
    <t>Csömend</t>
  </si>
  <si>
    <t>27270</t>
  </si>
  <si>
    <t>Csömödér</t>
  </si>
  <si>
    <t>29364</t>
  </si>
  <si>
    <t>Csömör</t>
  </si>
  <si>
    <t>22804</t>
  </si>
  <si>
    <t>Csönge</t>
  </si>
  <si>
    <t>22390</t>
  </si>
  <si>
    <t>Csörnyeföld</t>
  </si>
  <si>
    <t>33978</t>
  </si>
  <si>
    <t>Csörög</t>
  </si>
  <si>
    <t>34333</t>
  </si>
  <si>
    <t>Csörötnek</t>
  </si>
  <si>
    <t>04224</t>
  </si>
  <si>
    <t>Csősz</t>
  </si>
  <si>
    <t>06734</t>
  </si>
  <si>
    <t>Csővár</t>
  </si>
  <si>
    <t>26985</t>
  </si>
  <si>
    <t>Csurgó</t>
  </si>
  <si>
    <t>21315</t>
  </si>
  <si>
    <t>Csurgónagymarton</t>
  </si>
  <si>
    <t>10603</t>
  </si>
  <si>
    <t>Dabas</t>
  </si>
  <si>
    <t>09247</t>
  </si>
  <si>
    <t>Dabronc</t>
  </si>
  <si>
    <t>17172</t>
  </si>
  <si>
    <t>Dabrony</t>
  </si>
  <si>
    <t>28237</t>
  </si>
  <si>
    <t>Dad</t>
  </si>
  <si>
    <t>33163</t>
  </si>
  <si>
    <t>Dág</t>
  </si>
  <si>
    <t>22910</t>
  </si>
  <si>
    <t>Dáka</t>
  </si>
  <si>
    <t>20154</t>
  </si>
  <si>
    <t>Dalmand</t>
  </si>
  <si>
    <t>29230</t>
  </si>
  <si>
    <t>Damak</t>
  </si>
  <si>
    <t>11350</t>
  </si>
  <si>
    <t>Dámóc</t>
  </si>
  <si>
    <t>07719</t>
  </si>
  <si>
    <t>Dánszentmiklós</t>
  </si>
  <si>
    <t>31811</t>
  </si>
  <si>
    <t>Dány</t>
  </si>
  <si>
    <t>18397</t>
  </si>
  <si>
    <t>Daraboshegy</t>
  </si>
  <si>
    <t>15990</t>
  </si>
  <si>
    <t>Darány</t>
  </si>
  <si>
    <t>31352</t>
  </si>
  <si>
    <t>Darnó</t>
  </si>
  <si>
    <t>18795</t>
  </si>
  <si>
    <t>Darnózseli</t>
  </si>
  <si>
    <t>21865</t>
  </si>
  <si>
    <t>Daruszentmiklós</t>
  </si>
  <si>
    <t>34342</t>
  </si>
  <si>
    <t>Darvas</t>
  </si>
  <si>
    <t>14678</t>
  </si>
  <si>
    <t>Dávod</t>
  </si>
  <si>
    <t>10533</t>
  </si>
  <si>
    <t>Debercsény</t>
  </si>
  <si>
    <t>07320</t>
  </si>
  <si>
    <t>15130</t>
  </si>
  <si>
    <t>Debréte</t>
  </si>
  <si>
    <t>31954</t>
  </si>
  <si>
    <t>Decs</t>
  </si>
  <si>
    <t>24989</t>
  </si>
  <si>
    <t>Dédestapolcsány</t>
  </si>
  <si>
    <t>04686</t>
  </si>
  <si>
    <t>Dég</t>
  </si>
  <si>
    <t>32753</t>
  </si>
  <si>
    <t>Dejtár</t>
  </si>
  <si>
    <t>12511</t>
  </si>
  <si>
    <t>Délegyháza</t>
  </si>
  <si>
    <t>09973</t>
  </si>
  <si>
    <t>Demecser</t>
  </si>
  <si>
    <t>17756</t>
  </si>
  <si>
    <t>Demjén</t>
  </si>
  <si>
    <t>08660</t>
  </si>
  <si>
    <t>Dencsháza</t>
  </si>
  <si>
    <t>07773</t>
  </si>
  <si>
    <t>Dénesfa</t>
  </si>
  <si>
    <t>32595</t>
  </si>
  <si>
    <t>Derecske</t>
  </si>
  <si>
    <t>05573</t>
  </si>
  <si>
    <t>Derekegyház</t>
  </si>
  <si>
    <t>07834</t>
  </si>
  <si>
    <t>Deszk</t>
  </si>
  <si>
    <t>24077</t>
  </si>
  <si>
    <t>Detek</t>
  </si>
  <si>
    <t>10524</t>
  </si>
  <si>
    <t>Detk</t>
  </si>
  <si>
    <t>09201</t>
  </si>
  <si>
    <t>Dévaványa</t>
  </si>
  <si>
    <t>24819</t>
  </si>
  <si>
    <t>Devecser</t>
  </si>
  <si>
    <t>32276</t>
  </si>
  <si>
    <t>Dinnyeberki</t>
  </si>
  <si>
    <t>11952</t>
  </si>
  <si>
    <t>Diósberény</t>
  </si>
  <si>
    <t>11688</t>
  </si>
  <si>
    <t>Diósd</t>
  </si>
  <si>
    <t>24013</t>
  </si>
  <si>
    <t>Diósjenő</t>
  </si>
  <si>
    <t>06743</t>
  </si>
  <si>
    <t>Dióskál</t>
  </si>
  <si>
    <t>28778</t>
  </si>
  <si>
    <t>Diósviszló</t>
  </si>
  <si>
    <t>32373</t>
  </si>
  <si>
    <t>Doba</t>
  </si>
  <si>
    <t>10870</t>
  </si>
  <si>
    <t>Doboz</t>
  </si>
  <si>
    <t>33190</t>
  </si>
  <si>
    <t>Dobri</t>
  </si>
  <si>
    <t>25885</t>
  </si>
  <si>
    <t>Dobronhegy</t>
  </si>
  <si>
    <t>32708</t>
  </si>
  <si>
    <t>Dóc</t>
  </si>
  <si>
    <t>30535</t>
  </si>
  <si>
    <t>Domaháza</t>
  </si>
  <si>
    <t>25690</t>
  </si>
  <si>
    <t>Domaszék</t>
  </si>
  <si>
    <t>13383</t>
  </si>
  <si>
    <t>Dombegyház</t>
  </si>
  <si>
    <t>24031</t>
  </si>
  <si>
    <t>Dombiratos</t>
  </si>
  <si>
    <t>22132</t>
  </si>
  <si>
    <t>Dombóvár</t>
  </si>
  <si>
    <t>07685</t>
  </si>
  <si>
    <t>Dombrád</t>
  </si>
  <si>
    <t>14508</t>
  </si>
  <si>
    <t>Domony</t>
  </si>
  <si>
    <t>04808</t>
  </si>
  <si>
    <t>Domoszló</t>
  </si>
  <si>
    <t>07515</t>
  </si>
  <si>
    <t>Dormánd</t>
  </si>
  <si>
    <t>30261</t>
  </si>
  <si>
    <t>Dorog</t>
  </si>
  <si>
    <t>10490</t>
  </si>
  <si>
    <t>Dorogháza</t>
  </si>
  <si>
    <t>24439</t>
  </si>
  <si>
    <t>Dozmat</t>
  </si>
  <si>
    <t>16151</t>
  </si>
  <si>
    <t>Döbörhegy</t>
  </si>
  <si>
    <t>20695</t>
  </si>
  <si>
    <t>Döbröce</t>
  </si>
  <si>
    <t>07782</t>
  </si>
  <si>
    <t>Döbrököz</t>
  </si>
  <si>
    <t>02565</t>
  </si>
  <si>
    <t>Döbrönte</t>
  </si>
  <si>
    <t>29470</t>
  </si>
  <si>
    <t>Döge</t>
  </si>
  <si>
    <t>03647</t>
  </si>
  <si>
    <t>Dömös</t>
  </si>
  <si>
    <t>06594</t>
  </si>
  <si>
    <t>Dömsöd</t>
  </si>
  <si>
    <t>29647</t>
  </si>
  <si>
    <t>Dör</t>
  </si>
  <si>
    <t>21917</t>
  </si>
  <si>
    <t>Dörgicse</t>
  </si>
  <si>
    <t>06363</t>
  </si>
  <si>
    <t>Döröske</t>
  </si>
  <si>
    <t>03036</t>
  </si>
  <si>
    <t>Dötk</t>
  </si>
  <si>
    <t>16009</t>
  </si>
  <si>
    <t>Dövény</t>
  </si>
  <si>
    <t>06123</t>
  </si>
  <si>
    <t>Drágszél</t>
  </si>
  <si>
    <t>07524</t>
  </si>
  <si>
    <t>Drávacsehi</t>
  </si>
  <si>
    <t>28617</t>
  </si>
  <si>
    <t>Drávacsepely</t>
  </si>
  <si>
    <t>28121</t>
  </si>
  <si>
    <t>Drávafok</t>
  </si>
  <si>
    <t>17419</t>
  </si>
  <si>
    <t>Drávagárdony</t>
  </si>
  <si>
    <t>13611</t>
  </si>
  <si>
    <t>Drávaiványi</t>
  </si>
  <si>
    <t>32391</t>
  </si>
  <si>
    <t>Drávakeresztúr</t>
  </si>
  <si>
    <t>09159</t>
  </si>
  <si>
    <t>Drávapalkonya</t>
  </si>
  <si>
    <t>22734</t>
  </si>
  <si>
    <t>Drávapiski</t>
  </si>
  <si>
    <t>12380</t>
  </si>
  <si>
    <t>Drávaszabolcs</t>
  </si>
  <si>
    <t>28608</t>
  </si>
  <si>
    <t>Drávaszerdahely</t>
  </si>
  <si>
    <t>30030</t>
  </si>
  <si>
    <t>Drávasztára</t>
  </si>
  <si>
    <t>21698</t>
  </si>
  <si>
    <t>Drávatamási</t>
  </si>
  <si>
    <t>15884</t>
  </si>
  <si>
    <t>Drégelypalánk</t>
  </si>
  <si>
    <t>08156</t>
  </si>
  <si>
    <t>Dubicsány</t>
  </si>
  <si>
    <t>27669</t>
  </si>
  <si>
    <t>Dudar</t>
  </si>
  <si>
    <t>02936</t>
  </si>
  <si>
    <t>Duka</t>
  </si>
  <si>
    <t>02927</t>
  </si>
  <si>
    <t>Dunaalmás</t>
  </si>
  <si>
    <t>33835</t>
  </si>
  <si>
    <t>Dunabogdány</t>
  </si>
  <si>
    <t>25362</t>
  </si>
  <si>
    <t>Dunaegyháza</t>
  </si>
  <si>
    <t>21069</t>
  </si>
  <si>
    <t>Dunafalva</t>
  </si>
  <si>
    <t>12566</t>
  </si>
  <si>
    <t>Dunaföldvár</t>
  </si>
  <si>
    <t>31501</t>
  </si>
  <si>
    <t>Dunaharaszti</t>
  </si>
  <si>
    <t>09584</t>
  </si>
  <si>
    <t>Dunakeszi</t>
  </si>
  <si>
    <t>18616</t>
  </si>
  <si>
    <t>Dunakiliti</t>
  </si>
  <si>
    <t>27739</t>
  </si>
  <si>
    <t>Dunapataj</t>
  </si>
  <si>
    <t>07861</t>
  </si>
  <si>
    <t>Dunaremete</t>
  </si>
  <si>
    <t>02079</t>
  </si>
  <si>
    <t>Dunaszeg</t>
  </si>
  <si>
    <t>21078</t>
  </si>
  <si>
    <t>Dunaszekcső</t>
  </si>
  <si>
    <t>09186</t>
  </si>
  <si>
    <t>Dunaszentbenedek</t>
  </si>
  <si>
    <t>11606</t>
  </si>
  <si>
    <t>Dunaszentgyörgy</t>
  </si>
  <si>
    <t>09539</t>
  </si>
  <si>
    <t>Dunaszentmiklós</t>
  </si>
  <si>
    <t>24101</t>
  </si>
  <si>
    <t>Dunaszentpál</t>
  </si>
  <si>
    <t>15875</t>
  </si>
  <si>
    <t>Dunasziget</t>
  </si>
  <si>
    <t>10454</t>
  </si>
  <si>
    <t>Dunatetétlen</t>
  </si>
  <si>
    <t>14766</t>
  </si>
  <si>
    <t>Dunaújváros</t>
  </si>
  <si>
    <t>03115</t>
  </si>
  <si>
    <t>Dunavarsány</t>
  </si>
  <si>
    <t>20534</t>
  </si>
  <si>
    <t>Dunavecse</t>
  </si>
  <si>
    <t>07612</t>
  </si>
  <si>
    <t>Dusnok</t>
  </si>
  <si>
    <t>04109</t>
  </si>
  <si>
    <t>Dúzs</t>
  </si>
  <si>
    <t>19202</t>
  </si>
  <si>
    <t>Ebergőc</t>
  </si>
  <si>
    <t>26347</t>
  </si>
  <si>
    <t>Ebes</t>
  </si>
  <si>
    <t>14614</t>
  </si>
  <si>
    <t>Écs</t>
  </si>
  <si>
    <t>16708</t>
  </si>
  <si>
    <t>Ecséd</t>
  </si>
  <si>
    <t>17181</t>
  </si>
  <si>
    <t>Ecseg</t>
  </si>
  <si>
    <t>04251</t>
  </si>
  <si>
    <t>Ecsegfalva</t>
  </si>
  <si>
    <t>09432</t>
  </si>
  <si>
    <t>Ecseny</t>
  </si>
  <si>
    <t>10861</t>
  </si>
  <si>
    <t>Ecser</t>
  </si>
  <si>
    <t>24518</t>
  </si>
  <si>
    <t>Edde</t>
  </si>
  <si>
    <t>03489</t>
  </si>
  <si>
    <t>Edelény</t>
  </si>
  <si>
    <t>10728</t>
  </si>
  <si>
    <t>Edve</t>
  </si>
  <si>
    <t>22442</t>
  </si>
  <si>
    <t>20491</t>
  </si>
  <si>
    <t>Egerág</t>
  </si>
  <si>
    <t>28918</t>
  </si>
  <si>
    <t>Egeralja</t>
  </si>
  <si>
    <t>33871</t>
  </si>
  <si>
    <t>Egeraracsa</t>
  </si>
  <si>
    <t>24262</t>
  </si>
  <si>
    <t>Egerbakta</t>
  </si>
  <si>
    <t>12821</t>
  </si>
  <si>
    <t>Egerbocs</t>
  </si>
  <si>
    <t>26019</t>
  </si>
  <si>
    <t>Egercsehi</t>
  </si>
  <si>
    <t>16610</t>
  </si>
  <si>
    <t>Egerfarmos</t>
  </si>
  <si>
    <t>02981</t>
  </si>
  <si>
    <t>Egerlövő</t>
  </si>
  <si>
    <t>05865</t>
  </si>
  <si>
    <t>Egerszalók</t>
  </si>
  <si>
    <t>24758</t>
  </si>
  <si>
    <t>Egerszólát</t>
  </si>
  <si>
    <t>13648</t>
  </si>
  <si>
    <t>Égerszög</t>
  </si>
  <si>
    <t>13356</t>
  </si>
  <si>
    <t>Egervár</t>
  </si>
  <si>
    <t>33428</t>
  </si>
  <si>
    <t>Egervölgy</t>
  </si>
  <si>
    <t>28796</t>
  </si>
  <si>
    <t>Egyed</t>
  </si>
  <si>
    <t>20288</t>
  </si>
  <si>
    <t>Egyek</t>
  </si>
  <si>
    <t>15741</t>
  </si>
  <si>
    <t>Egyházasdengeleg</t>
  </si>
  <si>
    <t>17659</t>
  </si>
  <si>
    <t>Egyházasfalu</t>
  </si>
  <si>
    <t>15237</t>
  </si>
  <si>
    <t>Egyházasgerge</t>
  </si>
  <si>
    <t>05980</t>
  </si>
  <si>
    <t>Egyházasharaszti</t>
  </si>
  <si>
    <t>16498</t>
  </si>
  <si>
    <t>Egyházashetye</t>
  </si>
  <si>
    <t>10232</t>
  </si>
  <si>
    <t>Egyházashollós</t>
  </si>
  <si>
    <t>30429</t>
  </si>
  <si>
    <t>Egyházaskesző</t>
  </si>
  <si>
    <t>10445</t>
  </si>
  <si>
    <t>Egyházaskozár</t>
  </si>
  <si>
    <t>27401</t>
  </si>
  <si>
    <t>Egyházasrádóc</t>
  </si>
  <si>
    <t>25946</t>
  </si>
  <si>
    <t>Elek</t>
  </si>
  <si>
    <t>32957</t>
  </si>
  <si>
    <t>Ellend</t>
  </si>
  <si>
    <t>06099</t>
  </si>
  <si>
    <t>Előszállás</t>
  </si>
  <si>
    <t>20358</t>
  </si>
  <si>
    <t>Emőd</t>
  </si>
  <si>
    <t>04677</t>
  </si>
  <si>
    <t>Encs</t>
  </si>
  <si>
    <t>33048</t>
  </si>
  <si>
    <t>Encsencs</t>
  </si>
  <si>
    <t>32328</t>
  </si>
  <si>
    <t>Endrefalva</t>
  </si>
  <si>
    <t>25496</t>
  </si>
  <si>
    <t>Endrőc</t>
  </si>
  <si>
    <t>28273</t>
  </si>
  <si>
    <t>Enese</t>
  </si>
  <si>
    <t>15033</t>
  </si>
  <si>
    <t>Enying</t>
  </si>
  <si>
    <t>02802</t>
  </si>
  <si>
    <t>Eperjes</t>
  </si>
  <si>
    <t>22992</t>
  </si>
  <si>
    <t>Eperjeske</t>
  </si>
  <si>
    <t>18528</t>
  </si>
  <si>
    <t>Eplény</t>
  </si>
  <si>
    <t>33941</t>
  </si>
  <si>
    <t>Epöl</t>
  </si>
  <si>
    <t>29638</t>
  </si>
  <si>
    <t>Ercsi</t>
  </si>
  <si>
    <t>23603</t>
  </si>
  <si>
    <t>Érd</t>
  </si>
  <si>
    <t>30988</t>
  </si>
  <si>
    <t>Erdőbénye</t>
  </si>
  <si>
    <t>25326</t>
  </si>
  <si>
    <t>Erdőhorváti</t>
  </si>
  <si>
    <t>22503</t>
  </si>
  <si>
    <t>Erdőkertes</t>
  </si>
  <si>
    <t>13480</t>
  </si>
  <si>
    <t>Erdőkövesd</t>
  </si>
  <si>
    <t>28556</t>
  </si>
  <si>
    <t>Erdőkürt</t>
  </si>
  <si>
    <t>22655</t>
  </si>
  <si>
    <t>Erdősmárok</t>
  </si>
  <si>
    <t>25821</t>
  </si>
  <si>
    <t>Erdősmecske</t>
  </si>
  <si>
    <t>18704</t>
  </si>
  <si>
    <t>Erdőtarcsa</t>
  </si>
  <si>
    <t>21795</t>
  </si>
  <si>
    <t>Erdőtelek</t>
  </si>
  <si>
    <t>24235</t>
  </si>
  <si>
    <t>Erk</t>
  </si>
  <si>
    <t>20118</t>
  </si>
  <si>
    <t>Érpatak</t>
  </si>
  <si>
    <t>10852</t>
  </si>
  <si>
    <t>Érsekcsanád</t>
  </si>
  <si>
    <t>11864</t>
  </si>
  <si>
    <t>Érsekhalma</t>
  </si>
  <si>
    <t>33589</t>
  </si>
  <si>
    <t>Érsekvadkert</t>
  </si>
  <si>
    <t>21582</t>
  </si>
  <si>
    <t>Értény</t>
  </si>
  <si>
    <t>08448</t>
  </si>
  <si>
    <t>Erzsébet</t>
  </si>
  <si>
    <t>13499</t>
  </si>
  <si>
    <t>Esztár</t>
  </si>
  <si>
    <t>25469</t>
  </si>
  <si>
    <t>Eszteregnye</t>
  </si>
  <si>
    <t>06178</t>
  </si>
  <si>
    <t>Esztergályhorváti</t>
  </si>
  <si>
    <t>15769</t>
  </si>
  <si>
    <t>Esztergom</t>
  </si>
  <si>
    <t>25131</t>
  </si>
  <si>
    <t>Ete</t>
  </si>
  <si>
    <t>06664</t>
  </si>
  <si>
    <t>Etes</t>
  </si>
  <si>
    <t>15370</t>
  </si>
  <si>
    <t>Etyek</t>
  </si>
  <si>
    <t>02316</t>
  </si>
  <si>
    <t>Fábiánháza</t>
  </si>
  <si>
    <t>23250</t>
  </si>
  <si>
    <t>Fábiánsebestyén</t>
  </si>
  <si>
    <t>19974</t>
  </si>
  <si>
    <t>Fácánkert</t>
  </si>
  <si>
    <t>24192</t>
  </si>
  <si>
    <t>Fadd</t>
  </si>
  <si>
    <t>18980</t>
  </si>
  <si>
    <t>Fáj</t>
  </si>
  <si>
    <t>02741</t>
  </si>
  <si>
    <t>Fajsz</t>
  </si>
  <si>
    <t>03230</t>
  </si>
  <si>
    <t>Fancsal</t>
  </si>
  <si>
    <t>12557</t>
  </si>
  <si>
    <t>Farád</t>
  </si>
  <si>
    <t>33996</t>
  </si>
  <si>
    <t>Farkasgyepű</t>
  </si>
  <si>
    <t>10250</t>
  </si>
  <si>
    <t>Farkaslyuk</t>
  </si>
  <si>
    <t>34272</t>
  </si>
  <si>
    <t>Farmos</t>
  </si>
  <si>
    <t>09122</t>
  </si>
  <si>
    <t>Fazekasboda</t>
  </si>
  <si>
    <t>17835</t>
  </si>
  <si>
    <t>Fedémes</t>
  </si>
  <si>
    <t>12432</t>
  </si>
  <si>
    <t>Fegyvernek</t>
  </si>
  <si>
    <t>16647</t>
  </si>
  <si>
    <t>Fehérgyarmat</t>
  </si>
  <si>
    <t>18971</t>
  </si>
  <si>
    <t>Fehértó</t>
  </si>
  <si>
    <t>06956</t>
  </si>
  <si>
    <t>Fehérvárcsurgó</t>
  </si>
  <si>
    <t>32203</t>
  </si>
  <si>
    <t>Feked</t>
  </si>
  <si>
    <t>04543</t>
  </si>
  <si>
    <t>Feketeerdő</t>
  </si>
  <si>
    <t>32717</t>
  </si>
  <si>
    <t>Felcsút</t>
  </si>
  <si>
    <t>29939</t>
  </si>
  <si>
    <t>Feldebrő</t>
  </si>
  <si>
    <t>20747</t>
  </si>
  <si>
    <t>Felgyő</t>
  </si>
  <si>
    <t>22646</t>
  </si>
  <si>
    <t>Felpéc</t>
  </si>
  <si>
    <t>33251</t>
  </si>
  <si>
    <t>Felsőberecki</t>
  </si>
  <si>
    <t>08174</t>
  </si>
  <si>
    <t>Felsőcsatár</t>
  </si>
  <si>
    <t>13587</t>
  </si>
  <si>
    <t>Felsődobsza</t>
  </si>
  <si>
    <t>09742</t>
  </si>
  <si>
    <t>Felsőegerszeg</t>
  </si>
  <si>
    <t>13286</t>
  </si>
  <si>
    <t>Felsőgagy</t>
  </si>
  <si>
    <t>29708</t>
  </si>
  <si>
    <t>Felsőjánosfa</t>
  </si>
  <si>
    <t>08013</t>
  </si>
  <si>
    <t>Felsőkelecsény</t>
  </si>
  <si>
    <t>31723</t>
  </si>
  <si>
    <t>Felsőlajos</t>
  </si>
  <si>
    <t>33598</t>
  </si>
  <si>
    <t>Felsőmarác</t>
  </si>
  <si>
    <t>29841</t>
  </si>
  <si>
    <t>Felsőmocsolád</t>
  </si>
  <si>
    <t>13985</t>
  </si>
  <si>
    <t>Felsőnána</t>
  </si>
  <si>
    <t>15820</t>
  </si>
  <si>
    <t>Felsőnyárád</t>
  </si>
  <si>
    <t>32762</t>
  </si>
  <si>
    <t>Felsőnyék</t>
  </si>
  <si>
    <t>17914</t>
  </si>
  <si>
    <t>Felsőörs</t>
  </si>
  <si>
    <t>24369</t>
  </si>
  <si>
    <t>Felsőpáhok</t>
  </si>
  <si>
    <t>11642</t>
  </si>
  <si>
    <t>Felsőpakony</t>
  </si>
  <si>
    <t>06035</t>
  </si>
  <si>
    <t>Felsőpetény</t>
  </si>
  <si>
    <t>24323</t>
  </si>
  <si>
    <t>Felsőrajk</t>
  </si>
  <si>
    <t>21476</t>
  </si>
  <si>
    <t>Felsőregmec</t>
  </si>
  <si>
    <t>07588</t>
  </si>
  <si>
    <t>Felsőszenterzsébet</t>
  </si>
  <si>
    <t>30890</t>
  </si>
  <si>
    <t>Felsőszentiván</t>
  </si>
  <si>
    <t>02954</t>
  </si>
  <si>
    <t>Felsőszentmárton</t>
  </si>
  <si>
    <t>08819</t>
  </si>
  <si>
    <t>Felsőszölnök</t>
  </si>
  <si>
    <t>23287</t>
  </si>
  <si>
    <t>Felsőtárkány</t>
  </si>
  <si>
    <t>16328</t>
  </si>
  <si>
    <t>Felsőtelekes</t>
  </si>
  <si>
    <t>31671</t>
  </si>
  <si>
    <t>Felsőtold</t>
  </si>
  <si>
    <t>33312</t>
  </si>
  <si>
    <t>Felsővadász</t>
  </si>
  <si>
    <t>23533</t>
  </si>
  <si>
    <t>Felsőzsolca</t>
  </si>
  <si>
    <t>02848</t>
  </si>
  <si>
    <t>Fényeslitke</t>
  </si>
  <si>
    <t>22415</t>
  </si>
  <si>
    <t>Fenyőfő</t>
  </si>
  <si>
    <t>30678</t>
  </si>
  <si>
    <t>Ferencszállás</t>
  </si>
  <si>
    <t>18999</t>
  </si>
  <si>
    <t>Fertőboz</t>
  </si>
  <si>
    <t>11253</t>
  </si>
  <si>
    <t>Fertőd</t>
  </si>
  <si>
    <t>09885</t>
  </si>
  <si>
    <t>Fertőendréd</t>
  </si>
  <si>
    <t>09487</t>
  </si>
  <si>
    <t>Fertőhomok</t>
  </si>
  <si>
    <t>10658</t>
  </si>
  <si>
    <t>Fertőrákos</t>
  </si>
  <si>
    <t>12414</t>
  </si>
  <si>
    <t>Fertőszentmiklós</t>
  </si>
  <si>
    <t>15343</t>
  </si>
  <si>
    <t>Fertőszéplak</t>
  </si>
  <si>
    <t>31440</t>
  </si>
  <si>
    <t>Fiad</t>
  </si>
  <si>
    <t>31644</t>
  </si>
  <si>
    <t>Filkeháza</t>
  </si>
  <si>
    <t>25238</t>
  </si>
  <si>
    <t>Fityeház</t>
  </si>
  <si>
    <t>19187</t>
  </si>
  <si>
    <t>Foktő</t>
  </si>
  <si>
    <t>02149</t>
  </si>
  <si>
    <t>Folyás</t>
  </si>
  <si>
    <t>34014</t>
  </si>
  <si>
    <t>Fonó</t>
  </si>
  <si>
    <t>22026</t>
  </si>
  <si>
    <t>Fony</t>
  </si>
  <si>
    <t>17932</t>
  </si>
  <si>
    <t>Fonyód</t>
  </si>
  <si>
    <t>14632</t>
  </si>
  <si>
    <t>Forráskút</t>
  </si>
  <si>
    <t>33020</t>
  </si>
  <si>
    <t>Forró</t>
  </si>
  <si>
    <t>30483</t>
  </si>
  <si>
    <t>Fót</t>
  </si>
  <si>
    <t>32610</t>
  </si>
  <si>
    <t>Földeák</t>
  </si>
  <si>
    <t>09210</t>
  </si>
  <si>
    <t>Földes</t>
  </si>
  <si>
    <t>03258</t>
  </si>
  <si>
    <t>Főnyed</t>
  </si>
  <si>
    <t>22707</t>
  </si>
  <si>
    <t>Fulókércs</t>
  </si>
  <si>
    <t>22123</t>
  </si>
  <si>
    <t>Furta</t>
  </si>
  <si>
    <t>16993</t>
  </si>
  <si>
    <t>Füle</t>
  </si>
  <si>
    <t>06114</t>
  </si>
  <si>
    <t>Fülesd</t>
  </si>
  <si>
    <t>10791</t>
  </si>
  <si>
    <t>Fülöp</t>
  </si>
  <si>
    <t>22150</t>
  </si>
  <si>
    <t>Fülöpháza</t>
  </si>
  <si>
    <t>31468</t>
  </si>
  <si>
    <t>Fülöpjakab</t>
  </si>
  <si>
    <t>33622</t>
  </si>
  <si>
    <t>Fülöpszállás</t>
  </si>
  <si>
    <t>14058</t>
  </si>
  <si>
    <t>Fülpösdaróc</t>
  </si>
  <si>
    <t>14377</t>
  </si>
  <si>
    <t>Fürged</t>
  </si>
  <si>
    <t>17950</t>
  </si>
  <si>
    <t>Füzér</t>
  </si>
  <si>
    <t>17109</t>
  </si>
  <si>
    <t>Füzérkajata</t>
  </si>
  <si>
    <t>06460</t>
  </si>
  <si>
    <t>Füzérkomlós</t>
  </si>
  <si>
    <t>11378</t>
  </si>
  <si>
    <t>Füzérradvány</t>
  </si>
  <si>
    <t>10366</t>
  </si>
  <si>
    <t>Füzesabony</t>
  </si>
  <si>
    <t>03276</t>
  </si>
  <si>
    <t>Füzesgyarmat</t>
  </si>
  <si>
    <t>12256</t>
  </si>
  <si>
    <t>Fűzvölgy</t>
  </si>
  <si>
    <t>16531</t>
  </si>
  <si>
    <t>Gáborján</t>
  </si>
  <si>
    <t>18175</t>
  </si>
  <si>
    <t>Gáborjánháza</t>
  </si>
  <si>
    <t>17516</t>
  </si>
  <si>
    <t>Gacsály</t>
  </si>
  <si>
    <t>13727</t>
  </si>
  <si>
    <t>Gadács</t>
  </si>
  <si>
    <t>28264</t>
  </si>
  <si>
    <t>Gadány</t>
  </si>
  <si>
    <t>26222</t>
  </si>
  <si>
    <t>Gadna</t>
  </si>
  <si>
    <t>05494</t>
  </si>
  <si>
    <t>Gádoros</t>
  </si>
  <si>
    <t>09511</t>
  </si>
  <si>
    <t>Gagyapáti</t>
  </si>
  <si>
    <t>28732</t>
  </si>
  <si>
    <t>Gagybátor</t>
  </si>
  <si>
    <t>28307</t>
  </si>
  <si>
    <t>Gagyvendégi</t>
  </si>
  <si>
    <t>03744</t>
  </si>
  <si>
    <t>Galambok</t>
  </si>
  <si>
    <t>12991</t>
  </si>
  <si>
    <t>Galgaguta</t>
  </si>
  <si>
    <t>25663</t>
  </si>
  <si>
    <t>Galgagyörk</t>
  </si>
  <si>
    <t>13295</t>
  </si>
  <si>
    <t>Galgahévíz</t>
  </si>
  <si>
    <t>19503</t>
  </si>
  <si>
    <t>Galgamácsa</t>
  </si>
  <si>
    <t>27128</t>
  </si>
  <si>
    <t>Gálosfa</t>
  </si>
  <si>
    <t>06585</t>
  </si>
  <si>
    <t>Galvács</t>
  </si>
  <si>
    <t>19293</t>
  </si>
  <si>
    <t>Gamás</t>
  </si>
  <si>
    <t>06451</t>
  </si>
  <si>
    <t>Ganna</t>
  </si>
  <si>
    <t>12742</t>
  </si>
  <si>
    <t>Gánt</t>
  </si>
  <si>
    <t>15750</t>
  </si>
  <si>
    <t>Gara</t>
  </si>
  <si>
    <t>31848</t>
  </si>
  <si>
    <t>Garáb</t>
  </si>
  <si>
    <t>18494</t>
  </si>
  <si>
    <t>Garabonc</t>
  </si>
  <si>
    <t>12946</t>
  </si>
  <si>
    <t>Garadna</t>
  </si>
  <si>
    <t>10904</t>
  </si>
  <si>
    <t>Garbolc</t>
  </si>
  <si>
    <t>04996</t>
  </si>
  <si>
    <t>Gárdony</t>
  </si>
  <si>
    <t>10296</t>
  </si>
  <si>
    <t>Garé</t>
  </si>
  <si>
    <t>07560</t>
  </si>
  <si>
    <t>Gasztony</t>
  </si>
  <si>
    <t>30906</t>
  </si>
  <si>
    <t>Gátér</t>
  </si>
  <si>
    <t>26383</t>
  </si>
  <si>
    <t>Gávavencsellő</t>
  </si>
  <si>
    <t>05801</t>
  </si>
  <si>
    <t>Géberjén</t>
  </si>
  <si>
    <t>03629</t>
  </si>
  <si>
    <t>Gecse</t>
  </si>
  <si>
    <t>09292</t>
  </si>
  <si>
    <t>Géderlak</t>
  </si>
  <si>
    <t>03577</t>
  </si>
  <si>
    <t>Gégény</t>
  </si>
  <si>
    <t>05670</t>
  </si>
  <si>
    <t>Gelej</t>
  </si>
  <si>
    <t>23719</t>
  </si>
  <si>
    <t>Gelénes</t>
  </si>
  <si>
    <t>04613</t>
  </si>
  <si>
    <t>Gellénháza</t>
  </si>
  <si>
    <t>08068</t>
  </si>
  <si>
    <t>Gelse</t>
  </si>
  <si>
    <t>12089</t>
  </si>
  <si>
    <t>Gelsesziget</t>
  </si>
  <si>
    <t>09089</t>
  </si>
  <si>
    <t>Gemzse</t>
  </si>
  <si>
    <t>13000</t>
  </si>
  <si>
    <t>Gencsapáti</t>
  </si>
  <si>
    <t>24183</t>
  </si>
  <si>
    <t>Gérce</t>
  </si>
  <si>
    <t>26152</t>
  </si>
  <si>
    <t>Gerde</t>
  </si>
  <si>
    <t>12751</t>
  </si>
  <si>
    <t>Gerendás</t>
  </si>
  <si>
    <t>07393</t>
  </si>
  <si>
    <t>Gerényes</t>
  </si>
  <si>
    <t>13347</t>
  </si>
  <si>
    <t>Geresdlak</t>
  </si>
  <si>
    <t>02857</t>
  </si>
  <si>
    <t>Gerjen</t>
  </si>
  <si>
    <t>05731</t>
  </si>
  <si>
    <t>Gersekarát</t>
  </si>
  <si>
    <t>30942</t>
  </si>
  <si>
    <t>Geszt</t>
  </si>
  <si>
    <t>17394</t>
  </si>
  <si>
    <t>Gesztely</t>
  </si>
  <si>
    <t>15608</t>
  </si>
  <si>
    <t>Geszteréd</t>
  </si>
  <si>
    <t>28893</t>
  </si>
  <si>
    <t>Gétye</t>
  </si>
  <si>
    <t>20039</t>
  </si>
  <si>
    <t>Gibárt</t>
  </si>
  <si>
    <t>20969</t>
  </si>
  <si>
    <t>Gic</t>
  </si>
  <si>
    <t>16717</t>
  </si>
  <si>
    <t>Gige</t>
  </si>
  <si>
    <t>09177</t>
  </si>
  <si>
    <t>Gilvánfa</t>
  </si>
  <si>
    <t>18333</t>
  </si>
  <si>
    <t>Girincs</t>
  </si>
  <si>
    <t>21564</t>
  </si>
  <si>
    <t>Gógánfa</t>
  </si>
  <si>
    <t>18193</t>
  </si>
  <si>
    <t>Golop</t>
  </si>
  <si>
    <t>13134</t>
  </si>
  <si>
    <t>Gomba</t>
  </si>
  <si>
    <t>09441</t>
  </si>
  <si>
    <t>Gombosszeg</t>
  </si>
  <si>
    <t>17613</t>
  </si>
  <si>
    <t>Gór</t>
  </si>
  <si>
    <t>11156</t>
  </si>
  <si>
    <t>Gordisa</t>
  </si>
  <si>
    <t>33084</t>
  </si>
  <si>
    <t>Gosztola</t>
  </si>
  <si>
    <t>13569</t>
  </si>
  <si>
    <t>Göd</t>
  </si>
  <si>
    <t>23649</t>
  </si>
  <si>
    <t>Gödöllő</t>
  </si>
  <si>
    <t>32559</t>
  </si>
  <si>
    <t>Gödre</t>
  </si>
  <si>
    <t>33233</t>
  </si>
  <si>
    <t>Gölle</t>
  </si>
  <si>
    <t>30571</t>
  </si>
  <si>
    <t>Gömörszőlős</t>
  </si>
  <si>
    <t>09706</t>
  </si>
  <si>
    <t>Gönc</t>
  </si>
  <si>
    <t>15936</t>
  </si>
  <si>
    <t>Göncruszka</t>
  </si>
  <si>
    <t>18643</t>
  </si>
  <si>
    <t>Gönyű</t>
  </si>
  <si>
    <t>02060</t>
  </si>
  <si>
    <t>Görbeháza</t>
  </si>
  <si>
    <t>16568</t>
  </si>
  <si>
    <t>Görcsöny</t>
  </si>
  <si>
    <t>30438</t>
  </si>
  <si>
    <t>Görcsönydoboka</t>
  </si>
  <si>
    <t>09636</t>
  </si>
  <si>
    <t>Görgeteg</t>
  </si>
  <si>
    <t>14599</t>
  </si>
  <si>
    <t>Gősfa</t>
  </si>
  <si>
    <t>29771</t>
  </si>
  <si>
    <t>Grábóc</t>
  </si>
  <si>
    <t>26727</t>
  </si>
  <si>
    <t>Gulács</t>
  </si>
  <si>
    <t>29443</t>
  </si>
  <si>
    <t>Gutorfölde</t>
  </si>
  <si>
    <t>02097</t>
  </si>
  <si>
    <t>Gyál</t>
  </si>
  <si>
    <t>25627</t>
  </si>
  <si>
    <t>Gyalóka</t>
  </si>
  <si>
    <t>17969</t>
  </si>
  <si>
    <t>Gyanógeregye</t>
  </si>
  <si>
    <t>27030</t>
  </si>
  <si>
    <t>Gyarmat</t>
  </si>
  <si>
    <t>26860</t>
  </si>
  <si>
    <t>Gyékényes</t>
  </si>
  <si>
    <t>30960</t>
  </si>
  <si>
    <t>Gyenesdiás</t>
  </si>
  <si>
    <t>23302</t>
  </si>
  <si>
    <t>Gyepükaján</t>
  </si>
  <si>
    <t>28671</t>
  </si>
  <si>
    <t>Gyermely</t>
  </si>
  <si>
    <t>06521</t>
  </si>
  <si>
    <t>Gyód</t>
  </si>
  <si>
    <t>18315</t>
  </si>
  <si>
    <t>Gyomaendrőd</t>
  </si>
  <si>
    <t>33455</t>
  </si>
  <si>
    <t>Gyóró</t>
  </si>
  <si>
    <t>23843</t>
  </si>
  <si>
    <t>Gyömöre</t>
  </si>
  <si>
    <t>20400</t>
  </si>
  <si>
    <t>Gyömrő</t>
  </si>
  <si>
    <t>29735</t>
  </si>
  <si>
    <t>Gyöngyfa</t>
  </si>
  <si>
    <t>28404</t>
  </si>
  <si>
    <t>Gyöngyös</t>
  </si>
  <si>
    <t>05236</t>
  </si>
  <si>
    <t>Gyöngyösfalu</t>
  </si>
  <si>
    <t>11943</t>
  </si>
  <si>
    <t>Gyöngyöshalász</t>
  </si>
  <si>
    <t>17534</t>
  </si>
  <si>
    <t>Gyöngyösmellék</t>
  </si>
  <si>
    <t>22664</t>
  </si>
  <si>
    <t>Gyöngyösoroszi</t>
  </si>
  <si>
    <t>13338</t>
  </si>
  <si>
    <t>Gyöngyöspata</t>
  </si>
  <si>
    <t>08323</t>
  </si>
  <si>
    <t>Gyöngyössolymos</t>
  </si>
  <si>
    <t>19123</t>
  </si>
  <si>
    <t>Gyöngyöstarján</t>
  </si>
  <si>
    <t>28088</t>
  </si>
  <si>
    <t>Gyönk</t>
  </si>
  <si>
    <t>30289</t>
  </si>
  <si>
    <t>25584</t>
  </si>
  <si>
    <t>Győrasszonyfa</t>
  </si>
  <si>
    <t>08721</t>
  </si>
  <si>
    <t>Györe</t>
  </si>
  <si>
    <t>25539</t>
  </si>
  <si>
    <t>Györgytarló</t>
  </si>
  <si>
    <t>05069</t>
  </si>
  <si>
    <t>Györköny</t>
  </si>
  <si>
    <t>12326</t>
  </si>
  <si>
    <t>Győrladamér</t>
  </si>
  <si>
    <t>13198</t>
  </si>
  <si>
    <t>Győröcske</t>
  </si>
  <si>
    <t>28945</t>
  </si>
  <si>
    <t>Győrság</t>
  </si>
  <si>
    <t>31316</t>
  </si>
  <si>
    <t>Győrsövényház</t>
  </si>
  <si>
    <t>19309</t>
  </si>
  <si>
    <t>Győrszemere</t>
  </si>
  <si>
    <t>15653</t>
  </si>
  <si>
    <t>Győrtelek</t>
  </si>
  <si>
    <t>10126</t>
  </si>
  <si>
    <t>Győrújbarát</t>
  </si>
  <si>
    <t>07481</t>
  </si>
  <si>
    <t>Győrújfalu</t>
  </si>
  <si>
    <t>31787</t>
  </si>
  <si>
    <t>Győrvár</t>
  </si>
  <si>
    <t>09724</t>
  </si>
  <si>
    <t>Győrzámoly</t>
  </si>
  <si>
    <t>15228</t>
  </si>
  <si>
    <t>Gyugy</t>
  </si>
  <si>
    <t>23904</t>
  </si>
  <si>
    <t>Gyula</t>
  </si>
  <si>
    <t>05032</t>
  </si>
  <si>
    <t>Gyulaháza</t>
  </si>
  <si>
    <t>07676</t>
  </si>
  <si>
    <t>Gyulaj</t>
  </si>
  <si>
    <t>30359</t>
  </si>
  <si>
    <t>Gyulakeszi</t>
  </si>
  <si>
    <t>09520</t>
  </si>
  <si>
    <t>Gyúró</t>
  </si>
  <si>
    <t>15918</t>
  </si>
  <si>
    <t>Gyügye</t>
  </si>
  <si>
    <t>19558</t>
  </si>
  <si>
    <t>Gyüre</t>
  </si>
  <si>
    <t>33774</t>
  </si>
  <si>
    <t>Gyűrűs</t>
  </si>
  <si>
    <t>12539</t>
  </si>
  <si>
    <t>Hács</t>
  </si>
  <si>
    <t>18634</t>
  </si>
  <si>
    <t>Hagyárosbörönd</t>
  </si>
  <si>
    <t>10931</t>
  </si>
  <si>
    <t>Hahót</t>
  </si>
  <si>
    <t>10269</t>
  </si>
  <si>
    <t>Hajdúbagos</t>
  </si>
  <si>
    <t>26170</t>
  </si>
  <si>
    <t>Hajdúböszörmény</t>
  </si>
  <si>
    <t>03045</t>
  </si>
  <si>
    <t>Hajdúdorog</t>
  </si>
  <si>
    <t>12803</t>
  </si>
  <si>
    <t>Hajdúhadház</t>
  </si>
  <si>
    <t>10393</t>
  </si>
  <si>
    <t>Hajdúnánás</t>
  </si>
  <si>
    <t>22406</t>
  </si>
  <si>
    <t>Hajdúsámson</t>
  </si>
  <si>
    <t>31097</t>
  </si>
  <si>
    <t>Hajdúszoboszló</t>
  </si>
  <si>
    <t>05175</t>
  </si>
  <si>
    <t>Hajdúszovát</t>
  </si>
  <si>
    <t>17473</t>
  </si>
  <si>
    <t>Hajmás</t>
  </si>
  <si>
    <t>25830</t>
  </si>
  <si>
    <t>Hajmáskér</t>
  </si>
  <si>
    <t>15361</t>
  </si>
  <si>
    <t>Hajós</t>
  </si>
  <si>
    <t>18759</t>
  </si>
  <si>
    <t>Halastó</t>
  </si>
  <si>
    <t>29452</t>
  </si>
  <si>
    <t>Halászi</t>
  </si>
  <si>
    <t>26790</t>
  </si>
  <si>
    <t>Halásztelek</t>
  </si>
  <si>
    <t>09690</t>
  </si>
  <si>
    <t>Halimba</t>
  </si>
  <si>
    <t>07898</t>
  </si>
  <si>
    <t>Halmaj</t>
  </si>
  <si>
    <t>27942</t>
  </si>
  <si>
    <t>Halmajugra</t>
  </si>
  <si>
    <t>11411</t>
  </si>
  <si>
    <t>Halogy</t>
  </si>
  <si>
    <t>10676</t>
  </si>
  <si>
    <t>Hangács</t>
  </si>
  <si>
    <t>11226</t>
  </si>
  <si>
    <t>Hangony</t>
  </si>
  <si>
    <t>25104</t>
  </si>
  <si>
    <t>Hantos</t>
  </si>
  <si>
    <t>23427</t>
  </si>
  <si>
    <t>Harasztifalu</t>
  </si>
  <si>
    <t>05713</t>
  </si>
  <si>
    <t>Harc</t>
  </si>
  <si>
    <t>14164</t>
  </si>
  <si>
    <t>Harka</t>
  </si>
  <si>
    <t>07649</t>
  </si>
  <si>
    <t>Harkakötöny</t>
  </si>
  <si>
    <t>08350</t>
  </si>
  <si>
    <t>Harkány</t>
  </si>
  <si>
    <t>21528</t>
  </si>
  <si>
    <t>Háromfa</t>
  </si>
  <si>
    <t>08837</t>
  </si>
  <si>
    <t>Háromhuta</t>
  </si>
  <si>
    <t>12706</t>
  </si>
  <si>
    <t>Harsány</t>
  </si>
  <si>
    <t>05847</t>
  </si>
  <si>
    <t>Hárskút</t>
  </si>
  <si>
    <t>25566</t>
  </si>
  <si>
    <t>Harta</t>
  </si>
  <si>
    <t>18458</t>
  </si>
  <si>
    <t>Hásságy</t>
  </si>
  <si>
    <t>27881</t>
  </si>
  <si>
    <t>Hatvan</t>
  </si>
  <si>
    <t>22309</t>
  </si>
  <si>
    <t>Hédervár</t>
  </si>
  <si>
    <t>12308</t>
  </si>
  <si>
    <t>Hedrehely</t>
  </si>
  <si>
    <t>16726</t>
  </si>
  <si>
    <t>Hegyesd</t>
  </si>
  <si>
    <t>02422</t>
  </si>
  <si>
    <t>Hegyeshalom</t>
  </si>
  <si>
    <t>17905</t>
  </si>
  <si>
    <t>Hegyfalu</t>
  </si>
  <si>
    <t>32188</t>
  </si>
  <si>
    <t>Hegyháthodász</t>
  </si>
  <si>
    <t>14997</t>
  </si>
  <si>
    <t>Hegyhátmaróc</t>
  </si>
  <si>
    <t>30951</t>
  </si>
  <si>
    <t>Hegyhátsál</t>
  </si>
  <si>
    <t>30216</t>
  </si>
  <si>
    <t>Hegyhátszentjakab</t>
  </si>
  <si>
    <t>18032</t>
  </si>
  <si>
    <t>Hegyhátszentmárton</t>
  </si>
  <si>
    <t>21838</t>
  </si>
  <si>
    <t>Hegyhátszentpéter</t>
  </si>
  <si>
    <t>08226</t>
  </si>
  <si>
    <t>Hegykő</t>
  </si>
  <si>
    <t>18403</t>
  </si>
  <si>
    <t>Hegymagas</t>
  </si>
  <si>
    <t>25803</t>
  </si>
  <si>
    <t>Hegymeg</t>
  </si>
  <si>
    <t>02468</t>
  </si>
  <si>
    <t>Hegyszentmárton</t>
  </si>
  <si>
    <t>21023</t>
  </si>
  <si>
    <t>Héhalom</t>
  </si>
  <si>
    <t>03993</t>
  </si>
  <si>
    <t>Hejce</t>
  </si>
  <si>
    <t>22187</t>
  </si>
  <si>
    <t>Hejőbába</t>
  </si>
  <si>
    <t>06655</t>
  </si>
  <si>
    <t>Hejőkeresztúr</t>
  </si>
  <si>
    <t>04604</t>
  </si>
  <si>
    <t>Hejőkürt</t>
  </si>
  <si>
    <t>02282</t>
  </si>
  <si>
    <t>Hejőpapi</t>
  </si>
  <si>
    <t>16780</t>
  </si>
  <si>
    <t>Hejőszalonta</t>
  </si>
  <si>
    <t>12159</t>
  </si>
  <si>
    <t>Helesfa</t>
  </si>
  <si>
    <t>17190</t>
  </si>
  <si>
    <t>Helvécia</t>
  </si>
  <si>
    <t>04093</t>
  </si>
  <si>
    <t>Hencida</t>
  </si>
  <si>
    <t>29391</t>
  </si>
  <si>
    <t>Hencse</t>
  </si>
  <si>
    <t>09946</t>
  </si>
  <si>
    <t>Herceghalom</t>
  </si>
  <si>
    <t>33552</t>
  </si>
  <si>
    <t>Hercegkút</t>
  </si>
  <si>
    <t>30137</t>
  </si>
  <si>
    <t>Hercegszántó</t>
  </si>
  <si>
    <t>12937</t>
  </si>
  <si>
    <t>Heréd</t>
  </si>
  <si>
    <t>20242</t>
  </si>
  <si>
    <t>Héreg</t>
  </si>
  <si>
    <t>11891</t>
  </si>
  <si>
    <t>Herencsény</t>
  </si>
  <si>
    <t>05324</t>
  </si>
  <si>
    <t>Herend</t>
  </si>
  <si>
    <t>23658</t>
  </si>
  <si>
    <t>Heresznye</t>
  </si>
  <si>
    <t>24846</t>
  </si>
  <si>
    <t>Hermánszeg</t>
  </si>
  <si>
    <t>12061</t>
  </si>
  <si>
    <t>Hernád</t>
  </si>
  <si>
    <t>09849</t>
  </si>
  <si>
    <t>Hernádbűd</t>
  </si>
  <si>
    <t>15839</t>
  </si>
  <si>
    <t>Hernádcéce</t>
  </si>
  <si>
    <t>09399</t>
  </si>
  <si>
    <t>Hernádkak</t>
  </si>
  <si>
    <t>24165</t>
  </si>
  <si>
    <t>Hernádkércs</t>
  </si>
  <si>
    <t>21829</t>
  </si>
  <si>
    <t>Hernádnémeti</t>
  </si>
  <si>
    <t>31200</t>
  </si>
  <si>
    <t>Hernádpetri</t>
  </si>
  <si>
    <t>24882</t>
  </si>
  <si>
    <t>Hernádszentandrás</t>
  </si>
  <si>
    <t>17136</t>
  </si>
  <si>
    <t>Hernádszurdok</t>
  </si>
  <si>
    <t>24970</t>
  </si>
  <si>
    <t>Hernádvécse</t>
  </si>
  <si>
    <t>19840</t>
  </si>
  <si>
    <t>Hernyék</t>
  </si>
  <si>
    <t>19895</t>
  </si>
  <si>
    <t>Hét</t>
  </si>
  <si>
    <t>08004</t>
  </si>
  <si>
    <t>Hetefejércse</t>
  </si>
  <si>
    <t>05616</t>
  </si>
  <si>
    <t>Hetes</t>
  </si>
  <si>
    <t>09928</t>
  </si>
  <si>
    <t>Hetvehely</t>
  </si>
  <si>
    <t>07126</t>
  </si>
  <si>
    <t>Hetyefő</t>
  </si>
  <si>
    <t>15088</t>
  </si>
  <si>
    <t>Heves</t>
  </si>
  <si>
    <t>14526</t>
  </si>
  <si>
    <t>Hevesaranyos</t>
  </si>
  <si>
    <t>10241</t>
  </si>
  <si>
    <t>Hevesvezekény</t>
  </si>
  <si>
    <t>04084</t>
  </si>
  <si>
    <t>Hévíz</t>
  </si>
  <si>
    <t>03814</t>
  </si>
  <si>
    <t>Hévízgyörk</t>
  </si>
  <si>
    <t>13949</t>
  </si>
  <si>
    <t>Hidas</t>
  </si>
  <si>
    <t>06798</t>
  </si>
  <si>
    <t>Hidasnémeti</t>
  </si>
  <si>
    <t>11697</t>
  </si>
  <si>
    <t>Hidegkút</t>
  </si>
  <si>
    <t>20756</t>
  </si>
  <si>
    <t>Hidegség</t>
  </si>
  <si>
    <t>23375</t>
  </si>
  <si>
    <t>Hidvégardó</t>
  </si>
  <si>
    <t>25672</t>
  </si>
  <si>
    <t>Himesháza</t>
  </si>
  <si>
    <t>27933</t>
  </si>
  <si>
    <t>Himod</t>
  </si>
  <si>
    <t>04020</t>
  </si>
  <si>
    <t>Hirics</t>
  </si>
  <si>
    <t>03285</t>
  </si>
  <si>
    <t>Hobol</t>
  </si>
  <si>
    <t>33932</t>
  </si>
  <si>
    <t>Hodász</t>
  </si>
  <si>
    <t>13019</t>
  </si>
  <si>
    <t>Hódmezővásárhely</t>
  </si>
  <si>
    <t>08314</t>
  </si>
  <si>
    <t>Hollád</t>
  </si>
  <si>
    <t>06211</t>
  </si>
  <si>
    <t>Hollóháza</t>
  </si>
  <si>
    <t>31167</t>
  </si>
  <si>
    <t>Hollókő</t>
  </si>
  <si>
    <t>33242</t>
  </si>
  <si>
    <t>Homokbödöge</t>
  </si>
  <si>
    <t>27818</t>
  </si>
  <si>
    <t>Homokkomárom</t>
  </si>
  <si>
    <t>24873</t>
  </si>
  <si>
    <t>Homokmégy</t>
  </si>
  <si>
    <t>27845</t>
  </si>
  <si>
    <t>Homokszentgyörgy</t>
  </si>
  <si>
    <t>19150</t>
  </si>
  <si>
    <t>Homorúd</t>
  </si>
  <si>
    <t>29966</t>
  </si>
  <si>
    <t>Homrogd</t>
  </si>
  <si>
    <t>21236</t>
  </si>
  <si>
    <t>Hont</t>
  </si>
  <si>
    <t>13204</t>
  </si>
  <si>
    <t>Horpács</t>
  </si>
  <si>
    <t>13718</t>
  </si>
  <si>
    <t>Hort</t>
  </si>
  <si>
    <t>04145</t>
  </si>
  <si>
    <t>Hortobágy</t>
  </si>
  <si>
    <t>04118</t>
  </si>
  <si>
    <t>Horváthertelend</t>
  </si>
  <si>
    <t>23074</t>
  </si>
  <si>
    <t>Horvátlövő</t>
  </si>
  <si>
    <t>12733</t>
  </si>
  <si>
    <t>Horvátzsidány</t>
  </si>
  <si>
    <t>16887</t>
  </si>
  <si>
    <t>Hosszúhetény</t>
  </si>
  <si>
    <t>30836</t>
  </si>
  <si>
    <t>Hosszúpályi</t>
  </si>
  <si>
    <t>06266</t>
  </si>
  <si>
    <t>Hosszúpereszteg</t>
  </si>
  <si>
    <t>20880</t>
  </si>
  <si>
    <t>Hosszúvíz</t>
  </si>
  <si>
    <t>30775</t>
  </si>
  <si>
    <t>Hosszúvölgy</t>
  </si>
  <si>
    <t>11208</t>
  </si>
  <si>
    <t>Hosztót</t>
  </si>
  <si>
    <t>07250</t>
  </si>
  <si>
    <t>Hottó</t>
  </si>
  <si>
    <t>28325</t>
  </si>
  <si>
    <t>Hőgyész</t>
  </si>
  <si>
    <t>26055</t>
  </si>
  <si>
    <t>Hövej</t>
  </si>
  <si>
    <t>10029</t>
  </si>
  <si>
    <t>Hugyag</t>
  </si>
  <si>
    <t>16878</t>
  </si>
  <si>
    <t>Hunya</t>
  </si>
  <si>
    <t>33297</t>
  </si>
  <si>
    <t>Hunyadfalva</t>
  </si>
  <si>
    <t>34050</t>
  </si>
  <si>
    <t>Husztót</t>
  </si>
  <si>
    <t>31431</t>
  </si>
  <si>
    <t>Ibafa</t>
  </si>
  <si>
    <t>33066</t>
  </si>
  <si>
    <t>Iborfia</t>
  </si>
  <si>
    <t>03188</t>
  </si>
  <si>
    <t>Ibrány</t>
  </si>
  <si>
    <t>25636</t>
  </si>
  <si>
    <t>Igal</t>
  </si>
  <si>
    <t>11192</t>
  </si>
  <si>
    <t>Igar</t>
  </si>
  <si>
    <t>17738</t>
  </si>
  <si>
    <t>Igrici</t>
  </si>
  <si>
    <t>25399</t>
  </si>
  <si>
    <t>Iharos</t>
  </si>
  <si>
    <t>19619</t>
  </si>
  <si>
    <t>Iharosberény</t>
  </si>
  <si>
    <t>27784</t>
  </si>
  <si>
    <t>Ikervár</t>
  </si>
  <si>
    <t>11387</t>
  </si>
  <si>
    <t>Iklad</t>
  </si>
  <si>
    <t>03300</t>
  </si>
  <si>
    <t>Iklanberény</t>
  </si>
  <si>
    <t>29504</t>
  </si>
  <si>
    <t>Iklódbördőce</t>
  </si>
  <si>
    <t>13921</t>
  </si>
  <si>
    <t>Ikrény</t>
  </si>
  <si>
    <t>20604</t>
  </si>
  <si>
    <t>Iliny</t>
  </si>
  <si>
    <t>26833</t>
  </si>
  <si>
    <t>Ilk</t>
  </si>
  <si>
    <t>09654</t>
  </si>
  <si>
    <t>Illocska</t>
  </si>
  <si>
    <t>31936</t>
  </si>
  <si>
    <t>Imola</t>
  </si>
  <si>
    <t>16577</t>
  </si>
  <si>
    <t>Imrehegy</t>
  </si>
  <si>
    <t>08095</t>
  </si>
  <si>
    <t>Ináncs</t>
  </si>
  <si>
    <t>08086</t>
  </si>
  <si>
    <t>Inárcs</t>
  </si>
  <si>
    <t>32106</t>
  </si>
  <si>
    <t>Inke</t>
  </si>
  <si>
    <t>26301</t>
  </si>
  <si>
    <t>Ipacsfa</t>
  </si>
  <si>
    <t>29948</t>
  </si>
  <si>
    <t>Ipolydamásd</t>
  </si>
  <si>
    <t>28097</t>
  </si>
  <si>
    <t>Ipolyszög</t>
  </si>
  <si>
    <t>01508</t>
  </si>
  <si>
    <t>Ipolytarnóc</t>
  </si>
  <si>
    <t>03328</t>
  </si>
  <si>
    <t>Ipolytölgyes</t>
  </si>
  <si>
    <t>04978</t>
  </si>
  <si>
    <t>Ipolyvece</t>
  </si>
  <si>
    <t>29319</t>
  </si>
  <si>
    <t>Iregszemcse</t>
  </si>
  <si>
    <t>04701</t>
  </si>
  <si>
    <t>Irota</t>
  </si>
  <si>
    <t>05005</t>
  </si>
  <si>
    <t>Isaszeg</t>
  </si>
  <si>
    <t>07807</t>
  </si>
  <si>
    <t>Ispánk</t>
  </si>
  <si>
    <t>07977</t>
  </si>
  <si>
    <t>Istenmezeje</t>
  </si>
  <si>
    <t>10074</t>
  </si>
  <si>
    <t>Istvándi</t>
  </si>
  <si>
    <t>21333</t>
  </si>
  <si>
    <t>Iszkaszentgyörgy</t>
  </si>
  <si>
    <t>32018</t>
  </si>
  <si>
    <t>Iszkáz</t>
  </si>
  <si>
    <t>28015</t>
  </si>
  <si>
    <t>Isztimér</t>
  </si>
  <si>
    <t>02200</t>
  </si>
  <si>
    <t>Ivád</t>
  </si>
  <si>
    <t>13879</t>
  </si>
  <si>
    <t>Iván</t>
  </si>
  <si>
    <t>31635</t>
  </si>
  <si>
    <t>Ivánbattyán</t>
  </si>
  <si>
    <t>03337</t>
  </si>
  <si>
    <t>Ivánc</t>
  </si>
  <si>
    <t>31680</t>
  </si>
  <si>
    <t>Iváncsa</t>
  </si>
  <si>
    <t>13462</t>
  </si>
  <si>
    <t>Ivándárda</t>
  </si>
  <si>
    <t>03346</t>
  </si>
  <si>
    <t>Izmény</t>
  </si>
  <si>
    <t>27711</t>
  </si>
  <si>
    <t>Izsák</t>
  </si>
  <si>
    <t>21999</t>
  </si>
  <si>
    <t>Izsófalva</t>
  </si>
  <si>
    <t>05591</t>
  </si>
  <si>
    <t>Jágónak</t>
  </si>
  <si>
    <t>09326</t>
  </si>
  <si>
    <t>Ják</t>
  </si>
  <si>
    <t>13958</t>
  </si>
  <si>
    <t>Jakabszállás</t>
  </si>
  <si>
    <t>17923</t>
  </si>
  <si>
    <t>Jákfa</t>
  </si>
  <si>
    <t>06406</t>
  </si>
  <si>
    <t>Jákfalva</t>
  </si>
  <si>
    <t>20233</t>
  </si>
  <si>
    <t>Jákó</t>
  </si>
  <si>
    <t>15927</t>
  </si>
  <si>
    <t>Jánd</t>
  </si>
  <si>
    <t>17075</t>
  </si>
  <si>
    <t>Jánkmajtis</t>
  </si>
  <si>
    <t>07843</t>
  </si>
  <si>
    <t>Jánoshalma</t>
  </si>
  <si>
    <t>09469</t>
  </si>
  <si>
    <t>Jánosháza</t>
  </si>
  <si>
    <t>11679</t>
  </si>
  <si>
    <t>Jánoshida</t>
  </si>
  <si>
    <t>22859</t>
  </si>
  <si>
    <t>Jánossomorja</t>
  </si>
  <si>
    <t>29221</t>
  </si>
  <si>
    <t>Járdánháza</t>
  </si>
  <si>
    <t>26657</t>
  </si>
  <si>
    <t>Jármi</t>
  </si>
  <si>
    <t>17589</t>
  </si>
  <si>
    <t>Jásd</t>
  </si>
  <si>
    <t>17437</t>
  </si>
  <si>
    <t>Jászágó</t>
  </si>
  <si>
    <t>22929</t>
  </si>
  <si>
    <t>Jászalsószentgyörgy</t>
  </si>
  <si>
    <t>30711</t>
  </si>
  <si>
    <t>Jászapáti</t>
  </si>
  <si>
    <t>22202</t>
  </si>
  <si>
    <t>Jászárokszállás</t>
  </si>
  <si>
    <t>22105</t>
  </si>
  <si>
    <t>Jászberény</t>
  </si>
  <si>
    <t>18209</t>
  </si>
  <si>
    <t>Jászboldogháza</t>
  </si>
  <si>
    <t>15811</t>
  </si>
  <si>
    <t>Jászdózsa</t>
  </si>
  <si>
    <t>17978</t>
  </si>
  <si>
    <t>Jászfelsőszentgyörgy</t>
  </si>
  <si>
    <t>23579</t>
  </si>
  <si>
    <t>Jászfényszaru</t>
  </si>
  <si>
    <t>23339</t>
  </si>
  <si>
    <t>Jászivány</t>
  </si>
  <si>
    <t>24086</t>
  </si>
  <si>
    <t>Jászjákóhalma</t>
  </si>
  <si>
    <t>25186</t>
  </si>
  <si>
    <t>Jászkarajenő</t>
  </si>
  <si>
    <t>11004</t>
  </si>
  <si>
    <t>Jászkisér</t>
  </si>
  <si>
    <t>22798</t>
  </si>
  <si>
    <t>Jászladány</t>
  </si>
  <si>
    <t>21111</t>
  </si>
  <si>
    <t>Jászszentandrás</t>
  </si>
  <si>
    <t>13514</t>
  </si>
  <si>
    <t>Jászszentlászló</t>
  </si>
  <si>
    <t>08378</t>
  </si>
  <si>
    <t>Jásztelek</t>
  </si>
  <si>
    <t>23135</t>
  </si>
  <si>
    <t>Jéke</t>
  </si>
  <si>
    <t>13143</t>
  </si>
  <si>
    <t>Jenő</t>
  </si>
  <si>
    <t>15972</t>
  </si>
  <si>
    <t>Jobaháza</t>
  </si>
  <si>
    <t>06646</t>
  </si>
  <si>
    <t>Jobbágyi</t>
  </si>
  <si>
    <t>08712</t>
  </si>
  <si>
    <t>Jósvafő</t>
  </si>
  <si>
    <t>15680</t>
  </si>
  <si>
    <t>Juta</t>
  </si>
  <si>
    <t>17279</t>
  </si>
  <si>
    <t>Kaba</t>
  </si>
  <si>
    <t>02307</t>
  </si>
  <si>
    <t>Kacorlak</t>
  </si>
  <si>
    <t>22965</t>
  </si>
  <si>
    <t>Kács</t>
  </si>
  <si>
    <t>32993</t>
  </si>
  <si>
    <t>Kacsóta</t>
  </si>
  <si>
    <t>04297</t>
  </si>
  <si>
    <t>Kadarkút</t>
  </si>
  <si>
    <t>26453</t>
  </si>
  <si>
    <t>Kajárpéc</t>
  </si>
  <si>
    <t>12113</t>
  </si>
  <si>
    <t>Kajászó</t>
  </si>
  <si>
    <t>21342</t>
  </si>
  <si>
    <t>Kajdacs</t>
  </si>
  <si>
    <t>14100</t>
  </si>
  <si>
    <t>Kakasd</t>
  </si>
  <si>
    <t>02033</t>
  </si>
  <si>
    <t>Kákics</t>
  </si>
  <si>
    <t>06415</t>
  </si>
  <si>
    <t>Kakucs</t>
  </si>
  <si>
    <t>32230</t>
  </si>
  <si>
    <t>Kál</t>
  </si>
  <si>
    <t>32179</t>
  </si>
  <si>
    <t>Kalaznó</t>
  </si>
  <si>
    <t>23791</t>
  </si>
  <si>
    <t>Káld</t>
  </si>
  <si>
    <t>29957</t>
  </si>
  <si>
    <t>Kálló</t>
  </si>
  <si>
    <t>08642</t>
  </si>
  <si>
    <t>Kallósd</t>
  </si>
  <si>
    <t>05537</t>
  </si>
  <si>
    <t>Kállósemjén</t>
  </si>
  <si>
    <t>31404</t>
  </si>
  <si>
    <t>Kálmáncsa</t>
  </si>
  <si>
    <t>06105</t>
  </si>
  <si>
    <t>Kálmánháza</t>
  </si>
  <si>
    <t>27225</t>
  </si>
  <si>
    <t>Kálócfa</t>
  </si>
  <si>
    <t>21500</t>
  </si>
  <si>
    <t>Kalocsa</t>
  </si>
  <si>
    <t>06442</t>
  </si>
  <si>
    <t>Káloz</t>
  </si>
  <si>
    <t>16683</t>
  </si>
  <si>
    <t>Kám</t>
  </si>
  <si>
    <t>04640</t>
  </si>
  <si>
    <t>Kamond</t>
  </si>
  <si>
    <t>19141</t>
  </si>
  <si>
    <t>Kamut</t>
  </si>
  <si>
    <t>04279</t>
  </si>
  <si>
    <t>Kánó</t>
  </si>
  <si>
    <t>07764</t>
  </si>
  <si>
    <t>Kántorjánosi</t>
  </si>
  <si>
    <t>02671</t>
  </si>
  <si>
    <t>Kány</t>
  </si>
  <si>
    <t>25742</t>
  </si>
  <si>
    <t>Kánya</t>
  </si>
  <si>
    <t>05272</t>
  </si>
  <si>
    <t>Kányavár</t>
  </si>
  <si>
    <t>04473</t>
  </si>
  <si>
    <t>Kapolcs</t>
  </si>
  <si>
    <t>14553</t>
  </si>
  <si>
    <t>Kápolna</t>
  </si>
  <si>
    <t>15307</t>
  </si>
  <si>
    <t>Kápolnásnyék</t>
  </si>
  <si>
    <t>21926</t>
  </si>
  <si>
    <t>Kapoly</t>
  </si>
  <si>
    <t>33394</t>
  </si>
  <si>
    <t>Kaposfő</t>
  </si>
  <si>
    <t>09098</t>
  </si>
  <si>
    <t>Kaposgyarmat</t>
  </si>
  <si>
    <t>28811</t>
  </si>
  <si>
    <t>Kaposhomok</t>
  </si>
  <si>
    <t>25867</t>
  </si>
  <si>
    <t>Kaposkeresztúr</t>
  </si>
  <si>
    <t>12663</t>
  </si>
  <si>
    <t>Kaposmérő</t>
  </si>
  <si>
    <t>18227</t>
  </si>
  <si>
    <t>Kapospula</t>
  </si>
  <si>
    <t>23296</t>
  </si>
  <si>
    <t>Kaposújlak</t>
  </si>
  <si>
    <t>15732</t>
  </si>
  <si>
    <t>20473</t>
  </si>
  <si>
    <t>Kaposszekcső</t>
  </si>
  <si>
    <t>18962</t>
  </si>
  <si>
    <t>Kaposszerdahely</t>
  </si>
  <si>
    <t>06424</t>
  </si>
  <si>
    <t>Káptalanfa</t>
  </si>
  <si>
    <t>14270</t>
  </si>
  <si>
    <t>Káptalantóti</t>
  </si>
  <si>
    <t>05634</t>
  </si>
  <si>
    <t>Kapuvár</t>
  </si>
  <si>
    <t>28334</t>
  </si>
  <si>
    <t>Kára</t>
  </si>
  <si>
    <t>05351</t>
  </si>
  <si>
    <t>Karácsond</t>
  </si>
  <si>
    <t>05935</t>
  </si>
  <si>
    <t>Karád</t>
  </si>
  <si>
    <t>05263</t>
  </si>
  <si>
    <t>Karakó</t>
  </si>
  <si>
    <t>10913</t>
  </si>
  <si>
    <t>Karakószörcsök</t>
  </si>
  <si>
    <t>08749</t>
  </si>
  <si>
    <t>Karancsalja</t>
  </si>
  <si>
    <t>18625</t>
  </si>
  <si>
    <t>Karancsberény</t>
  </si>
  <si>
    <t>25548</t>
  </si>
  <si>
    <t>Karancskeszi</t>
  </si>
  <si>
    <t>08855</t>
  </si>
  <si>
    <t>Karancslapujtő</t>
  </si>
  <si>
    <t>21041</t>
  </si>
  <si>
    <t>Karancsság</t>
  </si>
  <si>
    <t>26897</t>
  </si>
  <si>
    <t>Kárász</t>
  </si>
  <si>
    <t>05999</t>
  </si>
  <si>
    <t>Karcag</t>
  </si>
  <si>
    <t>04923</t>
  </si>
  <si>
    <t>Karcsa</t>
  </si>
  <si>
    <t>21218</t>
  </si>
  <si>
    <t>Kardos</t>
  </si>
  <si>
    <t>24794</t>
  </si>
  <si>
    <t>Kardoskút</t>
  </si>
  <si>
    <t>12177</t>
  </si>
  <si>
    <t>Karmacs</t>
  </si>
  <si>
    <t>18041</t>
  </si>
  <si>
    <t>Károlyháza</t>
  </si>
  <si>
    <t>34351</t>
  </si>
  <si>
    <t>Karos</t>
  </si>
  <si>
    <t>30508</t>
  </si>
  <si>
    <t>Kartal</t>
  </si>
  <si>
    <t>30696</t>
  </si>
  <si>
    <t>Kásád</t>
  </si>
  <si>
    <t>17464</t>
  </si>
  <si>
    <t>Kaskantyú</t>
  </si>
  <si>
    <t>30605</t>
  </si>
  <si>
    <t>Kastélyosdombó</t>
  </si>
  <si>
    <t>08411</t>
  </si>
  <si>
    <t>Kaszaper</t>
  </si>
  <si>
    <t>22752</t>
  </si>
  <si>
    <t>Kaszó</t>
  </si>
  <si>
    <t>34193</t>
  </si>
  <si>
    <t>Katádfa</t>
  </si>
  <si>
    <t>06965</t>
  </si>
  <si>
    <t>Katafa</t>
  </si>
  <si>
    <t>26620</t>
  </si>
  <si>
    <t>Kátoly</t>
  </si>
  <si>
    <t>19132</t>
  </si>
  <si>
    <t>Katymár</t>
  </si>
  <si>
    <t>11280</t>
  </si>
  <si>
    <t>Káva</t>
  </si>
  <si>
    <t>27827</t>
  </si>
  <si>
    <t>Kávás</t>
  </si>
  <si>
    <t>32063</t>
  </si>
  <si>
    <t>Kazár</t>
  </si>
  <si>
    <t>28389</t>
  </si>
  <si>
    <t>Kazincbarcika</t>
  </si>
  <si>
    <t>06691</t>
  </si>
  <si>
    <t>Kázsmárk</t>
  </si>
  <si>
    <t>13374</t>
  </si>
  <si>
    <t>Kazsok</t>
  </si>
  <si>
    <t>26888</t>
  </si>
  <si>
    <t>Kecel</t>
  </si>
  <si>
    <t>19789</t>
  </si>
  <si>
    <t>Kecskéd</t>
  </si>
  <si>
    <t>04525</t>
  </si>
  <si>
    <t>26684</t>
  </si>
  <si>
    <t>Kehidakustány</t>
  </si>
  <si>
    <t>32902</t>
  </si>
  <si>
    <t>Kék</t>
  </si>
  <si>
    <t>28431</t>
  </si>
  <si>
    <t>Kékcse</t>
  </si>
  <si>
    <t>14359</t>
  </si>
  <si>
    <t>Kéked</t>
  </si>
  <si>
    <t>15264</t>
  </si>
  <si>
    <t>Kékesd</t>
  </si>
  <si>
    <t>16805</t>
  </si>
  <si>
    <t>Kékkút</t>
  </si>
  <si>
    <t>26037</t>
  </si>
  <si>
    <t>Kelebia</t>
  </si>
  <si>
    <t>27571</t>
  </si>
  <si>
    <t>Keléd</t>
  </si>
  <si>
    <t>32036</t>
  </si>
  <si>
    <t>Kelemér</t>
  </si>
  <si>
    <t>12034</t>
  </si>
  <si>
    <t>Kéleshalom</t>
  </si>
  <si>
    <t>18166</t>
  </si>
  <si>
    <t>Kelevíz</t>
  </si>
  <si>
    <t>17446</t>
  </si>
  <si>
    <t>Kemecse</t>
  </si>
  <si>
    <t>19992</t>
  </si>
  <si>
    <t>Kemence</t>
  </si>
  <si>
    <t>22345</t>
  </si>
  <si>
    <t>Kemendollár</t>
  </si>
  <si>
    <t>25353</t>
  </si>
  <si>
    <t>Kemeneshőgyész</t>
  </si>
  <si>
    <t>19734</t>
  </si>
  <si>
    <t>Kemeneskápolna</t>
  </si>
  <si>
    <t>16911</t>
  </si>
  <si>
    <t>Kemenesmagasi</t>
  </si>
  <si>
    <t>12247</t>
  </si>
  <si>
    <t>Kemenesmihályfa</t>
  </si>
  <si>
    <t>13426</t>
  </si>
  <si>
    <t>Kemenespálfa</t>
  </si>
  <si>
    <t>20996</t>
  </si>
  <si>
    <t>Kemenessömjén</t>
  </si>
  <si>
    <t>24484</t>
  </si>
  <si>
    <t>Kemenesszentmárton</t>
  </si>
  <si>
    <t>20084</t>
  </si>
  <si>
    <t>Kemenesszentpéter</t>
  </si>
  <si>
    <t>12478</t>
  </si>
  <si>
    <t>Keménfa</t>
  </si>
  <si>
    <t>06071</t>
  </si>
  <si>
    <t>Kémes</t>
  </si>
  <si>
    <t>10542</t>
  </si>
  <si>
    <t>Kemestaródfa</t>
  </si>
  <si>
    <t>22716</t>
  </si>
  <si>
    <t>Kemse</t>
  </si>
  <si>
    <t>06789</t>
  </si>
  <si>
    <t>Kenderes</t>
  </si>
  <si>
    <t>17145</t>
  </si>
  <si>
    <t>Kenéz</t>
  </si>
  <si>
    <t>02574</t>
  </si>
  <si>
    <t>Kenézlő</t>
  </si>
  <si>
    <t>05458</t>
  </si>
  <si>
    <t>Kengyel</t>
  </si>
  <si>
    <t>07418</t>
  </si>
  <si>
    <t>Kenyeri</t>
  </si>
  <si>
    <t>09937</t>
  </si>
  <si>
    <t>Kercaszomor</t>
  </si>
  <si>
    <t>26596</t>
  </si>
  <si>
    <t>Kercseliget</t>
  </si>
  <si>
    <t>14386</t>
  </si>
  <si>
    <t>Kerecsend</t>
  </si>
  <si>
    <t>28079</t>
  </si>
  <si>
    <t>Kerecseny</t>
  </si>
  <si>
    <t>31529</t>
  </si>
  <si>
    <t>Kerekegyháza</t>
  </si>
  <si>
    <t>22530</t>
  </si>
  <si>
    <t>Kerekharaszt</t>
  </si>
  <si>
    <t>34379</t>
  </si>
  <si>
    <t>Kereki</t>
  </si>
  <si>
    <t>04598</t>
  </si>
  <si>
    <t>Kerékteleki</t>
  </si>
  <si>
    <t>10995</t>
  </si>
  <si>
    <t>Kerepes</t>
  </si>
  <si>
    <t>34166</t>
  </si>
  <si>
    <t>Keresztéte</t>
  </si>
  <si>
    <t>17066</t>
  </si>
  <si>
    <t>Kerkabarabás</t>
  </si>
  <si>
    <t>29489</t>
  </si>
  <si>
    <t>Kerkafalva</t>
  </si>
  <si>
    <t>15112</t>
  </si>
  <si>
    <t>Kerkakutas</t>
  </si>
  <si>
    <t>22080</t>
  </si>
  <si>
    <t>Kerkáskápolna</t>
  </si>
  <si>
    <t>19761</t>
  </si>
  <si>
    <t>Kerkaszentkirály</t>
  </si>
  <si>
    <t>09575</t>
  </si>
  <si>
    <t>Kerkateskánd</t>
  </si>
  <si>
    <t>32647</t>
  </si>
  <si>
    <t>Kérsemjén</t>
  </si>
  <si>
    <t>32869</t>
  </si>
  <si>
    <t>Kerta</t>
  </si>
  <si>
    <t>25654</t>
  </si>
  <si>
    <t>Kertészsziget</t>
  </si>
  <si>
    <t>12618</t>
  </si>
  <si>
    <t>Keszeg</t>
  </si>
  <si>
    <t>31413</t>
  </si>
  <si>
    <t>Kesznyéten</t>
  </si>
  <si>
    <t>29249</t>
  </si>
  <si>
    <t>Keszőhidegkút</t>
  </si>
  <si>
    <t>17640</t>
  </si>
  <si>
    <t>Keszthely</t>
  </si>
  <si>
    <t>18421</t>
  </si>
  <si>
    <t>Kesztölc</t>
  </si>
  <si>
    <t>29577</t>
  </si>
  <si>
    <t>Keszü</t>
  </si>
  <si>
    <t>03832</t>
  </si>
  <si>
    <t>Kétbodony</t>
  </si>
  <si>
    <t>11846</t>
  </si>
  <si>
    <t>Kétegyháza</t>
  </si>
  <si>
    <t>03461</t>
  </si>
  <si>
    <t>Kéthely</t>
  </si>
  <si>
    <t>11174</t>
  </si>
  <si>
    <t>Kétpó</t>
  </si>
  <si>
    <t>19813</t>
  </si>
  <si>
    <t>Kétsoprony</t>
  </si>
  <si>
    <t>03106</t>
  </si>
  <si>
    <t>Kétújfalu</t>
  </si>
  <si>
    <t>08572</t>
  </si>
  <si>
    <t>Kétvölgy</t>
  </si>
  <si>
    <t>19345</t>
  </si>
  <si>
    <t>Kéty</t>
  </si>
  <si>
    <t>21731</t>
  </si>
  <si>
    <t>Kevermes</t>
  </si>
  <si>
    <t>31574</t>
  </si>
  <si>
    <t>Kilimán</t>
  </si>
  <si>
    <t>32267</t>
  </si>
  <si>
    <t>Kimle</t>
  </si>
  <si>
    <t>14748</t>
  </si>
  <si>
    <t>Kincsesbánya</t>
  </si>
  <si>
    <t>02343</t>
  </si>
  <si>
    <t>Királd</t>
  </si>
  <si>
    <t>32090</t>
  </si>
  <si>
    <t>Királyegyháza</t>
  </si>
  <si>
    <t>20552</t>
  </si>
  <si>
    <t>Királyhegyes</t>
  </si>
  <si>
    <t>13666</t>
  </si>
  <si>
    <t>Királyszentistván</t>
  </si>
  <si>
    <t>05421</t>
  </si>
  <si>
    <t>Kisapáti</t>
  </si>
  <si>
    <t>07931</t>
  </si>
  <si>
    <t>Kisapostag</t>
  </si>
  <si>
    <t>12636</t>
  </si>
  <si>
    <t>Kisar</t>
  </si>
  <si>
    <t>19424</t>
  </si>
  <si>
    <t>Kisasszond</t>
  </si>
  <si>
    <t>19053</t>
  </si>
  <si>
    <t>Kisasszonyfa</t>
  </si>
  <si>
    <t>18908</t>
  </si>
  <si>
    <t>Kisbabot</t>
  </si>
  <si>
    <t>02413</t>
  </si>
  <si>
    <t>Kisbágyon</t>
  </si>
  <si>
    <t>27243</t>
  </si>
  <si>
    <t>Kisbajcs</t>
  </si>
  <si>
    <t>22886</t>
  </si>
  <si>
    <t>Kisbajom</t>
  </si>
  <si>
    <t>24387</t>
  </si>
  <si>
    <t>Kisbárapáti</t>
  </si>
  <si>
    <t>24493</t>
  </si>
  <si>
    <t>Kisbárkány</t>
  </si>
  <si>
    <t>26295</t>
  </si>
  <si>
    <t>Kisbér</t>
  </si>
  <si>
    <t>17330</t>
  </si>
  <si>
    <t>Kisberény</t>
  </si>
  <si>
    <t>30827</t>
  </si>
  <si>
    <t>Kisberzseny</t>
  </si>
  <si>
    <t>29072</t>
  </si>
  <si>
    <t>Kisbeszterce</t>
  </si>
  <si>
    <t>05722</t>
  </si>
  <si>
    <t>Kisbodak</t>
  </si>
  <si>
    <t>07816</t>
  </si>
  <si>
    <t>Kisbucsa</t>
  </si>
  <si>
    <t>21379</t>
  </si>
  <si>
    <t>Kisbudmér</t>
  </si>
  <si>
    <t>22868</t>
  </si>
  <si>
    <t>Kiscsécs</t>
  </si>
  <si>
    <t>17349</t>
  </si>
  <si>
    <t>Kiscsehi</t>
  </si>
  <si>
    <t>16249</t>
  </si>
  <si>
    <t>Kiscsősz</t>
  </si>
  <si>
    <t>23700</t>
  </si>
  <si>
    <t>Kisdér</t>
  </si>
  <si>
    <t>11183</t>
  </si>
  <si>
    <t>Kisdobsza</t>
  </si>
  <si>
    <t>33905</t>
  </si>
  <si>
    <t>Kisdombegyház</t>
  </si>
  <si>
    <t>18838</t>
  </si>
  <si>
    <t>Kisdorog</t>
  </si>
  <si>
    <t>17710</t>
  </si>
  <si>
    <t>Kisecset</t>
  </si>
  <si>
    <t>33206</t>
  </si>
  <si>
    <t>Kisfalud</t>
  </si>
  <si>
    <t>33695</t>
  </si>
  <si>
    <t>Kisfüzes</t>
  </si>
  <si>
    <t>22460</t>
  </si>
  <si>
    <t>Kisgörbő</t>
  </si>
  <si>
    <t>09812</t>
  </si>
  <si>
    <t>Kisgyalán</t>
  </si>
  <si>
    <t>04826</t>
  </si>
  <si>
    <t>Kisgyőr</t>
  </si>
  <si>
    <t>22840</t>
  </si>
  <si>
    <t>Kishajmás</t>
  </si>
  <si>
    <t>06831</t>
  </si>
  <si>
    <t>Kisharsány</t>
  </si>
  <si>
    <t>27021</t>
  </si>
  <si>
    <t>Kishartyán</t>
  </si>
  <si>
    <t>33400</t>
  </si>
  <si>
    <t>Kisherend</t>
  </si>
  <si>
    <t>16975</t>
  </si>
  <si>
    <t>Kishódos</t>
  </si>
  <si>
    <t>08509</t>
  </si>
  <si>
    <t>Kishuta</t>
  </si>
  <si>
    <t>28875</t>
  </si>
  <si>
    <t>Kisigmánd</t>
  </si>
  <si>
    <t>20923</t>
  </si>
  <si>
    <t>Kisjakabfalva</t>
  </si>
  <si>
    <t>12849</t>
  </si>
  <si>
    <t>Kiskassa</t>
  </si>
  <si>
    <t>19910</t>
  </si>
  <si>
    <t>Kiskinizs</t>
  </si>
  <si>
    <t>03762</t>
  </si>
  <si>
    <t>Kiskorpád</t>
  </si>
  <si>
    <t>13781</t>
  </si>
  <si>
    <t>Kisköre</t>
  </si>
  <si>
    <t>18281</t>
  </si>
  <si>
    <t>Kiskőrös</t>
  </si>
  <si>
    <t>09344</t>
  </si>
  <si>
    <t>Kiskunfélegyháza</t>
  </si>
  <si>
    <t>20297</t>
  </si>
  <si>
    <t>Kiskunhalas</t>
  </si>
  <si>
    <t>32434</t>
  </si>
  <si>
    <t>Kiskunlacháza</t>
  </si>
  <si>
    <t>10816</t>
  </si>
  <si>
    <t>Kiskunmajsa</t>
  </si>
  <si>
    <t>24396</t>
  </si>
  <si>
    <t>Kiskutas</t>
  </si>
  <si>
    <t>20312</t>
  </si>
  <si>
    <t>Kisláng</t>
  </si>
  <si>
    <t>28990</t>
  </si>
  <si>
    <t>Kisléta</t>
  </si>
  <si>
    <t>28477</t>
  </si>
  <si>
    <t>Kislippó</t>
  </si>
  <si>
    <t>21616</t>
  </si>
  <si>
    <t>Kislőd</t>
  </si>
  <si>
    <t>30173</t>
  </si>
  <si>
    <t>Kismányok</t>
  </si>
  <si>
    <t>06512</t>
  </si>
  <si>
    <t>Kismarja</t>
  </si>
  <si>
    <t>15477</t>
  </si>
  <si>
    <t>Kismaros</t>
  </si>
  <si>
    <t>33738</t>
  </si>
  <si>
    <t>Kisnamény</t>
  </si>
  <si>
    <t>16036</t>
  </si>
  <si>
    <t>Kisnána</t>
  </si>
  <si>
    <t>12502</t>
  </si>
  <si>
    <t>Kisnémedi</t>
  </si>
  <si>
    <t>05227</t>
  </si>
  <si>
    <t>Kisnyárád</t>
  </si>
  <si>
    <t>33215</t>
  </si>
  <si>
    <t>Kisoroszi</t>
  </si>
  <si>
    <t>29850</t>
  </si>
  <si>
    <t>Kispalád</t>
  </si>
  <si>
    <t>29300</t>
  </si>
  <si>
    <t>Kispáli</t>
  </si>
  <si>
    <t>16081</t>
  </si>
  <si>
    <t>Kispirit</t>
  </si>
  <si>
    <t>04288</t>
  </si>
  <si>
    <t>Kisrákos</t>
  </si>
  <si>
    <t>11147</t>
  </si>
  <si>
    <t>Kisrécse</t>
  </si>
  <si>
    <t>32726</t>
  </si>
  <si>
    <t>Kisrozvágy</t>
  </si>
  <si>
    <t>11448</t>
  </si>
  <si>
    <t>Kissikátor</t>
  </si>
  <si>
    <t>14702</t>
  </si>
  <si>
    <t>Kissomlyó</t>
  </si>
  <si>
    <t>05953</t>
  </si>
  <si>
    <t>Kistamási</t>
  </si>
  <si>
    <t>12353</t>
  </si>
  <si>
    <t>Kistapolca</t>
  </si>
  <si>
    <t>03151</t>
  </si>
  <si>
    <t>Kistarcsa</t>
  </si>
  <si>
    <t>34157</t>
  </si>
  <si>
    <t>Kistelek</t>
  </si>
  <si>
    <t>31024</t>
  </si>
  <si>
    <t>Kistokaj</t>
  </si>
  <si>
    <t>12399</t>
  </si>
  <si>
    <t>Kistolmács</t>
  </si>
  <si>
    <t>20941</t>
  </si>
  <si>
    <t>Kistormás</t>
  </si>
  <si>
    <t>03869</t>
  </si>
  <si>
    <t>Kistótfalu</t>
  </si>
  <si>
    <t>10746</t>
  </si>
  <si>
    <t>Kisújszállás</t>
  </si>
  <si>
    <t>25919</t>
  </si>
  <si>
    <t>Kisunyom</t>
  </si>
  <si>
    <t>02501</t>
  </si>
  <si>
    <t>Kisvárda</t>
  </si>
  <si>
    <t>09265</t>
  </si>
  <si>
    <t>Kisvarsány</t>
  </si>
  <si>
    <t>12672</t>
  </si>
  <si>
    <t>Kisvásárhely</t>
  </si>
  <si>
    <t>16364</t>
  </si>
  <si>
    <t>Kisvaszar</t>
  </si>
  <si>
    <t>09548</t>
  </si>
  <si>
    <t>Kisvejke</t>
  </si>
  <si>
    <t>31185</t>
  </si>
  <si>
    <t>Kiszombor</t>
  </si>
  <si>
    <t>26666</t>
  </si>
  <si>
    <t>Kiszsidány</t>
  </si>
  <si>
    <t>15486</t>
  </si>
  <si>
    <t>Kisszállás</t>
  </si>
  <si>
    <t>28158</t>
  </si>
  <si>
    <t>Kisszékely</t>
  </si>
  <si>
    <t>27766</t>
  </si>
  <si>
    <t>Kisszekeres</t>
  </si>
  <si>
    <t>09751</t>
  </si>
  <si>
    <t>Kisszentmárton</t>
  </si>
  <si>
    <t>08651</t>
  </si>
  <si>
    <t>Kissziget</t>
  </si>
  <si>
    <t>13055</t>
  </si>
  <si>
    <t>Kisszőlős</t>
  </si>
  <si>
    <t>23001</t>
  </si>
  <si>
    <t>Klárafalva</t>
  </si>
  <si>
    <t>08253</t>
  </si>
  <si>
    <t>Kocs</t>
  </si>
  <si>
    <t>02510</t>
  </si>
  <si>
    <t>Kocsér</t>
  </si>
  <si>
    <t>32771</t>
  </si>
  <si>
    <t>Kocsola</t>
  </si>
  <si>
    <t>22433</t>
  </si>
  <si>
    <t>Kocsord</t>
  </si>
  <si>
    <t>07445</t>
  </si>
  <si>
    <t>Kóka</t>
  </si>
  <si>
    <t>31361</t>
  </si>
  <si>
    <t>Kokad</t>
  </si>
  <si>
    <t>17455</t>
  </si>
  <si>
    <t>Kolontár</t>
  </si>
  <si>
    <t>30182</t>
  </si>
  <si>
    <t>Komádi</t>
  </si>
  <si>
    <t>02167</t>
  </si>
  <si>
    <t>Komárom</t>
  </si>
  <si>
    <t>05449</t>
  </si>
  <si>
    <t>Komjáti</t>
  </si>
  <si>
    <t>10612</t>
  </si>
  <si>
    <t>Komló</t>
  </si>
  <si>
    <t>26408</t>
  </si>
  <si>
    <t>Komlódtótfalu</t>
  </si>
  <si>
    <t>22336</t>
  </si>
  <si>
    <t>Komlósd</t>
  </si>
  <si>
    <t>09858</t>
  </si>
  <si>
    <t>Komlóska</t>
  </si>
  <si>
    <t>16559</t>
  </si>
  <si>
    <t>Komoró</t>
  </si>
  <si>
    <t>27146</t>
  </si>
  <si>
    <t>Kompolt</t>
  </si>
  <si>
    <t>23995</t>
  </si>
  <si>
    <t>Kondó</t>
  </si>
  <si>
    <t>32498</t>
  </si>
  <si>
    <t>Kondorfa</t>
  </si>
  <si>
    <t>13028</t>
  </si>
  <si>
    <t>Kondoros</t>
  </si>
  <si>
    <t>10287</t>
  </si>
  <si>
    <t>Kóny</t>
  </si>
  <si>
    <t>11262</t>
  </si>
  <si>
    <t>Konyár</t>
  </si>
  <si>
    <t>25964</t>
  </si>
  <si>
    <t>Kópháza</t>
  </si>
  <si>
    <t>06895</t>
  </si>
  <si>
    <t>Koppányszántó</t>
  </si>
  <si>
    <t>21184</t>
  </si>
  <si>
    <t>Korlát</t>
  </si>
  <si>
    <t>22956</t>
  </si>
  <si>
    <t>Koroncó</t>
  </si>
  <si>
    <t>24633</t>
  </si>
  <si>
    <t>Kórós</t>
  </si>
  <si>
    <t>08110</t>
  </si>
  <si>
    <t>Kosd</t>
  </si>
  <si>
    <t>27687</t>
  </si>
  <si>
    <t>Kóspallag</t>
  </si>
  <si>
    <t>24679</t>
  </si>
  <si>
    <t>Kótaj</t>
  </si>
  <si>
    <t>23728</t>
  </si>
  <si>
    <t>Kovácshida</t>
  </si>
  <si>
    <t>24226</t>
  </si>
  <si>
    <t>Kovácsszénája</t>
  </si>
  <si>
    <t>14517</t>
  </si>
  <si>
    <t>Kovácsvágás</t>
  </si>
  <si>
    <t>28547</t>
  </si>
  <si>
    <t>Kozárd</t>
  </si>
  <si>
    <t>13842</t>
  </si>
  <si>
    <t>Kozármisleny</t>
  </si>
  <si>
    <t>06336</t>
  </si>
  <si>
    <t>Kozmadombja</t>
  </si>
  <si>
    <t>13082</t>
  </si>
  <si>
    <t>Köblény</t>
  </si>
  <si>
    <t>25247</t>
  </si>
  <si>
    <t>Köcsk</t>
  </si>
  <si>
    <t>04190</t>
  </si>
  <si>
    <t>Kökény</t>
  </si>
  <si>
    <t>03540</t>
  </si>
  <si>
    <t>Kőkút</t>
  </si>
  <si>
    <t>13745</t>
  </si>
  <si>
    <t>Kölcse</t>
  </si>
  <si>
    <t>16665</t>
  </si>
  <si>
    <t>Kölesd</t>
  </si>
  <si>
    <t>10463</t>
  </si>
  <si>
    <t>Kölked</t>
  </si>
  <si>
    <t>17899</t>
  </si>
  <si>
    <t>Kömlő</t>
  </si>
  <si>
    <t>14535</t>
  </si>
  <si>
    <t>Kömlőd</t>
  </si>
  <si>
    <t>07630</t>
  </si>
  <si>
    <t>Kömörő</t>
  </si>
  <si>
    <t>23612</t>
  </si>
  <si>
    <t>Kömpöc</t>
  </si>
  <si>
    <t>13806</t>
  </si>
  <si>
    <t>Körmend</t>
  </si>
  <si>
    <t>13532</t>
  </si>
  <si>
    <t>Környe</t>
  </si>
  <si>
    <t>30553</t>
  </si>
  <si>
    <t>Köröm</t>
  </si>
  <si>
    <t>26602</t>
  </si>
  <si>
    <t>Kőröshegy</t>
  </si>
  <si>
    <t>15510</t>
  </si>
  <si>
    <t>Körösladány</t>
  </si>
  <si>
    <t>11615</t>
  </si>
  <si>
    <t>Körösnagyharsány</t>
  </si>
  <si>
    <t>10764</t>
  </si>
  <si>
    <t>Köröstarcsa</t>
  </si>
  <si>
    <t>12900</t>
  </si>
  <si>
    <t>Kőröstetétlen</t>
  </si>
  <si>
    <t>32975</t>
  </si>
  <si>
    <t>Körösújfalu</t>
  </si>
  <si>
    <t>30164</t>
  </si>
  <si>
    <t>Körösszakál</t>
  </si>
  <si>
    <t>31130</t>
  </si>
  <si>
    <t>Körösszegapáti</t>
  </si>
  <si>
    <t>08943</t>
  </si>
  <si>
    <t>Kőszárhegy</t>
  </si>
  <si>
    <t>30650</t>
  </si>
  <si>
    <t>Kőszeg</t>
  </si>
  <si>
    <t>16832</t>
  </si>
  <si>
    <t>Kőszegdoroszló</t>
  </si>
  <si>
    <t>05740</t>
  </si>
  <si>
    <t>Kőszegpaty</t>
  </si>
  <si>
    <t>26046</t>
  </si>
  <si>
    <t>Kőszegszerdahely</t>
  </si>
  <si>
    <t>20109</t>
  </si>
  <si>
    <t>Kötcse</t>
  </si>
  <si>
    <t>18148</t>
  </si>
  <si>
    <t>Kötegyán</t>
  </si>
  <si>
    <t>06804</t>
  </si>
  <si>
    <t>Kőtelek</t>
  </si>
  <si>
    <t>11235</t>
  </si>
  <si>
    <t>Kővágóörs</t>
  </si>
  <si>
    <t>23454</t>
  </si>
  <si>
    <t>Kővágószőlős</t>
  </si>
  <si>
    <t>15538</t>
  </si>
  <si>
    <t>Kővágótöttös</t>
  </si>
  <si>
    <t>06992</t>
  </si>
  <si>
    <t>Kövegy</t>
  </si>
  <si>
    <t>09955</t>
  </si>
  <si>
    <t>Köveskál</t>
  </si>
  <si>
    <t>25858</t>
  </si>
  <si>
    <t>Krasznokvajda</t>
  </si>
  <si>
    <t>19576</t>
  </si>
  <si>
    <t>Kulcs</t>
  </si>
  <si>
    <t>34209</t>
  </si>
  <si>
    <t>Kunadacs</t>
  </si>
  <si>
    <t>05856</t>
  </si>
  <si>
    <t>Kunágota</t>
  </si>
  <si>
    <t>16045</t>
  </si>
  <si>
    <t>Kunbaja</t>
  </si>
  <si>
    <t>06044</t>
  </si>
  <si>
    <t>Kunbaracs</t>
  </si>
  <si>
    <t>07728</t>
  </si>
  <si>
    <t>Kuncsorba</t>
  </si>
  <si>
    <t>05254</t>
  </si>
  <si>
    <t>Kunfehértó</t>
  </si>
  <si>
    <t>29027</t>
  </si>
  <si>
    <t>Kunhegyes</t>
  </si>
  <si>
    <t>22567</t>
  </si>
  <si>
    <t>Kunmadaras</t>
  </si>
  <si>
    <t>23171</t>
  </si>
  <si>
    <t>Kunpeszér</t>
  </si>
  <si>
    <t>31918</t>
  </si>
  <si>
    <t>Kunszállás</t>
  </si>
  <si>
    <t>31893</t>
  </si>
  <si>
    <t>Kunszentmárton</t>
  </si>
  <si>
    <t>32504</t>
  </si>
  <si>
    <t>Kunszentmiklós</t>
  </si>
  <si>
    <t>28130</t>
  </si>
  <si>
    <t>Kunsziget</t>
  </si>
  <si>
    <t>31626</t>
  </si>
  <si>
    <t>Kup</t>
  </si>
  <si>
    <t>26541</t>
  </si>
  <si>
    <t>Kupa</t>
  </si>
  <si>
    <t>18722</t>
  </si>
  <si>
    <t>Kurd</t>
  </si>
  <si>
    <t>20507</t>
  </si>
  <si>
    <t>Kurityán</t>
  </si>
  <si>
    <t>11819</t>
  </si>
  <si>
    <t>Kustánszeg</t>
  </si>
  <si>
    <t>19479</t>
  </si>
  <si>
    <t>Kutas</t>
  </si>
  <si>
    <t>28857</t>
  </si>
  <si>
    <t>Kutasó</t>
  </si>
  <si>
    <t>19451</t>
  </si>
  <si>
    <t>Kübekháza</t>
  </si>
  <si>
    <t>14410</t>
  </si>
  <si>
    <t>Külsősárd</t>
  </si>
  <si>
    <t>32221</t>
  </si>
  <si>
    <t>Külsővat</t>
  </si>
  <si>
    <t>16142</t>
  </si>
  <si>
    <t>Küngös</t>
  </si>
  <si>
    <t>04066</t>
  </si>
  <si>
    <t>Lábatlan</t>
  </si>
  <si>
    <t>15255</t>
  </si>
  <si>
    <t>Lábod</t>
  </si>
  <si>
    <t>28291</t>
  </si>
  <si>
    <t>Lácacséke</t>
  </si>
  <si>
    <t>20844</t>
  </si>
  <si>
    <t>Lad</t>
  </si>
  <si>
    <t>16258</t>
  </si>
  <si>
    <t>Ladánybene</t>
  </si>
  <si>
    <t>05786</t>
  </si>
  <si>
    <t>Ládbesenyő</t>
  </si>
  <si>
    <t>26231</t>
  </si>
  <si>
    <t>Lajoskomárom</t>
  </si>
  <si>
    <t>07506</t>
  </si>
  <si>
    <t>Lajosmizse</t>
  </si>
  <si>
    <t>17677</t>
  </si>
  <si>
    <t>Lak</t>
  </si>
  <si>
    <t>15857</t>
  </si>
  <si>
    <t>Lakhegy</t>
  </si>
  <si>
    <t>33792</t>
  </si>
  <si>
    <t>Lakitelek</t>
  </si>
  <si>
    <t>06202</t>
  </si>
  <si>
    <t>Lakócsa</t>
  </si>
  <si>
    <t>11040</t>
  </si>
  <si>
    <t>Lánycsók</t>
  </si>
  <si>
    <t>33330</t>
  </si>
  <si>
    <t>Lápafő</t>
  </si>
  <si>
    <t>14605</t>
  </si>
  <si>
    <t>Lapáncsa</t>
  </si>
  <si>
    <t>06479</t>
  </si>
  <si>
    <t>Laskod</t>
  </si>
  <si>
    <t>21290</t>
  </si>
  <si>
    <t>Lasztonya</t>
  </si>
  <si>
    <t>03434</t>
  </si>
  <si>
    <t>Látrány</t>
  </si>
  <si>
    <t>14863</t>
  </si>
  <si>
    <t>Lázi</t>
  </si>
  <si>
    <t>04376</t>
  </si>
  <si>
    <t>Leányfalu</t>
  </si>
  <si>
    <t>30809</t>
  </si>
  <si>
    <t>Leányvár</t>
  </si>
  <si>
    <t>25487</t>
  </si>
  <si>
    <t>Lébény</t>
  </si>
  <si>
    <t>33668</t>
  </si>
  <si>
    <t>Legénd</t>
  </si>
  <si>
    <t>30395</t>
  </si>
  <si>
    <t>Legyesbénye</t>
  </si>
  <si>
    <t>11660</t>
  </si>
  <si>
    <t>Léh</t>
  </si>
  <si>
    <t>03531</t>
  </si>
  <si>
    <t>Lénárddaróc</t>
  </si>
  <si>
    <t>07038</t>
  </si>
  <si>
    <t>Lendvadedes</t>
  </si>
  <si>
    <t>27483</t>
  </si>
  <si>
    <t>Lendvajakabfa</t>
  </si>
  <si>
    <t>11475</t>
  </si>
  <si>
    <t>Lengyel</t>
  </si>
  <si>
    <t>24411</t>
  </si>
  <si>
    <t>Lengyeltóti</t>
  </si>
  <si>
    <t>26675</t>
  </si>
  <si>
    <t>Lenti</t>
  </si>
  <si>
    <t>12575</t>
  </si>
  <si>
    <t>Lepsény</t>
  </si>
  <si>
    <t>07269</t>
  </si>
  <si>
    <t>Lesencefalu</t>
  </si>
  <si>
    <t>17570</t>
  </si>
  <si>
    <t>Lesenceistvánd</t>
  </si>
  <si>
    <t>21962</t>
  </si>
  <si>
    <t>Lesencetomaj</t>
  </si>
  <si>
    <t>17871</t>
  </si>
  <si>
    <t>Létavértes</t>
  </si>
  <si>
    <t>05768</t>
  </si>
  <si>
    <t>Letenye</t>
  </si>
  <si>
    <t>12122</t>
  </si>
  <si>
    <t>Letkés</t>
  </si>
  <si>
    <t>22682</t>
  </si>
  <si>
    <t>Levél</t>
  </si>
  <si>
    <t>19239</t>
  </si>
  <si>
    <t>Levelek</t>
  </si>
  <si>
    <t>30979</t>
  </si>
  <si>
    <t>Libickozma</t>
  </si>
  <si>
    <t>32355</t>
  </si>
  <si>
    <t>Lickóvadamos</t>
  </si>
  <si>
    <t>03054</t>
  </si>
  <si>
    <t>Liget</t>
  </si>
  <si>
    <t>17604</t>
  </si>
  <si>
    <t>Ligetfalva</t>
  </si>
  <si>
    <t>28200</t>
  </si>
  <si>
    <t>Lipót</t>
  </si>
  <si>
    <t>16221</t>
  </si>
  <si>
    <t>Lippó</t>
  </si>
  <si>
    <t>22974</t>
  </si>
  <si>
    <t>Liptód</t>
  </si>
  <si>
    <t>10038</t>
  </si>
  <si>
    <t>Lispeszentadorján</t>
  </si>
  <si>
    <t>10889</t>
  </si>
  <si>
    <t>Liszó</t>
  </si>
  <si>
    <t>25025</t>
  </si>
  <si>
    <t>Litér</t>
  </si>
  <si>
    <t>04552</t>
  </si>
  <si>
    <t>Litka</t>
  </si>
  <si>
    <t>28219</t>
  </si>
  <si>
    <t>Litke</t>
  </si>
  <si>
    <t>04871</t>
  </si>
  <si>
    <t>Lócs</t>
  </si>
  <si>
    <t>29081</t>
  </si>
  <si>
    <t>Lókút</t>
  </si>
  <si>
    <t>18856</t>
  </si>
  <si>
    <t>Lónya</t>
  </si>
  <si>
    <t>26091</t>
  </si>
  <si>
    <t>Lórév</t>
  </si>
  <si>
    <t>09140</t>
  </si>
  <si>
    <t>Lothárd</t>
  </si>
  <si>
    <t>31389</t>
  </si>
  <si>
    <t>Lovas</t>
  </si>
  <si>
    <t>05564</t>
  </si>
  <si>
    <t>Lovasberény</t>
  </si>
  <si>
    <t>19114</t>
  </si>
  <si>
    <t>Lovászhetény</t>
  </si>
  <si>
    <t>24624</t>
  </si>
  <si>
    <t>Lovászi</t>
  </si>
  <si>
    <t>28167</t>
  </si>
  <si>
    <t>Lovászpatona</t>
  </si>
  <si>
    <t>05087</t>
  </si>
  <si>
    <t>Lőkösháza</t>
  </si>
  <si>
    <t>21209</t>
  </si>
  <si>
    <t>Lőrinci</t>
  </si>
  <si>
    <t>30401</t>
  </si>
  <si>
    <t>Lövő</t>
  </si>
  <si>
    <t>31194</t>
  </si>
  <si>
    <t>Lövőpetri</t>
  </si>
  <si>
    <t>07995</t>
  </si>
  <si>
    <t>Lucfalva</t>
  </si>
  <si>
    <t>20190</t>
  </si>
  <si>
    <t>Ludányhalászi</t>
  </si>
  <si>
    <t>02778</t>
  </si>
  <si>
    <t>Ludas</t>
  </si>
  <si>
    <t>15796</t>
  </si>
  <si>
    <t>Lukácsháza</t>
  </si>
  <si>
    <t>14021</t>
  </si>
  <si>
    <t>Lulla</t>
  </si>
  <si>
    <t>10010</t>
  </si>
  <si>
    <t>Lúzsok</t>
  </si>
  <si>
    <t>18865</t>
  </si>
  <si>
    <t>Mád</t>
  </si>
  <si>
    <t>03902</t>
  </si>
  <si>
    <t>Madaras</t>
  </si>
  <si>
    <t>23357</t>
  </si>
  <si>
    <t>Madocsa</t>
  </si>
  <si>
    <t>29337</t>
  </si>
  <si>
    <t>Maglóca</t>
  </si>
  <si>
    <t>26444</t>
  </si>
  <si>
    <t>Maglód</t>
  </si>
  <si>
    <t>10922</t>
  </si>
  <si>
    <t>Mágocs</t>
  </si>
  <si>
    <t>06813</t>
  </si>
  <si>
    <t>Magosliget</t>
  </si>
  <si>
    <t>29984</t>
  </si>
  <si>
    <t>Magy</t>
  </si>
  <si>
    <t>16629</t>
  </si>
  <si>
    <t>Magyaralmás</t>
  </si>
  <si>
    <t>27678</t>
  </si>
  <si>
    <t>Magyaratád</t>
  </si>
  <si>
    <t>10427</t>
  </si>
  <si>
    <t>Magyarbánhegyes</t>
  </si>
  <si>
    <t>27906</t>
  </si>
  <si>
    <t>Magyarbóly</t>
  </si>
  <si>
    <t>25177</t>
  </si>
  <si>
    <t>Magyarcsanád</t>
  </si>
  <si>
    <t>05962</t>
  </si>
  <si>
    <t>Magyardombegyház</t>
  </si>
  <si>
    <t>11536</t>
  </si>
  <si>
    <t>Magyaregregy</t>
  </si>
  <si>
    <t>29753</t>
  </si>
  <si>
    <t>Magyaregres</t>
  </si>
  <si>
    <t>25371</t>
  </si>
  <si>
    <t>Magyarföld</t>
  </si>
  <si>
    <t>08916</t>
  </si>
  <si>
    <t>Magyargéc</t>
  </si>
  <si>
    <t>26967</t>
  </si>
  <si>
    <t>Magyargencs</t>
  </si>
  <si>
    <t>26374</t>
  </si>
  <si>
    <t>Magyarhertelend</t>
  </si>
  <si>
    <t>05430</t>
  </si>
  <si>
    <t>Magyarhomorog</t>
  </si>
  <si>
    <t>03683</t>
  </si>
  <si>
    <t>Magyarkeresztúr</t>
  </si>
  <si>
    <t>13912</t>
  </si>
  <si>
    <t>Magyarkeszi</t>
  </si>
  <si>
    <t>06017</t>
  </si>
  <si>
    <t>Magyarlak</t>
  </si>
  <si>
    <t>03221</t>
  </si>
  <si>
    <t>Magyarlukafa</t>
  </si>
  <si>
    <t>23542</t>
  </si>
  <si>
    <t>Magyarmecske</t>
  </si>
  <si>
    <t>05412</t>
  </si>
  <si>
    <t>Magyarnádalja</t>
  </si>
  <si>
    <t>27289</t>
  </si>
  <si>
    <t>Magyarnándor</t>
  </si>
  <si>
    <t>32407</t>
  </si>
  <si>
    <t>Magyarpolány</t>
  </si>
  <si>
    <t>20437</t>
  </si>
  <si>
    <t>Magyarsarlós</t>
  </si>
  <si>
    <t>27067</t>
  </si>
  <si>
    <t>Magyarszecsőd</t>
  </si>
  <si>
    <t>17288</t>
  </si>
  <si>
    <t>Magyarszék</t>
  </si>
  <si>
    <t>22600</t>
  </si>
  <si>
    <t>Magyarszentmiklós</t>
  </si>
  <si>
    <t>02909</t>
  </si>
  <si>
    <t>Magyarszerdahely</t>
  </si>
  <si>
    <t>13064</t>
  </si>
  <si>
    <t>Magyarszombatfa</t>
  </si>
  <si>
    <t>25423</t>
  </si>
  <si>
    <t>Magyartelek</t>
  </si>
  <si>
    <t>04385</t>
  </si>
  <si>
    <t>Majosháza</t>
  </si>
  <si>
    <t>10755</t>
  </si>
  <si>
    <t>Majs</t>
  </si>
  <si>
    <t>27863</t>
  </si>
  <si>
    <t>Makád</t>
  </si>
  <si>
    <t>04394</t>
  </si>
  <si>
    <t>Makkoshotyka</t>
  </si>
  <si>
    <t>19600</t>
  </si>
  <si>
    <t>Maklár</t>
  </si>
  <si>
    <t>27696</t>
  </si>
  <si>
    <t>Makó</t>
  </si>
  <si>
    <t>07357</t>
  </si>
  <si>
    <t>Malomsok</t>
  </si>
  <si>
    <t>03610</t>
  </si>
  <si>
    <t>Mályi</t>
  </si>
  <si>
    <t>27395</t>
  </si>
  <si>
    <t>Mályinka</t>
  </si>
  <si>
    <t>14915</t>
  </si>
  <si>
    <t>Mánd</t>
  </si>
  <si>
    <t>02088</t>
  </si>
  <si>
    <t>Mándok</t>
  </si>
  <si>
    <t>17826</t>
  </si>
  <si>
    <t>Mánfa</t>
  </si>
  <si>
    <t>33923</t>
  </si>
  <si>
    <t>Mány</t>
  </si>
  <si>
    <t>23490</t>
  </si>
  <si>
    <t>Maráza</t>
  </si>
  <si>
    <t>29920</t>
  </si>
  <si>
    <t>Marcalgergelyi</t>
  </si>
  <si>
    <t>29294</t>
  </si>
  <si>
    <t>Marcali</t>
  </si>
  <si>
    <t>18500</t>
  </si>
  <si>
    <t>Marcaltő</t>
  </si>
  <si>
    <t>22220</t>
  </si>
  <si>
    <t>Márfa</t>
  </si>
  <si>
    <t>09450</t>
  </si>
  <si>
    <t>Máriahalom</t>
  </si>
  <si>
    <t>22637</t>
  </si>
  <si>
    <t>Máriakálnok</t>
  </si>
  <si>
    <t>12283</t>
  </si>
  <si>
    <t>Máriakéménd</t>
  </si>
  <si>
    <t>14483</t>
  </si>
  <si>
    <t>Márianosztra</t>
  </si>
  <si>
    <t>04570</t>
  </si>
  <si>
    <t>Máriapócs</t>
  </si>
  <si>
    <t>19655</t>
  </si>
  <si>
    <t>Markaz</t>
  </si>
  <si>
    <t>16540</t>
  </si>
  <si>
    <t>Márkháza</t>
  </si>
  <si>
    <t>14641</t>
  </si>
  <si>
    <t>Márkó</t>
  </si>
  <si>
    <t>32212</t>
  </si>
  <si>
    <t>Markóc</t>
  </si>
  <si>
    <t>16443</t>
  </si>
  <si>
    <t>Markotabödöge</t>
  </si>
  <si>
    <t>06770</t>
  </si>
  <si>
    <t>Maróc</t>
  </si>
  <si>
    <t>02103</t>
  </si>
  <si>
    <t>Marócsa</t>
  </si>
  <si>
    <t>15219</t>
  </si>
  <si>
    <t>Márok</t>
  </si>
  <si>
    <t>20659</t>
  </si>
  <si>
    <t>Márokföld</t>
  </si>
  <si>
    <t>31981</t>
  </si>
  <si>
    <t>Márokpapi</t>
  </si>
  <si>
    <t>33224</t>
  </si>
  <si>
    <t>Maroslele</t>
  </si>
  <si>
    <t>10515</t>
  </si>
  <si>
    <t>Mártély</t>
  </si>
  <si>
    <t>25733</t>
  </si>
  <si>
    <t>Martfű</t>
  </si>
  <si>
    <t>02626</t>
  </si>
  <si>
    <t>Martonfa</t>
  </si>
  <si>
    <t>02228</t>
  </si>
  <si>
    <t>Martonvásár</t>
  </si>
  <si>
    <t>04659</t>
  </si>
  <si>
    <t>Martonyi</t>
  </si>
  <si>
    <t>02024</t>
  </si>
  <si>
    <t>Mátészalka</t>
  </si>
  <si>
    <t>18874</t>
  </si>
  <si>
    <t>Mátételke</t>
  </si>
  <si>
    <t>27809</t>
  </si>
  <si>
    <t>Mátraballa</t>
  </si>
  <si>
    <t>19965</t>
  </si>
  <si>
    <t>Mátraderecske</t>
  </si>
  <si>
    <t>14872</t>
  </si>
  <si>
    <t>Mátramindszent</t>
  </si>
  <si>
    <t>20075</t>
  </si>
  <si>
    <t>Mátranovák</t>
  </si>
  <si>
    <t>19372</t>
  </si>
  <si>
    <t>Mátraszele</t>
  </si>
  <si>
    <t>24332</t>
  </si>
  <si>
    <t>Mátraszentimre</t>
  </si>
  <si>
    <t>29045</t>
  </si>
  <si>
    <t>Mátraszőlős</t>
  </si>
  <si>
    <t>04330</t>
  </si>
  <si>
    <t>Mátraterenye</t>
  </si>
  <si>
    <t>33525</t>
  </si>
  <si>
    <t>Mátraverebély</t>
  </si>
  <si>
    <t>30100</t>
  </si>
  <si>
    <t>Mátyásdomb</t>
  </si>
  <si>
    <t>16948</t>
  </si>
  <si>
    <t>Matty</t>
  </si>
  <si>
    <t>15051</t>
  </si>
  <si>
    <t>Mátyus</t>
  </si>
  <si>
    <t>20668</t>
  </si>
  <si>
    <t>Máza</t>
  </si>
  <si>
    <t>33756</t>
  </si>
  <si>
    <t>Mecseknádasd</t>
  </si>
  <si>
    <t>13444</t>
  </si>
  <si>
    <t>Mecsekpölöske</t>
  </si>
  <si>
    <t>11402</t>
  </si>
  <si>
    <t>Mecsér</t>
  </si>
  <si>
    <t>27359</t>
  </si>
  <si>
    <t>Medgyesbodzás</t>
  </si>
  <si>
    <t>20765</t>
  </si>
  <si>
    <t>Medgyesegyháza</t>
  </si>
  <si>
    <t>30128</t>
  </si>
  <si>
    <t>Medina</t>
  </si>
  <si>
    <t>30562</t>
  </si>
  <si>
    <t>Megyaszó</t>
  </si>
  <si>
    <t>21768</t>
  </si>
  <si>
    <t>Megyehíd</t>
  </si>
  <si>
    <t>30872</t>
  </si>
  <si>
    <t>Megyer</t>
  </si>
  <si>
    <t>04987</t>
  </si>
  <si>
    <t>Meggyeskovácsi</t>
  </si>
  <si>
    <t>25760</t>
  </si>
  <si>
    <t>Méhkerék</t>
  </si>
  <si>
    <t>23931</t>
  </si>
  <si>
    <t>Méhtelek</t>
  </si>
  <si>
    <t>29799</t>
  </si>
  <si>
    <t>Mekényes</t>
  </si>
  <si>
    <t>30492</t>
  </si>
  <si>
    <t>Mélykút</t>
  </si>
  <si>
    <t>16018</t>
  </si>
  <si>
    <t>Mencshely</t>
  </si>
  <si>
    <t>27137</t>
  </si>
  <si>
    <t>Mende</t>
  </si>
  <si>
    <t>03692</t>
  </si>
  <si>
    <t>Méra</t>
  </si>
  <si>
    <t>25618</t>
  </si>
  <si>
    <t>Merenye</t>
  </si>
  <si>
    <t>07737</t>
  </si>
  <si>
    <t>Mérges</t>
  </si>
  <si>
    <t>20385</t>
  </si>
  <si>
    <t>Mérk</t>
  </si>
  <si>
    <t>07463</t>
  </si>
  <si>
    <t>Mernye</t>
  </si>
  <si>
    <t>23630</t>
  </si>
  <si>
    <t>Mersevát</t>
  </si>
  <si>
    <t>14809</t>
  </si>
  <si>
    <t>Mesterháza</t>
  </si>
  <si>
    <t>31875</t>
  </si>
  <si>
    <t>Mesteri</t>
  </si>
  <si>
    <t>15723</t>
  </si>
  <si>
    <t>Mesterszállás</t>
  </si>
  <si>
    <t>30234</t>
  </si>
  <si>
    <t>Meszes</t>
  </si>
  <si>
    <t>11758</t>
  </si>
  <si>
    <t>Meszlen</t>
  </si>
  <si>
    <t>32832</t>
  </si>
  <si>
    <t>Mesztegnyő</t>
  </si>
  <si>
    <t>16106</t>
  </si>
  <si>
    <t>Mezőberény</t>
  </si>
  <si>
    <t>19628</t>
  </si>
  <si>
    <t>Mezőcsát</t>
  </si>
  <si>
    <t>13833</t>
  </si>
  <si>
    <t>Mezőcsokonya</t>
  </si>
  <si>
    <t>30854</t>
  </si>
  <si>
    <t>Meződ</t>
  </si>
  <si>
    <t>03470</t>
  </si>
  <si>
    <t>Mezőfalva</t>
  </si>
  <si>
    <t>17552</t>
  </si>
  <si>
    <t>Mezőgyán</t>
  </si>
  <si>
    <t>04206</t>
  </si>
  <si>
    <t>Mezőhegyes</t>
  </si>
  <si>
    <t>11873</t>
  </si>
  <si>
    <t>Mezőhék</t>
  </si>
  <si>
    <t>26286</t>
  </si>
  <si>
    <t>Mezőkeresztes</t>
  </si>
  <si>
    <t>11323</t>
  </si>
  <si>
    <t>Mezőkomárom</t>
  </si>
  <si>
    <t>05689</t>
  </si>
  <si>
    <t>Mezőkovácsháza</t>
  </si>
  <si>
    <t>30322</t>
  </si>
  <si>
    <t>Mezőkövesd</t>
  </si>
  <si>
    <t>19433</t>
  </si>
  <si>
    <t>Mezőladány</t>
  </si>
  <si>
    <t>32656</t>
  </si>
  <si>
    <t>Mezőlak</t>
  </si>
  <si>
    <t>23560</t>
  </si>
  <si>
    <t>Mezőnagymihály</t>
  </si>
  <si>
    <t>18379</t>
  </si>
  <si>
    <t>Mezőnyárád</t>
  </si>
  <si>
    <t>11749</t>
  </si>
  <si>
    <t>Mezőörs</t>
  </si>
  <si>
    <t>12812</t>
  </si>
  <si>
    <t>Mezőpeterd</t>
  </si>
  <si>
    <t>31033</t>
  </si>
  <si>
    <t>Mezősas</t>
  </si>
  <si>
    <t>18847</t>
  </si>
  <si>
    <t>Mezőszemere</t>
  </si>
  <si>
    <t>25089</t>
  </si>
  <si>
    <t>Mezőszentgyörgy</t>
  </si>
  <si>
    <t>06576</t>
  </si>
  <si>
    <t>Mezőszilas</t>
  </si>
  <si>
    <t>29036</t>
  </si>
  <si>
    <t>Mezőtárkány</t>
  </si>
  <si>
    <t>31662</t>
  </si>
  <si>
    <t>Mezőtúr</t>
  </si>
  <si>
    <t>04260</t>
  </si>
  <si>
    <t>Mezőzombor</t>
  </si>
  <si>
    <t>03443</t>
  </si>
  <si>
    <t>Miháld</t>
  </si>
  <si>
    <t>27526</t>
  </si>
  <si>
    <t>Mihályfa</t>
  </si>
  <si>
    <t>02130</t>
  </si>
  <si>
    <t>Mihálygerge</t>
  </si>
  <si>
    <t>13222</t>
  </si>
  <si>
    <t>Mihályháza</t>
  </si>
  <si>
    <t>04668</t>
  </si>
  <si>
    <t>Mihályi</t>
  </si>
  <si>
    <t>21980</t>
  </si>
  <si>
    <t>Mike</t>
  </si>
  <si>
    <t>20905</t>
  </si>
  <si>
    <t>Mikebuda</t>
  </si>
  <si>
    <t>24466</t>
  </si>
  <si>
    <t>Mikekarácsonyfa</t>
  </si>
  <si>
    <t>22141</t>
  </si>
  <si>
    <t>Mikepércs</t>
  </si>
  <si>
    <t>24217</t>
  </si>
  <si>
    <t>Miklósi</t>
  </si>
  <si>
    <t>33376</t>
  </si>
  <si>
    <t>Mikófalva</t>
  </si>
  <si>
    <t>31282</t>
  </si>
  <si>
    <t>Mikóháza</t>
  </si>
  <si>
    <t>24253</t>
  </si>
  <si>
    <t>Mikosszéplak</t>
  </si>
  <si>
    <t>30599</t>
  </si>
  <si>
    <t>Milejszeg</t>
  </si>
  <si>
    <t>02662</t>
  </si>
  <si>
    <t>Milota</t>
  </si>
  <si>
    <t>31750</t>
  </si>
  <si>
    <t>Mindszent</t>
  </si>
  <si>
    <t>21555</t>
  </si>
  <si>
    <t>Mindszentgodisa</t>
  </si>
  <si>
    <t>16285</t>
  </si>
  <si>
    <t>Mindszentkálla</t>
  </si>
  <si>
    <t>04534</t>
  </si>
  <si>
    <t>Misefa</t>
  </si>
  <si>
    <t>04756</t>
  </si>
  <si>
    <t>Miske</t>
  </si>
  <si>
    <t>30632</t>
  </si>
  <si>
    <t>30456</t>
  </si>
  <si>
    <t>Miszla</t>
  </si>
  <si>
    <t>02811</t>
  </si>
  <si>
    <t>Mocsa</t>
  </si>
  <si>
    <t>26930</t>
  </si>
  <si>
    <t>Mogyoród</t>
  </si>
  <si>
    <t>17783</t>
  </si>
  <si>
    <t>Mogyorósbánya</t>
  </si>
  <si>
    <t>28255</t>
  </si>
  <si>
    <t>Mogyoróska</t>
  </si>
  <si>
    <t>10968</t>
  </si>
  <si>
    <t>Moha</t>
  </si>
  <si>
    <t>25715</t>
  </si>
  <si>
    <t>Mohács</t>
  </si>
  <si>
    <t>23959</t>
  </si>
  <si>
    <t>Mohora</t>
  </si>
  <si>
    <t>27915</t>
  </si>
  <si>
    <t>Molnári</t>
  </si>
  <si>
    <t>21014</t>
  </si>
  <si>
    <t>Molnaszecsőd</t>
  </si>
  <si>
    <t>03294</t>
  </si>
  <si>
    <t>Molvány</t>
  </si>
  <si>
    <t>29522</t>
  </si>
  <si>
    <t>Monaj</t>
  </si>
  <si>
    <t>09016</t>
  </si>
  <si>
    <t>Monok</t>
  </si>
  <si>
    <t>07825</t>
  </si>
  <si>
    <t>Monor</t>
  </si>
  <si>
    <t>10551</t>
  </si>
  <si>
    <t>Monorierdő</t>
  </si>
  <si>
    <t>34397</t>
  </si>
  <si>
    <t>Mónosbél</t>
  </si>
  <si>
    <t>31565</t>
  </si>
  <si>
    <t>Monostorapáti</t>
  </si>
  <si>
    <t>24040</t>
  </si>
  <si>
    <t>Monostorpályi</t>
  </si>
  <si>
    <t>25894</t>
  </si>
  <si>
    <t>Monoszló</t>
  </si>
  <si>
    <t>22512</t>
  </si>
  <si>
    <t>Monyoród</t>
  </si>
  <si>
    <t>16027</t>
  </si>
  <si>
    <t>Mór</t>
  </si>
  <si>
    <t>18485</t>
  </si>
  <si>
    <t>Mórágy</t>
  </si>
  <si>
    <t>20701</t>
  </si>
  <si>
    <t>Mórahalom</t>
  </si>
  <si>
    <t>04349</t>
  </si>
  <si>
    <t>Móricgát</t>
  </si>
  <si>
    <t>34096</t>
  </si>
  <si>
    <t>Mórichida</t>
  </si>
  <si>
    <t>02556</t>
  </si>
  <si>
    <t>Mosdós</t>
  </si>
  <si>
    <t>31343</t>
  </si>
  <si>
    <t>Mosonmagyaróvár</t>
  </si>
  <si>
    <t>04783</t>
  </si>
  <si>
    <t>Mosonszentmiklós</t>
  </si>
  <si>
    <t>33677</t>
  </si>
  <si>
    <t>Mosonszolnok</t>
  </si>
  <si>
    <t>28149</t>
  </si>
  <si>
    <t>Mosonudvar</t>
  </si>
  <si>
    <t>34412</t>
  </si>
  <si>
    <t>Mozsgó</t>
  </si>
  <si>
    <t>29540</t>
  </si>
  <si>
    <t>Mőcsény</t>
  </si>
  <si>
    <t>33349</t>
  </si>
  <si>
    <t>Mucsfa</t>
  </si>
  <si>
    <t>13620</t>
  </si>
  <si>
    <t>Mucsi</t>
  </si>
  <si>
    <t>07029</t>
  </si>
  <si>
    <t>Múcsony</t>
  </si>
  <si>
    <t>21546</t>
  </si>
  <si>
    <t>Muhi</t>
  </si>
  <si>
    <t>02158</t>
  </si>
  <si>
    <t>Murakeresztúr</t>
  </si>
  <si>
    <t>25210</t>
  </si>
  <si>
    <t>Murarátka</t>
  </si>
  <si>
    <t>07968</t>
  </si>
  <si>
    <t>Muraszemenye</t>
  </si>
  <si>
    <t>33987</t>
  </si>
  <si>
    <t>Murga</t>
  </si>
  <si>
    <t>18917</t>
  </si>
  <si>
    <t>Murony</t>
  </si>
  <si>
    <t>11989</t>
  </si>
  <si>
    <t>Nábrád</t>
  </si>
  <si>
    <t>19211</t>
  </si>
  <si>
    <t>Nadap</t>
  </si>
  <si>
    <t>27599</t>
  </si>
  <si>
    <t>Nádasd</t>
  </si>
  <si>
    <t>06716</t>
  </si>
  <si>
    <t>Nádasdladány</t>
  </si>
  <si>
    <t>13903</t>
  </si>
  <si>
    <t>Nádudvar</t>
  </si>
  <si>
    <t>28103</t>
  </si>
  <si>
    <t>Nágocs</t>
  </si>
  <si>
    <t>15909</t>
  </si>
  <si>
    <t>Nagyacsád</t>
  </si>
  <si>
    <t>23551</t>
  </si>
  <si>
    <t>Nagyalásony</t>
  </si>
  <si>
    <t>27979</t>
  </si>
  <si>
    <t>Nagyar</t>
  </si>
  <si>
    <t>04710</t>
  </si>
  <si>
    <t>Nagyatád</t>
  </si>
  <si>
    <t>17941</t>
  </si>
  <si>
    <t>Nagybajcs</t>
  </si>
  <si>
    <t>02361</t>
  </si>
  <si>
    <t>Nagybajom</t>
  </si>
  <si>
    <t>21652</t>
  </si>
  <si>
    <t>Nagybakónak</t>
  </si>
  <si>
    <t>12760</t>
  </si>
  <si>
    <t>Nagybánhegyes</t>
  </si>
  <si>
    <t>26028</t>
  </si>
  <si>
    <t>Nagybaracska</t>
  </si>
  <si>
    <t>25955</t>
  </si>
  <si>
    <t>Nagybarca</t>
  </si>
  <si>
    <t>29188</t>
  </si>
  <si>
    <t>Nagybárkány</t>
  </si>
  <si>
    <t>16391</t>
  </si>
  <si>
    <t>Nagyberény</t>
  </si>
  <si>
    <t>29063</t>
  </si>
  <si>
    <t>Nagyberki</t>
  </si>
  <si>
    <t>21449</t>
  </si>
  <si>
    <t>Nagybörzsöny</t>
  </si>
  <si>
    <t>14775</t>
  </si>
  <si>
    <t>Nagybudmér</t>
  </si>
  <si>
    <t>03984</t>
  </si>
  <si>
    <t>Nagycenk</t>
  </si>
  <si>
    <t>02495</t>
  </si>
  <si>
    <t>Nagycsány</t>
  </si>
  <si>
    <t>18111</t>
  </si>
  <si>
    <t>Nagycsécs</t>
  </si>
  <si>
    <t>05582</t>
  </si>
  <si>
    <t>Nagycsepely</t>
  </si>
  <si>
    <t>20598</t>
  </si>
  <si>
    <t>Nagycserkesz</t>
  </si>
  <si>
    <t>22743</t>
  </si>
  <si>
    <t>Nagydém</t>
  </si>
  <si>
    <t>10001</t>
  </si>
  <si>
    <t>Nagydobos</t>
  </si>
  <si>
    <t>21485</t>
  </si>
  <si>
    <t>Nagydobsza</t>
  </si>
  <si>
    <t>33899</t>
  </si>
  <si>
    <t>Nagydorog</t>
  </si>
  <si>
    <t>18388</t>
  </si>
  <si>
    <t>Nagyecsed</t>
  </si>
  <si>
    <t>06488</t>
  </si>
  <si>
    <t>Nagyér</t>
  </si>
  <si>
    <t>20914</t>
  </si>
  <si>
    <t>Nagyesztergár</t>
  </si>
  <si>
    <t>23180</t>
  </si>
  <si>
    <t>Nagyfüged</t>
  </si>
  <si>
    <t>26879</t>
  </si>
  <si>
    <t>Nagygeresd</t>
  </si>
  <si>
    <t>09283</t>
  </si>
  <si>
    <t>Nagygörbő</t>
  </si>
  <si>
    <t>05218</t>
  </si>
  <si>
    <t>Nagygyimót</t>
  </si>
  <si>
    <t>08262</t>
  </si>
  <si>
    <t>Nagyhajmás</t>
  </si>
  <si>
    <t>12858</t>
  </si>
  <si>
    <t>Nagyhalász</t>
  </si>
  <si>
    <t>27155</t>
  </si>
  <si>
    <t>Nagyharsány</t>
  </si>
  <si>
    <t>02653</t>
  </si>
  <si>
    <t>Nagyhegyes</t>
  </si>
  <si>
    <t>09478</t>
  </si>
  <si>
    <t>Nagyhódos</t>
  </si>
  <si>
    <t>26976</t>
  </si>
  <si>
    <t>Nagyhuta</t>
  </si>
  <si>
    <t>15468</t>
  </si>
  <si>
    <t>Nagyigmánd</t>
  </si>
  <si>
    <t>22372</t>
  </si>
  <si>
    <t>Nagyiván</t>
  </si>
  <si>
    <t>21689</t>
  </si>
  <si>
    <t>Nagykálló</t>
  </si>
  <si>
    <t>24785</t>
  </si>
  <si>
    <t>Nagykamarás</t>
  </si>
  <si>
    <t>04242</t>
  </si>
  <si>
    <t>Nagykanizsa</t>
  </si>
  <si>
    <t>30933</t>
  </si>
  <si>
    <t>Nagykapornak</t>
  </si>
  <si>
    <t>20589</t>
  </si>
  <si>
    <t>Nagykarácsony</t>
  </si>
  <si>
    <t>07001</t>
  </si>
  <si>
    <t>Nagykáta</t>
  </si>
  <si>
    <t>13435</t>
  </si>
  <si>
    <t>Nagykereki</t>
  </si>
  <si>
    <t>08907</t>
  </si>
  <si>
    <t>Nagykeresztúr</t>
  </si>
  <si>
    <t>34281</t>
  </si>
  <si>
    <t>Nagykinizs</t>
  </si>
  <si>
    <t>26505</t>
  </si>
  <si>
    <t>Nagykónyi</t>
  </si>
  <si>
    <t>27182</t>
  </si>
  <si>
    <t>Nagykorpád</t>
  </si>
  <si>
    <t>32805</t>
  </si>
  <si>
    <t>Nagykovácsi</t>
  </si>
  <si>
    <t>09991</t>
  </si>
  <si>
    <t>Nagykozár</t>
  </si>
  <si>
    <t>10940</t>
  </si>
  <si>
    <t>Nagykökényes</t>
  </si>
  <si>
    <t>24943</t>
  </si>
  <si>
    <t>Nagykölked</t>
  </si>
  <si>
    <t>32920</t>
  </si>
  <si>
    <t>Nagykőrös</t>
  </si>
  <si>
    <t>19716</t>
  </si>
  <si>
    <t>Nagykörű</t>
  </si>
  <si>
    <t>15574</t>
  </si>
  <si>
    <t>Nagykutas</t>
  </si>
  <si>
    <t>22178</t>
  </si>
  <si>
    <t>Nagylak</t>
  </si>
  <si>
    <t>12779</t>
  </si>
  <si>
    <t>Nagylengyel</t>
  </si>
  <si>
    <t>04455</t>
  </si>
  <si>
    <t>Nagylóc</t>
  </si>
  <si>
    <t>21102</t>
  </si>
  <si>
    <t>Nagylók</t>
  </si>
  <si>
    <t>32364</t>
  </si>
  <si>
    <t>Nagylózs</t>
  </si>
  <si>
    <t>32939</t>
  </si>
  <si>
    <t>Nagymágocs</t>
  </si>
  <si>
    <t>17233</t>
  </si>
  <si>
    <t>Nagymányok</t>
  </si>
  <si>
    <t>14030</t>
  </si>
  <si>
    <t>Nagymaros</t>
  </si>
  <si>
    <t>31732</t>
  </si>
  <si>
    <t>Nagymizdó</t>
  </si>
  <si>
    <t>15060</t>
  </si>
  <si>
    <t>Nagynyárád</t>
  </si>
  <si>
    <t>14650</t>
  </si>
  <si>
    <t>Nagyoroszi</t>
  </si>
  <si>
    <t>23986</t>
  </si>
  <si>
    <t>Nagypáli</t>
  </si>
  <si>
    <t>28468</t>
  </si>
  <si>
    <t>Nagypall</t>
  </si>
  <si>
    <t>19877</t>
  </si>
  <si>
    <t>Nagypeterd</t>
  </si>
  <si>
    <t>27164</t>
  </si>
  <si>
    <t>Nagypirit</t>
  </si>
  <si>
    <t>21403</t>
  </si>
  <si>
    <t>Nagyrábé</t>
  </si>
  <si>
    <t>06309</t>
  </si>
  <si>
    <t>Nagyrada</t>
  </si>
  <si>
    <t>16513</t>
  </si>
  <si>
    <t>Nagyrákos</t>
  </si>
  <si>
    <t>29869</t>
  </si>
  <si>
    <t>Nagyrécse</t>
  </si>
  <si>
    <t>14979</t>
  </si>
  <si>
    <t>Nagyréde</t>
  </si>
  <si>
    <t>31486</t>
  </si>
  <si>
    <t>Nagyrév</t>
  </si>
  <si>
    <t>06318</t>
  </si>
  <si>
    <t>Nagyrozvágy</t>
  </si>
  <si>
    <t>33181</t>
  </si>
  <si>
    <t>Nagysáp</t>
  </si>
  <si>
    <t>27076</t>
  </si>
  <si>
    <t>Nagysimonyi</t>
  </si>
  <si>
    <t>26143</t>
  </si>
  <si>
    <t>Nagyszakácsi</t>
  </si>
  <si>
    <t>25520</t>
  </si>
  <si>
    <t>Nagyszékely</t>
  </si>
  <si>
    <t>06761</t>
  </si>
  <si>
    <t>Nagyszekeres</t>
  </si>
  <si>
    <t>27988</t>
  </si>
  <si>
    <t>Nagyszénás</t>
  </si>
  <si>
    <t>08244</t>
  </si>
  <si>
    <t>Nagyszentjános</t>
  </si>
  <si>
    <t>33543</t>
  </si>
  <si>
    <t>Nagyszokoly</t>
  </si>
  <si>
    <t>13709</t>
  </si>
  <si>
    <t>Nagytálya</t>
  </si>
  <si>
    <t>27605</t>
  </si>
  <si>
    <t>Nagytarcsa</t>
  </si>
  <si>
    <t>23409</t>
  </si>
  <si>
    <t>Nagytevel</t>
  </si>
  <si>
    <t>25201</t>
  </si>
  <si>
    <t>Nagytilaj</t>
  </si>
  <si>
    <t>24837</t>
  </si>
  <si>
    <t>Nagytótfalu</t>
  </si>
  <si>
    <t>28927</t>
  </si>
  <si>
    <t>Nagytőke</t>
  </si>
  <si>
    <t>29179</t>
  </si>
  <si>
    <t>Nagyút</t>
  </si>
  <si>
    <t>10418</t>
  </si>
  <si>
    <t>Nagyvarsány</t>
  </si>
  <si>
    <t>33783</t>
  </si>
  <si>
    <t>Nagyváty</t>
  </si>
  <si>
    <t>14191</t>
  </si>
  <si>
    <t>Nagyvázsony</t>
  </si>
  <si>
    <t>19196</t>
  </si>
  <si>
    <t>Nagyvejke</t>
  </si>
  <si>
    <t>16452</t>
  </si>
  <si>
    <t>Nagyveleg</t>
  </si>
  <si>
    <t>23588</t>
  </si>
  <si>
    <t>Nagyvenyim</t>
  </si>
  <si>
    <t>26134</t>
  </si>
  <si>
    <t>Nagyvisnyó</t>
  </si>
  <si>
    <t>28282</t>
  </si>
  <si>
    <t>Nak</t>
  </si>
  <si>
    <t>02796</t>
  </si>
  <si>
    <t>Napkor</t>
  </si>
  <si>
    <t>08420</t>
  </si>
  <si>
    <t>Nárai</t>
  </si>
  <si>
    <t>17367</t>
  </si>
  <si>
    <t>Narda</t>
  </si>
  <si>
    <t>02042</t>
  </si>
  <si>
    <t>Naszály</t>
  </si>
  <si>
    <t>20163</t>
  </si>
  <si>
    <t>Négyes</t>
  </si>
  <si>
    <t>24156</t>
  </si>
  <si>
    <t>Nekézseny</t>
  </si>
  <si>
    <t>28033</t>
  </si>
  <si>
    <t>Nemesapáti</t>
  </si>
  <si>
    <t>06169</t>
  </si>
  <si>
    <t>Nemesbikk</t>
  </si>
  <si>
    <t>05245</t>
  </si>
  <si>
    <t>Nemesborzova</t>
  </si>
  <si>
    <t>27119</t>
  </si>
  <si>
    <t>Nemesbőd</t>
  </si>
  <si>
    <t>24509</t>
  </si>
  <si>
    <t>Nemesbük</t>
  </si>
  <si>
    <t>32948</t>
  </si>
  <si>
    <t>Nemescsó</t>
  </si>
  <si>
    <t>23320</t>
  </si>
  <si>
    <t>Nemesdéd</t>
  </si>
  <si>
    <t>07913</t>
  </si>
  <si>
    <t>Nemesgörzsöny</t>
  </si>
  <si>
    <t>05652</t>
  </si>
  <si>
    <t>Nemesgulács</t>
  </si>
  <si>
    <t>02787</t>
  </si>
  <si>
    <t>Nemeshany</t>
  </si>
  <si>
    <t>05555</t>
  </si>
  <si>
    <t>Nemeshetés</t>
  </si>
  <si>
    <t>07658</t>
  </si>
  <si>
    <t>Nemeske</t>
  </si>
  <si>
    <t>18236</t>
  </si>
  <si>
    <t>Nemeskér</t>
  </si>
  <si>
    <t>29328</t>
  </si>
  <si>
    <t>Nemeskeresztúr</t>
  </si>
  <si>
    <t>03674</t>
  </si>
  <si>
    <t>Nemeskisfalud</t>
  </si>
  <si>
    <t>25511</t>
  </si>
  <si>
    <t>Nemeskocs</t>
  </si>
  <si>
    <t>02839</t>
  </si>
  <si>
    <t>Nemeskolta</t>
  </si>
  <si>
    <t>24059</t>
  </si>
  <si>
    <t>Nemesládony</t>
  </si>
  <si>
    <t>26240</t>
  </si>
  <si>
    <t>Nemesmedves</t>
  </si>
  <si>
    <t>31556</t>
  </si>
  <si>
    <t>Nemesnádudvar</t>
  </si>
  <si>
    <t>32540</t>
  </si>
  <si>
    <t>Nemesnép</t>
  </si>
  <si>
    <t>32665</t>
  </si>
  <si>
    <t>Nemespátró</t>
  </si>
  <si>
    <t>19859</t>
  </si>
  <si>
    <t>Nemesrádó</t>
  </si>
  <si>
    <t>18023</t>
  </si>
  <si>
    <t>Nemesrempehollós</t>
  </si>
  <si>
    <t>09672</t>
  </si>
  <si>
    <t>Nemessándorháza</t>
  </si>
  <si>
    <t>25609</t>
  </si>
  <si>
    <t>Nemesvámos</t>
  </si>
  <si>
    <t>02194</t>
  </si>
  <si>
    <t>Nemesvid</t>
  </si>
  <si>
    <t>17561</t>
  </si>
  <si>
    <t>Nemesvita</t>
  </si>
  <si>
    <t>28422</t>
  </si>
  <si>
    <t>Nemesszalók</t>
  </si>
  <si>
    <t>21759</t>
  </si>
  <si>
    <t>Nemesszentandrás</t>
  </si>
  <si>
    <t>08059</t>
  </si>
  <si>
    <t>Németbánya</t>
  </si>
  <si>
    <t>10409</t>
  </si>
  <si>
    <t>Németfalu</t>
  </si>
  <si>
    <t>25414</t>
  </si>
  <si>
    <t>Németkér</t>
  </si>
  <si>
    <t>15006</t>
  </si>
  <si>
    <t>Nemti</t>
  </si>
  <si>
    <t>27580</t>
  </si>
  <si>
    <t>Neszmély</t>
  </si>
  <si>
    <t>33826</t>
  </si>
  <si>
    <t>Nézsa</t>
  </si>
  <si>
    <t>09797</t>
  </si>
  <si>
    <t>Nick</t>
  </si>
  <si>
    <t>10843</t>
  </si>
  <si>
    <t>Nikla</t>
  </si>
  <si>
    <t>10959</t>
  </si>
  <si>
    <t>Nógrád</t>
  </si>
  <si>
    <t>04358</t>
  </si>
  <si>
    <t>Nógrádkövesd</t>
  </si>
  <si>
    <t>32300</t>
  </si>
  <si>
    <t>Nógrádmarcal</t>
  </si>
  <si>
    <t>29832</t>
  </si>
  <si>
    <t>Nógrádmegyer</t>
  </si>
  <si>
    <t>12131</t>
  </si>
  <si>
    <t>Nógrádsáp</t>
  </si>
  <si>
    <t>08387</t>
  </si>
  <si>
    <t>Nógrádsipek</t>
  </si>
  <si>
    <t>19497</t>
  </si>
  <si>
    <t>Nógrádszakál</t>
  </si>
  <si>
    <t>27340</t>
  </si>
  <si>
    <t>Nóráp</t>
  </si>
  <si>
    <t>26523</t>
  </si>
  <si>
    <t>Noszlop</t>
  </si>
  <si>
    <t>14757</t>
  </si>
  <si>
    <t>Noszvaj</t>
  </si>
  <si>
    <t>18810</t>
  </si>
  <si>
    <t>Nova</t>
  </si>
  <si>
    <t>03355</t>
  </si>
  <si>
    <t>Novaj</t>
  </si>
  <si>
    <t>29276</t>
  </si>
  <si>
    <t>Novajidrány</t>
  </si>
  <si>
    <t>27191</t>
  </si>
  <si>
    <t>Nőtincs</t>
  </si>
  <si>
    <t>29425</t>
  </si>
  <si>
    <t>Nyalka</t>
  </si>
  <si>
    <t>19752</t>
  </si>
  <si>
    <t>Nyárád</t>
  </si>
  <si>
    <t>29009</t>
  </si>
  <si>
    <t>Nyáregyháza</t>
  </si>
  <si>
    <t>23038</t>
  </si>
  <si>
    <t>Nyárlőrinc</t>
  </si>
  <si>
    <t>23056</t>
  </si>
  <si>
    <t>Nyársapát</t>
  </si>
  <si>
    <t>20066</t>
  </si>
  <si>
    <t>Nyékládháza</t>
  </si>
  <si>
    <t>12885</t>
  </si>
  <si>
    <t>Nyergesújfalu</t>
  </si>
  <si>
    <t>15352</t>
  </si>
  <si>
    <t>Nyésta</t>
  </si>
  <si>
    <t>04419</t>
  </si>
  <si>
    <t>Nyim</t>
  </si>
  <si>
    <t>03203</t>
  </si>
  <si>
    <t>Nyírábrány</t>
  </si>
  <si>
    <t>32294</t>
  </si>
  <si>
    <t>Nyíracsád</t>
  </si>
  <si>
    <t>14003</t>
  </si>
  <si>
    <t>Nyirád</t>
  </si>
  <si>
    <t>24004</t>
  </si>
  <si>
    <t>Nyíradony</t>
  </si>
  <si>
    <t>06187</t>
  </si>
  <si>
    <t>Nyírbátor</t>
  </si>
  <si>
    <t>14845</t>
  </si>
  <si>
    <t>Nyírbéltek</t>
  </si>
  <si>
    <t>15802</t>
  </si>
  <si>
    <t>Nyírbogát</t>
  </si>
  <si>
    <t>31158</t>
  </si>
  <si>
    <t>Nyírbogdány</t>
  </si>
  <si>
    <t>28802</t>
  </si>
  <si>
    <t>Nyírcsaholy</t>
  </si>
  <si>
    <t>07904</t>
  </si>
  <si>
    <t>Nyírcsászári</t>
  </si>
  <si>
    <t>25973</t>
  </si>
  <si>
    <t>Nyírderzs</t>
  </si>
  <si>
    <t>05041</t>
  </si>
  <si>
    <t>17206</t>
  </si>
  <si>
    <t>Nyírgelse</t>
  </si>
  <si>
    <t>28440</t>
  </si>
  <si>
    <t>Nyírgyulaj</t>
  </si>
  <si>
    <t>09238</t>
  </si>
  <si>
    <t>Nyíri</t>
  </si>
  <si>
    <t>26435</t>
  </si>
  <si>
    <t>Nyíribrony</t>
  </si>
  <si>
    <t>14696</t>
  </si>
  <si>
    <t>Nyírjákó</t>
  </si>
  <si>
    <t>31477</t>
  </si>
  <si>
    <t>Nyírkarász</t>
  </si>
  <si>
    <t>18290</t>
  </si>
  <si>
    <t>Nyírkáta</t>
  </si>
  <si>
    <t>32452</t>
  </si>
  <si>
    <t>Nyírkércs</t>
  </si>
  <si>
    <t>25928</t>
  </si>
  <si>
    <t>Nyírlövő</t>
  </si>
  <si>
    <t>11095</t>
  </si>
  <si>
    <t>Nyírlugos</t>
  </si>
  <si>
    <t>11271</t>
  </si>
  <si>
    <t>Nyírmada</t>
  </si>
  <si>
    <t>12274</t>
  </si>
  <si>
    <t>Nyírmártonfalva</t>
  </si>
  <si>
    <t>32382</t>
  </si>
  <si>
    <t>Nyírmeggyes</t>
  </si>
  <si>
    <t>23269</t>
  </si>
  <si>
    <t>Nyírmihálydi</t>
  </si>
  <si>
    <t>26365</t>
  </si>
  <si>
    <t>Nyírparasznya</t>
  </si>
  <si>
    <t>10807</t>
  </si>
  <si>
    <t>Nyírpazony</t>
  </si>
  <si>
    <t>33145</t>
  </si>
  <si>
    <t>Nyírpilis</t>
  </si>
  <si>
    <t>03878</t>
  </si>
  <si>
    <t>Nyírtass</t>
  </si>
  <si>
    <t>28060</t>
  </si>
  <si>
    <t>Nyírtelek</t>
  </si>
  <si>
    <t>13550</t>
  </si>
  <si>
    <t>Nyírtét</t>
  </si>
  <si>
    <t>09256</t>
  </si>
  <si>
    <t>Nyírtura</t>
  </si>
  <si>
    <t>12098</t>
  </si>
  <si>
    <t>Nyírvasvári</t>
  </si>
  <si>
    <t>16522</t>
  </si>
  <si>
    <t>Nyomár</t>
  </si>
  <si>
    <t>04215</t>
  </si>
  <si>
    <t>Nyőgér</t>
  </si>
  <si>
    <t>22318</t>
  </si>
  <si>
    <t>Nyugotszenterzsébet</t>
  </si>
  <si>
    <t>26329</t>
  </si>
  <si>
    <t>Nyúl</t>
  </si>
  <si>
    <t>12955</t>
  </si>
  <si>
    <t>Óbánya</t>
  </si>
  <si>
    <t>12645</t>
  </si>
  <si>
    <t>Óbarok</t>
  </si>
  <si>
    <t>34306</t>
  </si>
  <si>
    <t>Óbudavár</t>
  </si>
  <si>
    <t>23913</t>
  </si>
  <si>
    <t>Ócsa</t>
  </si>
  <si>
    <t>04075</t>
  </si>
  <si>
    <t>Ócsárd</t>
  </si>
  <si>
    <t>03780</t>
  </si>
  <si>
    <t>Ófalu</t>
  </si>
  <si>
    <t>19646</t>
  </si>
  <si>
    <t>Ófehértó</t>
  </si>
  <si>
    <t>22284</t>
  </si>
  <si>
    <t>Óföldeák</t>
  </si>
  <si>
    <t>07755</t>
  </si>
  <si>
    <t>Óhíd</t>
  </si>
  <si>
    <t>27775</t>
  </si>
  <si>
    <t>Okány</t>
  </si>
  <si>
    <t>19257</t>
  </si>
  <si>
    <t>Okorág</t>
  </si>
  <si>
    <t>20686</t>
  </si>
  <si>
    <t>Okorvölgy</t>
  </si>
  <si>
    <t>08341</t>
  </si>
  <si>
    <t>Olasz</t>
  </si>
  <si>
    <t>18555</t>
  </si>
  <si>
    <t>Olaszfa</t>
  </si>
  <si>
    <t>19743</t>
  </si>
  <si>
    <t>Olaszfalu</t>
  </si>
  <si>
    <t>26514</t>
  </si>
  <si>
    <t>Olaszliszka</t>
  </si>
  <si>
    <t>31778</t>
  </si>
  <si>
    <t>Olcsva</t>
  </si>
  <si>
    <t>11129</t>
  </si>
  <si>
    <t>Olcsvaapáti</t>
  </si>
  <si>
    <t>10834</t>
  </si>
  <si>
    <t>Old</t>
  </si>
  <si>
    <t>21704</t>
  </si>
  <si>
    <t>Ólmod</t>
  </si>
  <si>
    <t>22044</t>
  </si>
  <si>
    <t>Oltárc</t>
  </si>
  <si>
    <t>25478</t>
  </si>
  <si>
    <t>Onga</t>
  </si>
  <si>
    <t>22558</t>
  </si>
  <si>
    <t>Ónod</t>
  </si>
  <si>
    <t>22628</t>
  </si>
  <si>
    <t>Ópályi</t>
  </si>
  <si>
    <t>27924</t>
  </si>
  <si>
    <t>Ópusztaszer</t>
  </si>
  <si>
    <t>12797</t>
  </si>
  <si>
    <t>Orbányosfa</t>
  </si>
  <si>
    <t>20835</t>
  </si>
  <si>
    <t>Orci</t>
  </si>
  <si>
    <t>24536</t>
  </si>
  <si>
    <t>Ordacsehi</t>
  </si>
  <si>
    <t>16823</t>
  </si>
  <si>
    <t>Ordas</t>
  </si>
  <si>
    <t>16276</t>
  </si>
  <si>
    <t>Orfalu</t>
  </si>
  <si>
    <t>17093</t>
  </si>
  <si>
    <t>Orfű</t>
  </si>
  <si>
    <t>11730</t>
  </si>
  <si>
    <t>Orgovány</t>
  </si>
  <si>
    <t>16939</t>
  </si>
  <si>
    <t>Ormándlak</t>
  </si>
  <si>
    <t>22497</t>
  </si>
  <si>
    <t>Ormosbánya</t>
  </si>
  <si>
    <t>34069</t>
  </si>
  <si>
    <t>Orosháza</t>
  </si>
  <si>
    <t>23065</t>
  </si>
  <si>
    <t>Oroszi</t>
  </si>
  <si>
    <t>16595</t>
  </si>
  <si>
    <t>Oroszlány</t>
  </si>
  <si>
    <t>30766</t>
  </si>
  <si>
    <t>Oroszló</t>
  </si>
  <si>
    <t>04482</t>
  </si>
  <si>
    <t>Orosztony</t>
  </si>
  <si>
    <t>25052</t>
  </si>
  <si>
    <t>Ortaháza</t>
  </si>
  <si>
    <t>04950</t>
  </si>
  <si>
    <t>Osli</t>
  </si>
  <si>
    <t>15121</t>
  </si>
  <si>
    <t>Ostffyasszonyfa</t>
  </si>
  <si>
    <t>32629</t>
  </si>
  <si>
    <t>Ostoros</t>
  </si>
  <si>
    <t>27216</t>
  </si>
  <si>
    <t>Oszkó</t>
  </si>
  <si>
    <t>07667</t>
  </si>
  <si>
    <t>Oszlár</t>
  </si>
  <si>
    <t>02866</t>
  </si>
  <si>
    <t>Osztopán</t>
  </si>
  <si>
    <t>19770</t>
  </si>
  <si>
    <t>Ózd</t>
  </si>
  <si>
    <t>14492</t>
  </si>
  <si>
    <t>Ózdfalu</t>
  </si>
  <si>
    <t>18661</t>
  </si>
  <si>
    <t>Ozmánbük</t>
  </si>
  <si>
    <t>18953</t>
  </si>
  <si>
    <t>Ozora</t>
  </si>
  <si>
    <t>05661</t>
  </si>
  <si>
    <t>Öcs</t>
  </si>
  <si>
    <t>28112</t>
  </si>
  <si>
    <t>Őcsény</t>
  </si>
  <si>
    <t>08961</t>
  </si>
  <si>
    <t>Öcsöd</t>
  </si>
  <si>
    <t>28006</t>
  </si>
  <si>
    <t>Ököritófülpös</t>
  </si>
  <si>
    <t>31769</t>
  </si>
  <si>
    <t>Ölbő</t>
  </si>
  <si>
    <t>12043</t>
  </si>
  <si>
    <t>Ömböly</t>
  </si>
  <si>
    <t>26550</t>
  </si>
  <si>
    <t>Őr</t>
  </si>
  <si>
    <t>09025</t>
  </si>
  <si>
    <t>Őrbottyán</t>
  </si>
  <si>
    <t>08545</t>
  </si>
  <si>
    <t>Öregcsertő</t>
  </si>
  <si>
    <t>08679</t>
  </si>
  <si>
    <t>Öreglak</t>
  </si>
  <si>
    <t>07056</t>
  </si>
  <si>
    <t>Őrhalom</t>
  </si>
  <si>
    <t>03249</t>
  </si>
  <si>
    <t>Őrimagyarósd</t>
  </si>
  <si>
    <t>13453</t>
  </si>
  <si>
    <t>Őriszentpéter</t>
  </si>
  <si>
    <t>10630</t>
  </si>
  <si>
    <t>Örkény</t>
  </si>
  <si>
    <t>05281</t>
  </si>
  <si>
    <t>Örményes</t>
  </si>
  <si>
    <t>29382</t>
  </si>
  <si>
    <t>Örménykút</t>
  </si>
  <si>
    <t>27438</t>
  </si>
  <si>
    <t>Őrtilos</t>
  </si>
  <si>
    <t>14012</t>
  </si>
  <si>
    <t>Örvényes</t>
  </si>
  <si>
    <t>10092</t>
  </si>
  <si>
    <t>Ősagárd</t>
  </si>
  <si>
    <t>19318</t>
  </si>
  <si>
    <t>Ősi</t>
  </si>
  <si>
    <t>24068</t>
  </si>
  <si>
    <t>Öskü</t>
  </si>
  <si>
    <t>25450</t>
  </si>
  <si>
    <t>Öttevény</t>
  </si>
  <si>
    <t>02635</t>
  </si>
  <si>
    <t>Öttömös</t>
  </si>
  <si>
    <t>31079</t>
  </si>
  <si>
    <t>Ötvöskónyi</t>
  </si>
  <si>
    <t>32115</t>
  </si>
  <si>
    <t>Pácin</t>
  </si>
  <si>
    <t>15893</t>
  </si>
  <si>
    <t>Pacsa</t>
  </si>
  <si>
    <t>31741</t>
  </si>
  <si>
    <t>Pácsony</t>
  </si>
  <si>
    <t>07162</t>
  </si>
  <si>
    <t>Padár</t>
  </si>
  <si>
    <t>24776</t>
  </si>
  <si>
    <t>Páhi</t>
  </si>
  <si>
    <t>18670</t>
  </si>
  <si>
    <t>Páka</t>
  </si>
  <si>
    <t>29160</t>
  </si>
  <si>
    <t>Pakod</t>
  </si>
  <si>
    <t>24271</t>
  </si>
  <si>
    <t>Pákozd</t>
  </si>
  <si>
    <t>25751</t>
  </si>
  <si>
    <t>Paks</t>
  </si>
  <si>
    <t>04862</t>
  </si>
  <si>
    <t>Palé</t>
  </si>
  <si>
    <t>23764</t>
  </si>
  <si>
    <t>Pálfa</t>
  </si>
  <si>
    <t>09371</t>
  </si>
  <si>
    <t>Pálfiszeg</t>
  </si>
  <si>
    <t>14720</t>
  </si>
  <si>
    <t>Pálháza</t>
  </si>
  <si>
    <t>12362</t>
  </si>
  <si>
    <t>Páli</t>
  </si>
  <si>
    <t>19637</t>
  </si>
  <si>
    <t>Palkonya</t>
  </si>
  <si>
    <t>07153</t>
  </si>
  <si>
    <t>Pálmajor</t>
  </si>
  <si>
    <t>34041</t>
  </si>
  <si>
    <t>Pálmonostora</t>
  </si>
  <si>
    <t>02705</t>
  </si>
  <si>
    <t>Pálosvörösmart</t>
  </si>
  <si>
    <t>34324</t>
  </si>
  <si>
    <t>Palotabozsok</t>
  </si>
  <si>
    <t>10135</t>
  </si>
  <si>
    <t>Palotás</t>
  </si>
  <si>
    <t>05883</t>
  </si>
  <si>
    <t>Paloznak</t>
  </si>
  <si>
    <t>17011</t>
  </si>
  <si>
    <t>Pamlény</t>
  </si>
  <si>
    <t>12371</t>
  </si>
  <si>
    <t>Pamuk</t>
  </si>
  <si>
    <t>26392</t>
  </si>
  <si>
    <t>Pánd</t>
  </si>
  <si>
    <t>22248</t>
  </si>
  <si>
    <t>Pankasz</t>
  </si>
  <si>
    <t>23108</t>
  </si>
  <si>
    <t>Pannonhalma</t>
  </si>
  <si>
    <t>24305</t>
  </si>
  <si>
    <t>Pányok</t>
  </si>
  <si>
    <t>24730</t>
  </si>
  <si>
    <t>Panyola</t>
  </si>
  <si>
    <t>29559</t>
  </si>
  <si>
    <t>Pap</t>
  </si>
  <si>
    <t>27748</t>
  </si>
  <si>
    <t>Pápa</t>
  </si>
  <si>
    <t>31945</t>
  </si>
  <si>
    <t>Pápadereske</t>
  </si>
  <si>
    <t>19868</t>
  </si>
  <si>
    <t>Pápakovácsi</t>
  </si>
  <si>
    <t>11855</t>
  </si>
  <si>
    <t>Pápasalamon</t>
  </si>
  <si>
    <t>21607</t>
  </si>
  <si>
    <t>Pápateszér</t>
  </si>
  <si>
    <t>31255</t>
  </si>
  <si>
    <t>Papkeszi</t>
  </si>
  <si>
    <t>07348</t>
  </si>
  <si>
    <t>Pápoc</t>
  </si>
  <si>
    <t>14067</t>
  </si>
  <si>
    <t>Papos</t>
  </si>
  <si>
    <t>32577</t>
  </si>
  <si>
    <t>Páprád</t>
  </si>
  <si>
    <t>07010</t>
  </si>
  <si>
    <t>Parád</t>
  </si>
  <si>
    <t>07436</t>
  </si>
  <si>
    <t>Parádsasvár</t>
  </si>
  <si>
    <t>20215</t>
  </si>
  <si>
    <t>Parasznya</t>
  </si>
  <si>
    <t>26745</t>
  </si>
  <si>
    <t>Pári</t>
  </si>
  <si>
    <t>09618</t>
  </si>
  <si>
    <t>Paszab</t>
  </si>
  <si>
    <t>31972</t>
  </si>
  <si>
    <t>Pásztó</t>
  </si>
  <si>
    <t>07409</t>
  </si>
  <si>
    <t>Pásztori</t>
  </si>
  <si>
    <t>23481</t>
  </si>
  <si>
    <t>Pat</t>
  </si>
  <si>
    <t>29656</t>
  </si>
  <si>
    <t>Patak</t>
  </si>
  <si>
    <t>07199</t>
  </si>
  <si>
    <t>Patalom</t>
  </si>
  <si>
    <t>06141</t>
  </si>
  <si>
    <t>Patapoklosi</t>
  </si>
  <si>
    <t>17792</t>
  </si>
  <si>
    <t>Patca</t>
  </si>
  <si>
    <t>12168</t>
  </si>
  <si>
    <t>Pátka</t>
  </si>
  <si>
    <t>28848</t>
  </si>
  <si>
    <t>Patosfa</t>
  </si>
  <si>
    <t>15592</t>
  </si>
  <si>
    <t>Pátroha</t>
  </si>
  <si>
    <t>12186</t>
  </si>
  <si>
    <t>Patvarc</t>
  </si>
  <si>
    <t>33880</t>
  </si>
  <si>
    <t>Páty</t>
  </si>
  <si>
    <t>15024</t>
  </si>
  <si>
    <t>Pátyod</t>
  </si>
  <si>
    <t>23685</t>
  </si>
  <si>
    <t>Pázmánd</t>
  </si>
  <si>
    <t>21786</t>
  </si>
  <si>
    <t>Pázmándfalu</t>
  </si>
  <si>
    <t>12715</t>
  </si>
  <si>
    <t>Pécel</t>
  </si>
  <si>
    <t>04057</t>
  </si>
  <si>
    <t>Pecöl</t>
  </si>
  <si>
    <t>14988</t>
  </si>
  <si>
    <t>19415</t>
  </si>
  <si>
    <t>Pécsbagota</t>
  </si>
  <si>
    <t>21519</t>
  </si>
  <si>
    <t>Pécsdevecser</t>
  </si>
  <si>
    <t>15389</t>
  </si>
  <si>
    <t>Pécsely</t>
  </si>
  <si>
    <t>22451</t>
  </si>
  <si>
    <t>Pécsudvard</t>
  </si>
  <si>
    <t>21096</t>
  </si>
  <si>
    <t>Pécsvárad</t>
  </si>
  <si>
    <t>10825</t>
  </si>
  <si>
    <t>Pellérd</t>
  </si>
  <si>
    <t>16115</t>
  </si>
  <si>
    <t>Pély</t>
  </si>
  <si>
    <t>19567</t>
  </si>
  <si>
    <t>Penc</t>
  </si>
  <si>
    <t>18689</t>
  </si>
  <si>
    <t>Penészlek</t>
  </si>
  <si>
    <t>17084</t>
  </si>
  <si>
    <t>Pénzesgyőr</t>
  </si>
  <si>
    <t>15547</t>
  </si>
  <si>
    <t>Penyige</t>
  </si>
  <si>
    <t>32692</t>
  </si>
  <si>
    <t>Pér</t>
  </si>
  <si>
    <t>15529</t>
  </si>
  <si>
    <t>Perbál</t>
  </si>
  <si>
    <t>28185</t>
  </si>
  <si>
    <t>Pere</t>
  </si>
  <si>
    <t>24420</t>
  </si>
  <si>
    <t>Perecse</t>
  </si>
  <si>
    <t>32683</t>
  </si>
  <si>
    <t>Pereked</t>
  </si>
  <si>
    <t>12867</t>
  </si>
  <si>
    <t>Perenye</t>
  </si>
  <si>
    <t>13684</t>
  </si>
  <si>
    <t>Peresznye</t>
  </si>
  <si>
    <t>08882</t>
  </si>
  <si>
    <t>Pereszteg</t>
  </si>
  <si>
    <t>23773</t>
  </si>
  <si>
    <t>Perkáta</t>
  </si>
  <si>
    <t>19354</t>
  </si>
  <si>
    <t>Perkupa</t>
  </si>
  <si>
    <t>33419</t>
  </si>
  <si>
    <t>Perőcsény</t>
  </si>
  <si>
    <t>04181</t>
  </si>
  <si>
    <t>Peterd</t>
  </si>
  <si>
    <t>32425</t>
  </si>
  <si>
    <t>Péterhida</t>
  </si>
  <si>
    <t>29197</t>
  </si>
  <si>
    <t>Péteri</t>
  </si>
  <si>
    <t>21847</t>
  </si>
  <si>
    <t>Pétervására</t>
  </si>
  <si>
    <t>12070</t>
  </si>
  <si>
    <t>Pétfürdő</t>
  </si>
  <si>
    <t>34254</t>
  </si>
  <si>
    <t>Pethőhenye</t>
  </si>
  <si>
    <t>05704</t>
  </si>
  <si>
    <t>Petneháza</t>
  </si>
  <si>
    <t>17224</t>
  </si>
  <si>
    <t>Petőfibánya</t>
  </si>
  <si>
    <t>33686</t>
  </si>
  <si>
    <t>Petőfiszállás</t>
  </si>
  <si>
    <t>15431</t>
  </si>
  <si>
    <t>Petőháza</t>
  </si>
  <si>
    <t>22831</t>
  </si>
  <si>
    <t>Petőmihályfa</t>
  </si>
  <si>
    <t>11572</t>
  </si>
  <si>
    <t>Petrikeresztúr</t>
  </si>
  <si>
    <t>19178</t>
  </si>
  <si>
    <t>Petrivente</t>
  </si>
  <si>
    <t>30757</t>
  </si>
  <si>
    <t>Pettend</t>
  </si>
  <si>
    <t>29762</t>
  </si>
  <si>
    <t>Piliny</t>
  </si>
  <si>
    <t>11590</t>
  </si>
  <si>
    <t>Pilis</t>
  </si>
  <si>
    <t>09821</t>
  </si>
  <si>
    <t>Pilisborosjenő</t>
  </si>
  <si>
    <t>29601</t>
  </si>
  <si>
    <t>Piliscsaba</t>
  </si>
  <si>
    <t>07144</t>
  </si>
  <si>
    <t>Piliscsév</t>
  </si>
  <si>
    <t>21874</t>
  </si>
  <si>
    <t>Pilisjászfalu</t>
  </si>
  <si>
    <t>34148</t>
  </si>
  <si>
    <t>Pilismarót</t>
  </si>
  <si>
    <t>14669</t>
  </si>
  <si>
    <t>Pilisvörösvár</t>
  </si>
  <si>
    <t>14340</t>
  </si>
  <si>
    <t>Pilisszántó</t>
  </si>
  <si>
    <t>05290</t>
  </si>
  <si>
    <t>Pilisszentiván</t>
  </si>
  <si>
    <t>11396</t>
  </si>
  <si>
    <t>Pilisszentkereszt</t>
  </si>
  <si>
    <t>18731</t>
  </si>
  <si>
    <t>Pilisszentlászló</t>
  </si>
  <si>
    <t>08457</t>
  </si>
  <si>
    <t>Pincehely</t>
  </si>
  <si>
    <t>19585</t>
  </si>
  <si>
    <t>Pinkamindszent</t>
  </si>
  <si>
    <t>06248</t>
  </si>
  <si>
    <t>Pinnye</t>
  </si>
  <si>
    <t>14687</t>
  </si>
  <si>
    <t>Piricse</t>
  </si>
  <si>
    <t>03391</t>
  </si>
  <si>
    <t>Pirtó</t>
  </si>
  <si>
    <t>15398</t>
  </si>
  <si>
    <t>Piskó</t>
  </si>
  <si>
    <t>23506</t>
  </si>
  <si>
    <t>Pitvaros</t>
  </si>
  <si>
    <t>06284</t>
  </si>
  <si>
    <t>Pócsa</t>
  </si>
  <si>
    <t>22266</t>
  </si>
  <si>
    <t>Pocsaj</t>
  </si>
  <si>
    <t>11837</t>
  </si>
  <si>
    <t>Pócsmegyer</t>
  </si>
  <si>
    <t>04905</t>
  </si>
  <si>
    <t>Pócspetri</t>
  </si>
  <si>
    <t>11244</t>
  </si>
  <si>
    <t>Pogány</t>
  </si>
  <si>
    <t>17242</t>
  </si>
  <si>
    <t>Pogányszentpéter</t>
  </si>
  <si>
    <t>27553</t>
  </si>
  <si>
    <t>Pókaszepetk</t>
  </si>
  <si>
    <t>21050</t>
  </si>
  <si>
    <t>Polány</t>
  </si>
  <si>
    <t>13790</t>
  </si>
  <si>
    <t>Polgár</t>
  </si>
  <si>
    <t>23117</t>
  </si>
  <si>
    <t>Polgárdi</t>
  </si>
  <si>
    <t>17525</t>
  </si>
  <si>
    <t>Pomáz</t>
  </si>
  <si>
    <t>06372</t>
  </si>
  <si>
    <t>Porcsalma</t>
  </si>
  <si>
    <t>17215</t>
  </si>
  <si>
    <t>Pornóapáti</t>
  </si>
  <si>
    <t>20367</t>
  </si>
  <si>
    <t>Poroszló</t>
  </si>
  <si>
    <t>22196</t>
  </si>
  <si>
    <t>Porpác</t>
  </si>
  <si>
    <t>29896</t>
  </si>
  <si>
    <t>Porrog</t>
  </si>
  <si>
    <t>11828</t>
  </si>
  <si>
    <t>Porrogszentkirály</t>
  </si>
  <si>
    <t>13930</t>
  </si>
  <si>
    <t>Porrogszentpál</t>
  </si>
  <si>
    <t>28510</t>
  </si>
  <si>
    <t>Pórszombat</t>
  </si>
  <si>
    <t>16850</t>
  </si>
  <si>
    <t>Porva</t>
  </si>
  <si>
    <t>23515</t>
  </si>
  <si>
    <t>Pósfa</t>
  </si>
  <si>
    <t>15671</t>
  </si>
  <si>
    <t>Potony</t>
  </si>
  <si>
    <t>28361</t>
  </si>
  <si>
    <t>Potyond</t>
  </si>
  <si>
    <t>27304</t>
  </si>
  <si>
    <t>Pölöske</t>
  </si>
  <si>
    <t>09867</t>
  </si>
  <si>
    <t>Pölöskefő</t>
  </si>
  <si>
    <t>31112</t>
  </si>
  <si>
    <t>Pörböly</t>
  </si>
  <si>
    <t>33570</t>
  </si>
  <si>
    <t>Pördefölde</t>
  </si>
  <si>
    <t>32513</t>
  </si>
  <si>
    <t>Pötréte</t>
  </si>
  <si>
    <t>24660</t>
  </si>
  <si>
    <t>Prügy</t>
  </si>
  <si>
    <t>21272</t>
  </si>
  <si>
    <t>Pula</t>
  </si>
  <si>
    <t>11420</t>
  </si>
  <si>
    <t>Pusztaapáti</t>
  </si>
  <si>
    <t>16920</t>
  </si>
  <si>
    <t>Pusztaberki</t>
  </si>
  <si>
    <t>17862</t>
  </si>
  <si>
    <t>Pusztacsalád</t>
  </si>
  <si>
    <t>31370</t>
  </si>
  <si>
    <t>Pusztacsó</t>
  </si>
  <si>
    <t>10311</t>
  </si>
  <si>
    <t>Pusztadobos</t>
  </si>
  <si>
    <t>13860</t>
  </si>
  <si>
    <t>Pusztaederics</t>
  </si>
  <si>
    <t>27465</t>
  </si>
  <si>
    <t>Pusztafalu</t>
  </si>
  <si>
    <t>17048</t>
  </si>
  <si>
    <t>Pusztaföldvár</t>
  </si>
  <si>
    <t>05397</t>
  </si>
  <si>
    <t>Pusztahencse</t>
  </si>
  <si>
    <t>19938</t>
  </si>
  <si>
    <t>Pusztakovácsi</t>
  </si>
  <si>
    <t>19026</t>
  </si>
  <si>
    <t>Pusztamagyaród</t>
  </si>
  <si>
    <t>06530</t>
  </si>
  <si>
    <t>Pusztamérges</t>
  </si>
  <si>
    <t>06354</t>
  </si>
  <si>
    <t>Pusztamiske</t>
  </si>
  <si>
    <t>28972</t>
  </si>
  <si>
    <t>Pusztamonostor</t>
  </si>
  <si>
    <t>15246</t>
  </si>
  <si>
    <t>Pusztaottlaka</t>
  </si>
  <si>
    <t>19594</t>
  </si>
  <si>
    <t>Pusztaradvány</t>
  </si>
  <si>
    <t>15413</t>
  </si>
  <si>
    <t>Pusztaszabolcs</t>
  </si>
  <si>
    <t>29018</t>
  </si>
  <si>
    <t>Pusztaszemes</t>
  </si>
  <si>
    <t>23311</t>
  </si>
  <si>
    <t>Pusztaszentlászló</t>
  </si>
  <si>
    <t>26639</t>
  </si>
  <si>
    <t>Pusztaszer</t>
  </si>
  <si>
    <t>28592</t>
  </si>
  <si>
    <t>Pusztavacs</t>
  </si>
  <si>
    <t>23083</t>
  </si>
  <si>
    <t>Pusztavám</t>
  </si>
  <si>
    <t>17774</t>
  </si>
  <si>
    <t>Pusztazámor</t>
  </si>
  <si>
    <t>15583</t>
  </si>
  <si>
    <t>Putnok</t>
  </si>
  <si>
    <t>27410</t>
  </si>
  <si>
    <t>Püski</t>
  </si>
  <si>
    <t>12964</t>
  </si>
  <si>
    <t>Püspökhatvan</t>
  </si>
  <si>
    <t>21388</t>
  </si>
  <si>
    <t>Püspökladány</t>
  </si>
  <si>
    <t>10162</t>
  </si>
  <si>
    <t>Püspökmolnári</t>
  </si>
  <si>
    <t>07278</t>
  </si>
  <si>
    <t>Püspökszilágy</t>
  </si>
  <si>
    <t>04303</t>
  </si>
  <si>
    <t>Rábacsanak</t>
  </si>
  <si>
    <t>04792</t>
  </si>
  <si>
    <t>Rábacsécsény</t>
  </si>
  <si>
    <t>33701</t>
  </si>
  <si>
    <t>Rábagyarmat</t>
  </si>
  <si>
    <t>26736</t>
  </si>
  <si>
    <t>Rábahídvég</t>
  </si>
  <si>
    <t>03197</t>
  </si>
  <si>
    <t>Rábakecöl</t>
  </si>
  <si>
    <t>14793</t>
  </si>
  <si>
    <t>Rábapatona</t>
  </si>
  <si>
    <t>25335</t>
  </si>
  <si>
    <t>Rábapaty</t>
  </si>
  <si>
    <t>26073</t>
  </si>
  <si>
    <t>Rábapordány</t>
  </si>
  <si>
    <t>24721</t>
  </si>
  <si>
    <t>Rábasebes</t>
  </si>
  <si>
    <t>20136</t>
  </si>
  <si>
    <t>Rábaszentandrás</t>
  </si>
  <si>
    <t>15273</t>
  </si>
  <si>
    <t>Rábaszentmihály</t>
  </si>
  <si>
    <t>33710</t>
  </si>
  <si>
    <t>Rábaszentmiklós</t>
  </si>
  <si>
    <t>17297</t>
  </si>
  <si>
    <t>Rábatamási</t>
  </si>
  <si>
    <t>15422</t>
  </si>
  <si>
    <t>Rábatöttös</t>
  </si>
  <si>
    <t>17996</t>
  </si>
  <si>
    <t>Rábcakapi</t>
  </si>
  <si>
    <t>03753</t>
  </si>
  <si>
    <t>Rácalmás</t>
  </si>
  <si>
    <t>09900</t>
  </si>
  <si>
    <t>Ráckeresztúr</t>
  </si>
  <si>
    <t>02015</t>
  </si>
  <si>
    <t>Ráckeve</t>
  </si>
  <si>
    <t>17260</t>
  </si>
  <si>
    <t>Rád</t>
  </si>
  <si>
    <t>02370</t>
  </si>
  <si>
    <t>Rádfalva</t>
  </si>
  <si>
    <t>11518</t>
  </si>
  <si>
    <t>Rádóckölked</t>
  </si>
  <si>
    <t>07551</t>
  </si>
  <si>
    <t>Radostyán</t>
  </si>
  <si>
    <t>21193</t>
  </si>
  <si>
    <t>Ragály</t>
  </si>
  <si>
    <t>06053</t>
  </si>
  <si>
    <t>Rajka</t>
  </si>
  <si>
    <t>26587</t>
  </si>
  <si>
    <t>Rakaca</t>
  </si>
  <si>
    <t>29717</t>
  </si>
  <si>
    <t>Rakacaszend</t>
  </si>
  <si>
    <t>16133</t>
  </si>
  <si>
    <t>Rakamaz</t>
  </si>
  <si>
    <t>14739</t>
  </si>
  <si>
    <t>Rákóczibánya</t>
  </si>
  <si>
    <t>34360</t>
  </si>
  <si>
    <t>Rákóczifalva</t>
  </si>
  <si>
    <t>14207</t>
  </si>
  <si>
    <t>Rákócziújfalu</t>
  </si>
  <si>
    <t>12423</t>
  </si>
  <si>
    <t>Ráksi</t>
  </si>
  <si>
    <t>30863</t>
  </si>
  <si>
    <t>Ramocsa</t>
  </si>
  <si>
    <t>14298</t>
  </si>
  <si>
    <t>Ramocsaháza</t>
  </si>
  <si>
    <t>31857</t>
  </si>
  <si>
    <t>Rápolt</t>
  </si>
  <si>
    <t>09061</t>
  </si>
  <si>
    <t>Raposka</t>
  </si>
  <si>
    <t>03948</t>
  </si>
  <si>
    <t>Rásonysápberencs</t>
  </si>
  <si>
    <t>31909</t>
  </si>
  <si>
    <t>Rátka</t>
  </si>
  <si>
    <t>12469</t>
  </si>
  <si>
    <t>Rátót</t>
  </si>
  <si>
    <t>23861</t>
  </si>
  <si>
    <t>Ravazd</t>
  </si>
  <si>
    <t>21801</t>
  </si>
  <si>
    <t>Recsk</t>
  </si>
  <si>
    <t>09609</t>
  </si>
  <si>
    <t>Réde</t>
  </si>
  <si>
    <t>30012</t>
  </si>
  <si>
    <t>Rédics</t>
  </si>
  <si>
    <t>31592</t>
  </si>
  <si>
    <t>Regéc</t>
  </si>
  <si>
    <t>08402</t>
  </si>
  <si>
    <t>Regenye</t>
  </si>
  <si>
    <t>25292</t>
  </si>
  <si>
    <t>Regöly</t>
  </si>
  <si>
    <t>15459</t>
  </si>
  <si>
    <t>Rém</t>
  </si>
  <si>
    <t>26310</t>
  </si>
  <si>
    <t>Remeteszőlős</t>
  </si>
  <si>
    <t>34315</t>
  </si>
  <si>
    <t>Répáshuta</t>
  </si>
  <si>
    <t>31884</t>
  </si>
  <si>
    <t>Répcelak</t>
  </si>
  <si>
    <t>30881</t>
  </si>
  <si>
    <t>Répceszemere</t>
  </si>
  <si>
    <t>14438</t>
  </si>
  <si>
    <t>Répceszentgyörgy</t>
  </si>
  <si>
    <t>28626</t>
  </si>
  <si>
    <t>Répcevis</t>
  </si>
  <si>
    <t>07746</t>
  </si>
  <si>
    <t>Resznek</t>
  </si>
  <si>
    <t>17118</t>
  </si>
  <si>
    <t>Rétalap</t>
  </si>
  <si>
    <t>33969</t>
  </si>
  <si>
    <t>Rétközberencs</t>
  </si>
  <si>
    <t>21573</t>
  </si>
  <si>
    <t>Rétság</t>
  </si>
  <si>
    <t>23825</t>
  </si>
  <si>
    <t>Révfülöp</t>
  </si>
  <si>
    <t>05625</t>
  </si>
  <si>
    <t>Révleányvár</t>
  </si>
  <si>
    <t>09317</t>
  </si>
  <si>
    <t>Rezi</t>
  </si>
  <si>
    <t>23898</t>
  </si>
  <si>
    <t>Ricse</t>
  </si>
  <si>
    <t>19220</t>
  </si>
  <si>
    <t>Rigács</t>
  </si>
  <si>
    <t>25849</t>
  </si>
  <si>
    <t>Rigyác</t>
  </si>
  <si>
    <t>24138</t>
  </si>
  <si>
    <t>Rimóc</t>
  </si>
  <si>
    <t>28884</t>
  </si>
  <si>
    <t>Rinyabesenyő</t>
  </si>
  <si>
    <t>05078</t>
  </si>
  <si>
    <t>Rinyakovácsi</t>
  </si>
  <si>
    <t>32674</t>
  </si>
  <si>
    <t>Rinyaszentkirály</t>
  </si>
  <si>
    <t>26754</t>
  </si>
  <si>
    <t>Rinyaújlak</t>
  </si>
  <si>
    <t>20622</t>
  </si>
  <si>
    <t>Rinyaújnép</t>
  </si>
  <si>
    <t>20321</t>
  </si>
  <si>
    <t>Rohod</t>
  </si>
  <si>
    <t>24581</t>
  </si>
  <si>
    <t>Románd</t>
  </si>
  <si>
    <t>17507</t>
  </si>
  <si>
    <t>Romhány</t>
  </si>
  <si>
    <t>12195</t>
  </si>
  <si>
    <t>Romonya</t>
  </si>
  <si>
    <t>24855</t>
  </si>
  <si>
    <t>Rózsafa</t>
  </si>
  <si>
    <t>04516</t>
  </si>
  <si>
    <t>Rozsály</t>
  </si>
  <si>
    <t>17428</t>
  </si>
  <si>
    <t>Rózsaszentmárton</t>
  </si>
  <si>
    <t>27650</t>
  </si>
  <si>
    <t>Röjtökmuzsaj</t>
  </si>
  <si>
    <t>11068</t>
  </si>
  <si>
    <t>Rönök</t>
  </si>
  <si>
    <t>26806</t>
  </si>
  <si>
    <t>Röszke</t>
  </si>
  <si>
    <t>13161</t>
  </si>
  <si>
    <t>Rudabánya</t>
  </si>
  <si>
    <t>23029</t>
  </si>
  <si>
    <t>Rudolftelep</t>
  </si>
  <si>
    <t>34120</t>
  </si>
  <si>
    <t>Rum</t>
  </si>
  <si>
    <t>10597</t>
  </si>
  <si>
    <t>Ruzsa</t>
  </si>
  <si>
    <t>03966</t>
  </si>
  <si>
    <t>Ságújfalu</t>
  </si>
  <si>
    <t>12520</t>
  </si>
  <si>
    <t>Ságvár</t>
  </si>
  <si>
    <t>14942</t>
  </si>
  <si>
    <t>Sajóbábony</t>
  </si>
  <si>
    <t>03504</t>
  </si>
  <si>
    <t>Sajóecseg</t>
  </si>
  <si>
    <t>27331</t>
  </si>
  <si>
    <t>Sajógalgóc</t>
  </si>
  <si>
    <t>10171</t>
  </si>
  <si>
    <t>Sajóhídvég</t>
  </si>
  <si>
    <t>03081</t>
  </si>
  <si>
    <t>Sajóivánka</t>
  </si>
  <si>
    <t>03212</t>
  </si>
  <si>
    <t>Sajókápolna</t>
  </si>
  <si>
    <t>21670</t>
  </si>
  <si>
    <t>Sajókaza</t>
  </si>
  <si>
    <t>14313</t>
  </si>
  <si>
    <t>Sajókeresztúr</t>
  </si>
  <si>
    <t>26949</t>
  </si>
  <si>
    <t>Sajólád</t>
  </si>
  <si>
    <t>27173</t>
  </si>
  <si>
    <t>Sajólászlófalva</t>
  </si>
  <si>
    <t>22479</t>
  </si>
  <si>
    <t>Sajómercse</t>
  </si>
  <si>
    <t>15945</t>
  </si>
  <si>
    <t>Sajónémeti</t>
  </si>
  <si>
    <t>11332</t>
  </si>
  <si>
    <t>Sajóörös</t>
  </si>
  <si>
    <t>08129</t>
  </si>
  <si>
    <t>Sajópálfala</t>
  </si>
  <si>
    <t>18537</t>
  </si>
  <si>
    <t>Sajópetri</t>
  </si>
  <si>
    <t>16638</t>
  </si>
  <si>
    <t>Sajópüspöki</t>
  </si>
  <si>
    <t>23782</t>
  </si>
  <si>
    <t>Sajósenye</t>
  </si>
  <si>
    <t>08970</t>
  </si>
  <si>
    <t>Sajószentpéter</t>
  </si>
  <si>
    <t>16054</t>
  </si>
  <si>
    <t>Sajószöged</t>
  </si>
  <si>
    <t>30340</t>
  </si>
  <si>
    <t>Sajóvámos</t>
  </si>
  <si>
    <t>20738</t>
  </si>
  <si>
    <t>Sajóvelezd</t>
  </si>
  <si>
    <t>27757</t>
  </si>
  <si>
    <t>Sajtoskál</t>
  </si>
  <si>
    <t>10579</t>
  </si>
  <si>
    <t>Salföld</t>
  </si>
  <si>
    <t>30793</t>
  </si>
  <si>
    <t>25788</t>
  </si>
  <si>
    <t>Salköveskút</t>
  </si>
  <si>
    <t>18883</t>
  </si>
  <si>
    <t>Salomvár</t>
  </si>
  <si>
    <t>27720</t>
  </si>
  <si>
    <t>Sály</t>
  </si>
  <si>
    <t>04729</t>
  </si>
  <si>
    <t>Sámod</t>
  </si>
  <si>
    <t>18050</t>
  </si>
  <si>
    <t>Sámsonháza</t>
  </si>
  <si>
    <t>24572</t>
  </si>
  <si>
    <t>Sand</t>
  </si>
  <si>
    <t>15556</t>
  </si>
  <si>
    <t>Sándorfalva</t>
  </si>
  <si>
    <t>31705</t>
  </si>
  <si>
    <t>Sántos</t>
  </si>
  <si>
    <t>31121</t>
  </si>
  <si>
    <t>Sáp</t>
  </si>
  <si>
    <t>26116</t>
  </si>
  <si>
    <t>Sáránd</t>
  </si>
  <si>
    <t>25007</t>
  </si>
  <si>
    <t>Sárazsadány</t>
  </si>
  <si>
    <t>20516</t>
  </si>
  <si>
    <t>Sárbogárd</t>
  </si>
  <si>
    <t>23694</t>
  </si>
  <si>
    <t>Sáregres</t>
  </si>
  <si>
    <t>02723</t>
  </si>
  <si>
    <t>Sárfimizdó</t>
  </si>
  <si>
    <t>09788</t>
  </si>
  <si>
    <t>Sárhida</t>
  </si>
  <si>
    <t>08101</t>
  </si>
  <si>
    <t>Sárisáp</t>
  </si>
  <si>
    <t>26903</t>
  </si>
  <si>
    <t>Sarkad</t>
  </si>
  <si>
    <t>28565</t>
  </si>
  <si>
    <t>Sarkadkeresztúr</t>
  </si>
  <si>
    <t>25168</t>
  </si>
  <si>
    <t>Sárkeresztes</t>
  </si>
  <si>
    <t>31802</t>
  </si>
  <si>
    <t>Sárkeresztúr</t>
  </si>
  <si>
    <t>25344</t>
  </si>
  <si>
    <t>Sárkeszi</t>
  </si>
  <si>
    <t>02699</t>
  </si>
  <si>
    <t>Sármellék</t>
  </si>
  <si>
    <t>14906</t>
  </si>
  <si>
    <t>Sárok</t>
  </si>
  <si>
    <t>20862</t>
  </si>
  <si>
    <t>Sárosd</t>
  </si>
  <si>
    <t>25140</t>
  </si>
  <si>
    <t>Sárospatak</t>
  </si>
  <si>
    <t>27474</t>
  </si>
  <si>
    <t>Sárpilis</t>
  </si>
  <si>
    <t>04747</t>
  </si>
  <si>
    <t>Sárrétudvari</t>
  </si>
  <si>
    <t>23940</t>
  </si>
  <si>
    <t>Sarród</t>
  </si>
  <si>
    <t>30021</t>
  </si>
  <si>
    <t>Sárszentágota</t>
  </si>
  <si>
    <t>31538</t>
  </si>
  <si>
    <t>Sárszentlőrinc</t>
  </si>
  <si>
    <t>20817</t>
  </si>
  <si>
    <t>Sárszentmihály</t>
  </si>
  <si>
    <t>11776</t>
  </si>
  <si>
    <t>Sarud</t>
  </si>
  <si>
    <t>07180</t>
  </si>
  <si>
    <t>Sárvár</t>
  </si>
  <si>
    <t>21306</t>
  </si>
  <si>
    <t>Sásd</t>
  </si>
  <si>
    <t>32160</t>
  </si>
  <si>
    <t>Sáska</t>
  </si>
  <si>
    <t>13772</t>
  </si>
  <si>
    <t>Sáta</t>
  </si>
  <si>
    <t>02875</t>
  </si>
  <si>
    <t>Sátoraljaújhely</t>
  </si>
  <si>
    <t>05120</t>
  </si>
  <si>
    <t>Sátorhely</t>
  </si>
  <si>
    <t>33482</t>
  </si>
  <si>
    <t>Sávoly</t>
  </si>
  <si>
    <t>02051</t>
  </si>
  <si>
    <t>Sé</t>
  </si>
  <si>
    <t>10278</t>
  </si>
  <si>
    <t>Segesd</t>
  </si>
  <si>
    <t>27368</t>
  </si>
  <si>
    <t>Selyeb</t>
  </si>
  <si>
    <t>25380</t>
  </si>
  <si>
    <t>Sellye</t>
  </si>
  <si>
    <t>28741</t>
  </si>
  <si>
    <t>Semjén</t>
  </si>
  <si>
    <t>23755</t>
  </si>
  <si>
    <t>Semjénháza</t>
  </si>
  <si>
    <t>30997</t>
  </si>
  <si>
    <t>Sénye</t>
  </si>
  <si>
    <t>14085</t>
  </si>
  <si>
    <t>Sényő</t>
  </si>
  <si>
    <t>04491</t>
  </si>
  <si>
    <t>Seregélyes</t>
  </si>
  <si>
    <t>20206</t>
  </si>
  <si>
    <t>Serényfalva</t>
  </si>
  <si>
    <t>32531</t>
  </si>
  <si>
    <t>Sérsekszőlős</t>
  </si>
  <si>
    <t>32133</t>
  </si>
  <si>
    <t>Sikátor</t>
  </si>
  <si>
    <t>08606</t>
  </si>
  <si>
    <t>Siklós</t>
  </si>
  <si>
    <t>05519</t>
  </si>
  <si>
    <t>Siklósbodony</t>
  </si>
  <si>
    <t>23205</t>
  </si>
  <si>
    <t>Siklósnagyfalu</t>
  </si>
  <si>
    <t>08800</t>
  </si>
  <si>
    <t>Sima</t>
  </si>
  <si>
    <t>23418</t>
  </si>
  <si>
    <t>Simaság</t>
  </si>
  <si>
    <t>26763</t>
  </si>
  <si>
    <t>Simonfa</t>
  </si>
  <si>
    <t>32780</t>
  </si>
  <si>
    <t>Simontornya</t>
  </si>
  <si>
    <t>20783</t>
  </si>
  <si>
    <t>Sióagárd</t>
  </si>
  <si>
    <t>25645</t>
  </si>
  <si>
    <t>Siófok</t>
  </si>
  <si>
    <t>17631</t>
  </si>
  <si>
    <t>Siójut</t>
  </si>
  <si>
    <t>23092</t>
  </si>
  <si>
    <t>Sirok</t>
  </si>
  <si>
    <t>08527</t>
  </si>
  <si>
    <t>Sitke</t>
  </si>
  <si>
    <t>30748</t>
  </si>
  <si>
    <t>Sobor</t>
  </si>
  <si>
    <t>24208</t>
  </si>
  <si>
    <t>Sokorópátka</t>
  </si>
  <si>
    <t>12627</t>
  </si>
  <si>
    <t>Solt</t>
  </si>
  <si>
    <t>29115</t>
  </si>
  <si>
    <t>Soltszentimre</t>
  </si>
  <si>
    <t>18218</t>
  </si>
  <si>
    <t>Soltvadkert</t>
  </si>
  <si>
    <t>19983</t>
  </si>
  <si>
    <t>Sóly</t>
  </si>
  <si>
    <t>03601</t>
  </si>
  <si>
    <t>Solymár</t>
  </si>
  <si>
    <t>07384</t>
  </si>
  <si>
    <t>Som</t>
  </si>
  <si>
    <t>04127</t>
  </si>
  <si>
    <t>Somberek</t>
  </si>
  <si>
    <t>23472</t>
  </si>
  <si>
    <t>Somlójenő</t>
  </si>
  <si>
    <t>05157</t>
  </si>
  <si>
    <t>Somlószőlős</t>
  </si>
  <si>
    <t>25779</t>
  </si>
  <si>
    <t>Somlóvásárhely</t>
  </si>
  <si>
    <t>26569</t>
  </si>
  <si>
    <t>Somlóvecse</t>
  </si>
  <si>
    <t>14243</t>
  </si>
  <si>
    <t>Somodor</t>
  </si>
  <si>
    <t>13824</t>
  </si>
  <si>
    <t>Somogyacsa</t>
  </si>
  <si>
    <t>30580</t>
  </si>
  <si>
    <t>Somogyapáti</t>
  </si>
  <si>
    <t>23807</t>
  </si>
  <si>
    <t>Somogyaracs</t>
  </si>
  <si>
    <t>05500</t>
  </si>
  <si>
    <t>Somogyaszaló</t>
  </si>
  <si>
    <t>31219</t>
  </si>
  <si>
    <t>Somogybabod</t>
  </si>
  <si>
    <t>32470</t>
  </si>
  <si>
    <t>Somogybükkösd</t>
  </si>
  <si>
    <t>25043</t>
  </si>
  <si>
    <t>Somogycsicsó</t>
  </si>
  <si>
    <t>11484</t>
  </si>
  <si>
    <t>Somogydöröcske</t>
  </si>
  <si>
    <t>15981</t>
  </si>
  <si>
    <t>Somogyegres</t>
  </si>
  <si>
    <t>20057</t>
  </si>
  <si>
    <t>Somogyfajsz</t>
  </si>
  <si>
    <t>18078</t>
  </si>
  <si>
    <t>Somogygeszti</t>
  </si>
  <si>
    <t>20330</t>
  </si>
  <si>
    <t>Somogyhárságy</t>
  </si>
  <si>
    <t>29142</t>
  </si>
  <si>
    <t>Somogyhatvan</t>
  </si>
  <si>
    <t>25070</t>
  </si>
  <si>
    <t>Somogyjád</t>
  </si>
  <si>
    <t>28963</t>
  </si>
  <si>
    <t>Somogymeggyes</t>
  </si>
  <si>
    <t>12876</t>
  </si>
  <si>
    <t>Somogysámson</t>
  </si>
  <si>
    <t>15626</t>
  </si>
  <si>
    <t>Somogysárd</t>
  </si>
  <si>
    <t>28723</t>
  </si>
  <si>
    <t>Somogysimonyi</t>
  </si>
  <si>
    <t>27535</t>
  </si>
  <si>
    <t>Somogyszentpál</t>
  </si>
  <si>
    <t>06600</t>
  </si>
  <si>
    <t>Somogyszil</t>
  </si>
  <si>
    <t>03416</t>
  </si>
  <si>
    <t>Somogyszob</t>
  </si>
  <si>
    <t>18546</t>
  </si>
  <si>
    <t>Somogytúr</t>
  </si>
  <si>
    <t>32601</t>
  </si>
  <si>
    <t>Somogyudvarhely</t>
  </si>
  <si>
    <t>04853</t>
  </si>
  <si>
    <t>Somogyvámos</t>
  </si>
  <si>
    <t>21856</t>
  </si>
  <si>
    <t>Somogyvár</t>
  </si>
  <si>
    <t>19442</t>
  </si>
  <si>
    <t>Somogyviszló</t>
  </si>
  <si>
    <t>21281</t>
  </si>
  <si>
    <t>Somogyzsitfa</t>
  </si>
  <si>
    <t>04835</t>
  </si>
  <si>
    <t>Somoskőújfalu</t>
  </si>
  <si>
    <t>01526</t>
  </si>
  <si>
    <t>Sonkád</t>
  </si>
  <si>
    <t>23889</t>
  </si>
  <si>
    <t>Soponya</t>
  </si>
  <si>
    <t>33321</t>
  </si>
  <si>
    <t>Sopron</t>
  </si>
  <si>
    <t>08518</t>
  </si>
  <si>
    <t>Sopronhorpács</t>
  </si>
  <si>
    <t>29090</t>
  </si>
  <si>
    <t>Sopronkövesd</t>
  </si>
  <si>
    <t>25724</t>
  </si>
  <si>
    <t>Sopronnémeti</t>
  </si>
  <si>
    <t>02617</t>
  </si>
  <si>
    <t>Sorkifalud</t>
  </si>
  <si>
    <t>07171</t>
  </si>
  <si>
    <t>Sorkikápolna</t>
  </si>
  <si>
    <t>27960</t>
  </si>
  <si>
    <t>Sormás</t>
  </si>
  <si>
    <t>06567</t>
  </si>
  <si>
    <t>Sorokpolány</t>
  </si>
  <si>
    <t>29692</t>
  </si>
  <si>
    <t>Sóshartyán</t>
  </si>
  <si>
    <t>14881</t>
  </si>
  <si>
    <t>Sóskút</t>
  </si>
  <si>
    <t>06840</t>
  </si>
  <si>
    <t>Sóstófalva</t>
  </si>
  <si>
    <t>13268</t>
  </si>
  <si>
    <t>Sósvertike</t>
  </si>
  <si>
    <t>31714</t>
  </si>
  <si>
    <t>Sótony</t>
  </si>
  <si>
    <t>22983</t>
  </si>
  <si>
    <t>Söjtör</t>
  </si>
  <si>
    <t>19080</t>
  </si>
  <si>
    <t>Söpte</t>
  </si>
  <si>
    <t>24800</t>
  </si>
  <si>
    <t>Söréd</t>
  </si>
  <si>
    <t>02893</t>
  </si>
  <si>
    <t>Sukoró</t>
  </si>
  <si>
    <t>14951</t>
  </si>
  <si>
    <t>Sumony</t>
  </si>
  <si>
    <t>02547</t>
  </si>
  <si>
    <t>Súr</t>
  </si>
  <si>
    <t>31990</t>
  </si>
  <si>
    <t>Surd</t>
  </si>
  <si>
    <t>02404</t>
  </si>
  <si>
    <t>Sükösd</t>
  </si>
  <si>
    <t>21245</t>
  </si>
  <si>
    <t>Sülysáp</t>
  </si>
  <si>
    <t>21713</t>
  </si>
  <si>
    <t>Sümeg</t>
  </si>
  <si>
    <t>25593</t>
  </si>
  <si>
    <t>Sümegcsehi</t>
  </si>
  <si>
    <t>21397</t>
  </si>
  <si>
    <t>Sümegprága</t>
  </si>
  <si>
    <t>05388</t>
  </si>
  <si>
    <t>Süttő</t>
  </si>
  <si>
    <t>08688</t>
  </si>
  <si>
    <t>Szabadbattyán</t>
  </si>
  <si>
    <t>28705</t>
  </si>
  <si>
    <t>Szabadegyháza</t>
  </si>
  <si>
    <t>13259</t>
  </si>
  <si>
    <t>Szabadhídvég</t>
  </si>
  <si>
    <t>18740</t>
  </si>
  <si>
    <t>Szabadi</t>
  </si>
  <si>
    <t>14854</t>
  </si>
  <si>
    <t>Szabadkígyós</t>
  </si>
  <si>
    <t>31325</t>
  </si>
  <si>
    <t>Szabadszállás</t>
  </si>
  <si>
    <t>25061</t>
  </si>
  <si>
    <t>Szabadszentkirály</t>
  </si>
  <si>
    <t>15079</t>
  </si>
  <si>
    <t>Szabás</t>
  </si>
  <si>
    <t>28574</t>
  </si>
  <si>
    <t>Szabolcs</t>
  </si>
  <si>
    <t>19169</t>
  </si>
  <si>
    <t>Szabolcsbáka</t>
  </si>
  <si>
    <t>22053</t>
  </si>
  <si>
    <t>Szabolcsveresmart</t>
  </si>
  <si>
    <t>03586</t>
  </si>
  <si>
    <t>Szada</t>
  </si>
  <si>
    <t>21458</t>
  </si>
  <si>
    <t>Szágy</t>
  </si>
  <si>
    <t>27508</t>
  </si>
  <si>
    <t>Szajk</t>
  </si>
  <si>
    <t>08475</t>
  </si>
  <si>
    <t>Szajla</t>
  </si>
  <si>
    <t>16063</t>
  </si>
  <si>
    <t>Szajol</t>
  </si>
  <si>
    <t>05874</t>
  </si>
  <si>
    <t>Szakácsi</t>
  </si>
  <si>
    <t>32258</t>
  </si>
  <si>
    <t>Szakadát</t>
  </si>
  <si>
    <t>15316</t>
  </si>
  <si>
    <t>Szakáld</t>
  </si>
  <si>
    <t>03805</t>
  </si>
  <si>
    <t>Szakály</t>
  </si>
  <si>
    <t>04464</t>
  </si>
  <si>
    <t>Szakcs</t>
  </si>
  <si>
    <t>10083</t>
  </si>
  <si>
    <t>Szakmár</t>
  </si>
  <si>
    <t>19530</t>
  </si>
  <si>
    <t>Szaknyér</t>
  </si>
  <si>
    <t>16504</t>
  </si>
  <si>
    <t>Szakoly</t>
  </si>
  <si>
    <t>04774</t>
  </si>
  <si>
    <t>Szakony</t>
  </si>
  <si>
    <t>11369</t>
  </si>
  <si>
    <t>Szakonyfalu</t>
  </si>
  <si>
    <t>20932</t>
  </si>
  <si>
    <t>Szákszend</t>
  </si>
  <si>
    <t>33516</t>
  </si>
  <si>
    <t>Szalafő</t>
  </si>
  <si>
    <t>10223</t>
  </si>
  <si>
    <t>Szalánta</t>
  </si>
  <si>
    <t>22257</t>
  </si>
  <si>
    <t>Szalapa</t>
  </si>
  <si>
    <t>20543</t>
  </si>
  <si>
    <t>Szalaszend</t>
  </si>
  <si>
    <t>31015</t>
  </si>
  <si>
    <t>Szalatnak</t>
  </si>
  <si>
    <t>09007</t>
  </si>
  <si>
    <t>Szálka</t>
  </si>
  <si>
    <t>14711</t>
  </si>
  <si>
    <t>Szalkszentmárton</t>
  </si>
  <si>
    <t>19947</t>
  </si>
  <si>
    <t>Szalmatercs</t>
  </si>
  <si>
    <t>19798</t>
  </si>
  <si>
    <t>Szalonna</t>
  </si>
  <si>
    <t>16753</t>
  </si>
  <si>
    <t>Szamosangyalos</t>
  </si>
  <si>
    <t>18005</t>
  </si>
  <si>
    <t>Szamosbecs</t>
  </si>
  <si>
    <t>22017</t>
  </si>
  <si>
    <t>Szamoskér</t>
  </si>
  <si>
    <t>16300</t>
  </si>
  <si>
    <t>Szamossályi</t>
  </si>
  <si>
    <t>10436</t>
  </si>
  <si>
    <t>Szamostatárfalva</t>
  </si>
  <si>
    <t>30085</t>
  </si>
  <si>
    <t>Szamosújlak</t>
  </si>
  <si>
    <t>31273</t>
  </si>
  <si>
    <t>Szamosszeg</t>
  </si>
  <si>
    <t>13046</t>
  </si>
  <si>
    <t>Szanda</t>
  </si>
  <si>
    <t>13754</t>
  </si>
  <si>
    <t>Szank</t>
  </si>
  <si>
    <t>11794</t>
  </si>
  <si>
    <t>Szántód</t>
  </si>
  <si>
    <t>34236</t>
  </si>
  <si>
    <t>Szany</t>
  </si>
  <si>
    <t>08536</t>
  </si>
  <si>
    <t>Szápár</t>
  </si>
  <si>
    <t>16489</t>
  </si>
  <si>
    <t>Szaporca</t>
  </si>
  <si>
    <t>34032</t>
  </si>
  <si>
    <t>Szár</t>
  </si>
  <si>
    <t>19549</t>
  </si>
  <si>
    <t>Szárász</t>
  </si>
  <si>
    <t>07366</t>
  </si>
  <si>
    <t>Szárazd</t>
  </si>
  <si>
    <t>18263</t>
  </si>
  <si>
    <t>Szárföld</t>
  </si>
  <si>
    <t>15714</t>
  </si>
  <si>
    <t>Szárliget</t>
  </si>
  <si>
    <t>33491</t>
  </si>
  <si>
    <t>Szarvas</t>
  </si>
  <si>
    <t>23870</t>
  </si>
  <si>
    <t>Szarvasgede</t>
  </si>
  <si>
    <t>10199</t>
  </si>
  <si>
    <t>Szarvaskend</t>
  </si>
  <si>
    <t>17729</t>
  </si>
  <si>
    <t>Szarvaskő</t>
  </si>
  <si>
    <t>03382</t>
  </si>
  <si>
    <t>Szászberek</t>
  </si>
  <si>
    <t>05777</t>
  </si>
  <si>
    <t>Szászfa</t>
  </si>
  <si>
    <t>08147</t>
  </si>
  <si>
    <t>Szászvár</t>
  </si>
  <si>
    <t>33765</t>
  </si>
  <si>
    <t>Szatmárcseke</t>
  </si>
  <si>
    <t>31237</t>
  </si>
  <si>
    <t>Szátok</t>
  </si>
  <si>
    <t>15325</t>
  </si>
  <si>
    <t>Szatta</t>
  </si>
  <si>
    <t>02440</t>
  </si>
  <si>
    <t>Szatymaz</t>
  </si>
  <si>
    <t>12007</t>
  </si>
  <si>
    <t>Szava</t>
  </si>
  <si>
    <t>31060</t>
  </si>
  <si>
    <t>Százhalombatta</t>
  </si>
  <si>
    <t>17312</t>
  </si>
  <si>
    <t>Szebény</t>
  </si>
  <si>
    <t>03018</t>
  </si>
  <si>
    <t>Szécsénke</t>
  </si>
  <si>
    <t>23047</t>
  </si>
  <si>
    <t>Szécsény</t>
  </si>
  <si>
    <t>06628</t>
  </si>
  <si>
    <t>Szécsényfelfalu</t>
  </si>
  <si>
    <t>33011</t>
  </si>
  <si>
    <t>Szécsisziget</t>
  </si>
  <si>
    <t>11554</t>
  </si>
  <si>
    <t>Szederkény</t>
  </si>
  <si>
    <t>05607</t>
  </si>
  <si>
    <t>Szedres</t>
  </si>
  <si>
    <t>16814</t>
  </si>
  <si>
    <t>33367</t>
  </si>
  <si>
    <t>Szegerdő</t>
  </si>
  <si>
    <t>18607</t>
  </si>
  <si>
    <t>Szeghalom</t>
  </si>
  <si>
    <t>21883</t>
  </si>
  <si>
    <t>Szegi</t>
  </si>
  <si>
    <t>33817</t>
  </si>
  <si>
    <t>Szegilong</t>
  </si>
  <si>
    <t>31510</t>
  </si>
  <si>
    <t>Szegvár</t>
  </si>
  <si>
    <t>32489</t>
  </si>
  <si>
    <t>Székely</t>
  </si>
  <si>
    <t>31088</t>
  </si>
  <si>
    <t>Székelyszabar</t>
  </si>
  <si>
    <t>16771</t>
  </si>
  <si>
    <t>14827</t>
  </si>
  <si>
    <t>Székkutas</t>
  </si>
  <si>
    <t>12265</t>
  </si>
  <si>
    <t>22761</t>
  </si>
  <si>
    <t>Szeleste</t>
  </si>
  <si>
    <t>33172</t>
  </si>
  <si>
    <t>Szelevény</t>
  </si>
  <si>
    <t>20428</t>
  </si>
  <si>
    <t>Szellő</t>
  </si>
  <si>
    <t>16984</t>
  </si>
  <si>
    <t>Szemely</t>
  </si>
  <si>
    <t>09308</t>
  </si>
  <si>
    <t>Szemenye</t>
  </si>
  <si>
    <t>27997</t>
  </si>
  <si>
    <t>Szemere</t>
  </si>
  <si>
    <t>09830</t>
  </si>
  <si>
    <t>Szendehely</t>
  </si>
  <si>
    <t>04507</t>
  </si>
  <si>
    <t>Szendrő</t>
  </si>
  <si>
    <t>08077</t>
  </si>
  <si>
    <t>Szendrőlád</t>
  </si>
  <si>
    <t>27456</t>
  </si>
  <si>
    <t>Szenna</t>
  </si>
  <si>
    <t>15103</t>
  </si>
  <si>
    <t>Szenta</t>
  </si>
  <si>
    <t>11509</t>
  </si>
  <si>
    <t>Szentantalfa</t>
  </si>
  <si>
    <t>03568</t>
  </si>
  <si>
    <t>Szentbalázs</t>
  </si>
  <si>
    <t>25706</t>
  </si>
  <si>
    <t>Szentbékkálla</t>
  </si>
  <si>
    <t>07092</t>
  </si>
  <si>
    <t>Szentborbás</t>
  </si>
  <si>
    <t>32841</t>
  </si>
  <si>
    <t>Szentdénes</t>
  </si>
  <si>
    <t>32009</t>
  </si>
  <si>
    <t>Szentdomonkos</t>
  </si>
  <si>
    <t>13231</t>
  </si>
  <si>
    <t>Szente</t>
  </si>
  <si>
    <t>09043</t>
  </si>
  <si>
    <t>Szentegát</t>
  </si>
  <si>
    <t>33613</t>
  </si>
  <si>
    <t>Szentendre</t>
  </si>
  <si>
    <t>15440</t>
  </si>
  <si>
    <t>Szentes</t>
  </si>
  <si>
    <t>14456</t>
  </si>
  <si>
    <t>Szentgál</t>
  </si>
  <si>
    <t>07922</t>
  </si>
  <si>
    <t>Szentgáloskér</t>
  </si>
  <si>
    <t>12973</t>
  </si>
  <si>
    <t>Szentgotthárd</t>
  </si>
  <si>
    <t>31583</t>
  </si>
  <si>
    <t>Szentgyörgyvár</t>
  </si>
  <si>
    <t>23126</t>
  </si>
  <si>
    <t>Szentgyörgyvölgy</t>
  </si>
  <si>
    <t>18652</t>
  </si>
  <si>
    <t>Szentimrefalva</t>
  </si>
  <si>
    <t>10065</t>
  </si>
  <si>
    <t>Szentistván</t>
  </si>
  <si>
    <t>22169</t>
  </si>
  <si>
    <t>Szentistvánbaksa</t>
  </si>
  <si>
    <t>08484</t>
  </si>
  <si>
    <t>Szentjakabfa</t>
  </si>
  <si>
    <t>11545</t>
  </si>
  <si>
    <t>Szentkatalin</t>
  </si>
  <si>
    <t>09803</t>
  </si>
  <si>
    <t>Szentkirály</t>
  </si>
  <si>
    <t>21120</t>
  </si>
  <si>
    <t>Szentkirályszabadja</t>
  </si>
  <si>
    <t>16267</t>
  </si>
  <si>
    <t>Szentkozmadombja</t>
  </si>
  <si>
    <t>03124</t>
  </si>
  <si>
    <t>Szentlászló</t>
  </si>
  <si>
    <t>16355</t>
  </si>
  <si>
    <t>Szentliszló</t>
  </si>
  <si>
    <t>08615</t>
  </si>
  <si>
    <t>Szentlőrinc</t>
  </si>
  <si>
    <t>15866</t>
  </si>
  <si>
    <t>Szentlőrinckáta</t>
  </si>
  <si>
    <t>07542</t>
  </si>
  <si>
    <t>Szentmargitfalva</t>
  </si>
  <si>
    <t>14225</t>
  </si>
  <si>
    <t>Szentmártonkáta</t>
  </si>
  <si>
    <t>28653</t>
  </si>
  <si>
    <t>Szentpéterfa</t>
  </si>
  <si>
    <t>21254</t>
  </si>
  <si>
    <t>Szentpéterfölde</t>
  </si>
  <si>
    <t>30067</t>
  </si>
  <si>
    <t>Szentpéterszeg</t>
  </si>
  <si>
    <t>19099</t>
  </si>
  <si>
    <t>Szentpéterúr</t>
  </si>
  <si>
    <t>11165</t>
  </si>
  <si>
    <t>Szenyér</t>
  </si>
  <si>
    <t>30146</t>
  </si>
  <si>
    <t>Szepetnek</t>
  </si>
  <si>
    <t>07700</t>
  </si>
  <si>
    <t>Szerecseny</t>
  </si>
  <si>
    <t>03887</t>
  </si>
  <si>
    <t>Szeremle</t>
  </si>
  <si>
    <t>28820</t>
  </si>
  <si>
    <t>Szerencs</t>
  </si>
  <si>
    <t>30739</t>
  </si>
  <si>
    <t>Szerep</t>
  </si>
  <si>
    <t>33437</t>
  </si>
  <si>
    <t>Szergény</t>
  </si>
  <si>
    <t>27793</t>
  </si>
  <si>
    <t>Szigetbecse</t>
  </si>
  <si>
    <t>26259</t>
  </si>
  <si>
    <t>Szigetcsép</t>
  </si>
  <si>
    <t>07870</t>
  </si>
  <si>
    <t>Szigethalom</t>
  </si>
  <si>
    <t>13277</t>
  </si>
  <si>
    <t>Szigetmonostor</t>
  </si>
  <si>
    <t>26213</t>
  </si>
  <si>
    <t>Szigetszentmárton</t>
  </si>
  <si>
    <t>15185</t>
  </si>
  <si>
    <t>Szigetszentmiklós</t>
  </si>
  <si>
    <t>28954</t>
  </si>
  <si>
    <t>Szigetújfalu</t>
  </si>
  <si>
    <t>22114</t>
  </si>
  <si>
    <t>Szigetvár</t>
  </si>
  <si>
    <t>26578</t>
  </si>
  <si>
    <t>Szigliget</t>
  </si>
  <si>
    <t>24891</t>
  </si>
  <si>
    <t>Szihalom</t>
  </si>
  <si>
    <t>11013</t>
  </si>
  <si>
    <t>Szijártóháza</t>
  </si>
  <si>
    <t>26161</t>
  </si>
  <si>
    <t>Szikszó</t>
  </si>
  <si>
    <t>21351</t>
  </si>
  <si>
    <t>Szil</t>
  </si>
  <si>
    <t>19266</t>
  </si>
  <si>
    <t>Szilágy</t>
  </si>
  <si>
    <t>19831</t>
  </si>
  <si>
    <t>Szilaspogony</t>
  </si>
  <si>
    <t>07959</t>
  </si>
  <si>
    <t>Szilsárkány</t>
  </si>
  <si>
    <t>03364</t>
  </si>
  <si>
    <t>Szilvágy</t>
  </si>
  <si>
    <t>17853</t>
  </si>
  <si>
    <t>Szilvás</t>
  </si>
  <si>
    <t>24712</t>
  </si>
  <si>
    <t>Szilvásvárad</t>
  </si>
  <si>
    <t>05643</t>
  </si>
  <si>
    <t>Szilvásszentmárton</t>
  </si>
  <si>
    <t>32461</t>
  </si>
  <si>
    <t>Szin</t>
  </si>
  <si>
    <t>20871</t>
  </si>
  <si>
    <t>Szinpetri</t>
  </si>
  <si>
    <t>11493</t>
  </si>
  <si>
    <t>Szirák</t>
  </si>
  <si>
    <t>21634</t>
  </si>
  <si>
    <t>Szirmabesenyő</t>
  </si>
  <si>
    <t>09496</t>
  </si>
  <si>
    <t>Szob</t>
  </si>
  <si>
    <t>24916</t>
  </si>
  <si>
    <t>Szokolya</t>
  </si>
  <si>
    <t>06947</t>
  </si>
  <si>
    <t>Szólád</t>
  </si>
  <si>
    <t>15194</t>
  </si>
  <si>
    <t>27854</t>
  </si>
  <si>
    <t>03009</t>
  </si>
  <si>
    <t>Szomód</t>
  </si>
  <si>
    <t>22619</t>
  </si>
  <si>
    <t>Szomolya</t>
  </si>
  <si>
    <t>18892</t>
  </si>
  <si>
    <t>Szomor</t>
  </si>
  <si>
    <t>21421</t>
  </si>
  <si>
    <t>Szorgalmatos</t>
  </si>
  <si>
    <t>34388</t>
  </si>
  <si>
    <t>Szorosad</t>
  </si>
  <si>
    <t>05193</t>
  </si>
  <si>
    <t>Szőc</t>
  </si>
  <si>
    <t>16692</t>
  </si>
  <si>
    <t>Szőce</t>
  </si>
  <si>
    <t>19521</t>
  </si>
  <si>
    <t>Sződ</t>
  </si>
  <si>
    <t>12690</t>
  </si>
  <si>
    <t>Sződliget</t>
  </si>
  <si>
    <t>28866</t>
  </si>
  <si>
    <t>Szögliget</t>
  </si>
  <si>
    <t>16179</t>
  </si>
  <si>
    <t>Szőke</t>
  </si>
  <si>
    <t>22211</t>
  </si>
  <si>
    <t>Szőkéd</t>
  </si>
  <si>
    <t>07694</t>
  </si>
  <si>
    <t>Szőkedencs</t>
  </si>
  <si>
    <t>05810</t>
  </si>
  <si>
    <t>Szőlősardó</t>
  </si>
  <si>
    <t>07889</t>
  </si>
  <si>
    <t>Szőlősgyörök</t>
  </si>
  <si>
    <t>11101</t>
  </si>
  <si>
    <t>Szörény</t>
  </si>
  <si>
    <t>05528</t>
  </si>
  <si>
    <t>Szúcs</t>
  </si>
  <si>
    <t>13523</t>
  </si>
  <si>
    <t>Szuha</t>
  </si>
  <si>
    <t>28194</t>
  </si>
  <si>
    <t>Szuhafő</t>
  </si>
  <si>
    <t>03160</t>
  </si>
  <si>
    <t>Szuhakálló</t>
  </si>
  <si>
    <t>11110</t>
  </si>
  <si>
    <t>Szuhogy</t>
  </si>
  <si>
    <t>24606</t>
  </si>
  <si>
    <t>Szulimán</t>
  </si>
  <si>
    <t>15404</t>
  </si>
  <si>
    <t>Szulok</t>
  </si>
  <si>
    <t>10986</t>
  </si>
  <si>
    <t>Szurdokpüspöki</t>
  </si>
  <si>
    <t>19044</t>
  </si>
  <si>
    <t>Szűcsi</t>
  </si>
  <si>
    <t>09982</t>
  </si>
  <si>
    <t>Szügy</t>
  </si>
  <si>
    <t>18786</t>
  </si>
  <si>
    <t>Szűr</t>
  </si>
  <si>
    <t>11217</t>
  </si>
  <si>
    <t>Tab</t>
  </si>
  <si>
    <t>08590</t>
  </si>
  <si>
    <t>Tabajd</t>
  </si>
  <si>
    <t>14465</t>
  </si>
  <si>
    <t>Tabdi</t>
  </si>
  <si>
    <t>25432</t>
  </si>
  <si>
    <t>Táborfalva</t>
  </si>
  <si>
    <t>08332</t>
  </si>
  <si>
    <t>Tác</t>
  </si>
  <si>
    <t>29267</t>
  </si>
  <si>
    <t>Tagyon</t>
  </si>
  <si>
    <t>17039</t>
  </si>
  <si>
    <t>Tahitótfalu</t>
  </si>
  <si>
    <t>31963</t>
  </si>
  <si>
    <t>Takácsi</t>
  </si>
  <si>
    <t>13125</t>
  </si>
  <si>
    <t>Tákos</t>
  </si>
  <si>
    <t>29911</t>
  </si>
  <si>
    <t>Taksony</t>
  </si>
  <si>
    <t>30720</t>
  </si>
  <si>
    <t>Taktabáj</t>
  </si>
  <si>
    <t>03708</t>
  </si>
  <si>
    <t>Taktaharkány</t>
  </si>
  <si>
    <t>18245</t>
  </si>
  <si>
    <t>Taktakenéz</t>
  </si>
  <si>
    <t>28787</t>
  </si>
  <si>
    <t>Taktaszada</t>
  </si>
  <si>
    <t>03133</t>
  </si>
  <si>
    <t>Taliándörögd</t>
  </si>
  <si>
    <t>17321</t>
  </si>
  <si>
    <t>Tállya</t>
  </si>
  <si>
    <t>12210</t>
  </si>
  <si>
    <t>Tamási</t>
  </si>
  <si>
    <t>24563</t>
  </si>
  <si>
    <t>Tanakajd</t>
  </si>
  <si>
    <t>16212</t>
  </si>
  <si>
    <t>Táp</t>
  </si>
  <si>
    <t>14261</t>
  </si>
  <si>
    <t>Tápióbicske</t>
  </si>
  <si>
    <t>15015</t>
  </si>
  <si>
    <t>Tápiógyörgye</t>
  </si>
  <si>
    <t>17303</t>
  </si>
  <si>
    <t>Tápióság</t>
  </si>
  <si>
    <t>09405</t>
  </si>
  <si>
    <t>Tápiószecső</t>
  </si>
  <si>
    <t>31796</t>
  </si>
  <si>
    <t>Tápiószele</t>
  </si>
  <si>
    <t>14146</t>
  </si>
  <si>
    <t>Tápiószentmárton</t>
  </si>
  <si>
    <t>14571</t>
  </si>
  <si>
    <t>Tápiószőlős</t>
  </si>
  <si>
    <t>02769</t>
  </si>
  <si>
    <t>Táplánszentkereszt</t>
  </si>
  <si>
    <t>32045</t>
  </si>
  <si>
    <t>Tapolca</t>
  </si>
  <si>
    <t>29434</t>
  </si>
  <si>
    <t>Tapsony</t>
  </si>
  <si>
    <t>24615</t>
  </si>
  <si>
    <t>Tápszentmiklós</t>
  </si>
  <si>
    <t>21971</t>
  </si>
  <si>
    <t>Tar</t>
  </si>
  <si>
    <t>32896</t>
  </si>
  <si>
    <t>Tarany</t>
  </si>
  <si>
    <t>16735</t>
  </si>
  <si>
    <t>Tarcal</t>
  </si>
  <si>
    <t>21740</t>
  </si>
  <si>
    <t>Tard</t>
  </si>
  <si>
    <t>08165</t>
  </si>
  <si>
    <t>Tardona</t>
  </si>
  <si>
    <t>14784</t>
  </si>
  <si>
    <t>Tardos</t>
  </si>
  <si>
    <t>30225</t>
  </si>
  <si>
    <t>Tarhos</t>
  </si>
  <si>
    <t>33075</t>
  </si>
  <si>
    <t>Tarján</t>
  </si>
  <si>
    <t>18935</t>
  </si>
  <si>
    <t>Tarjánpuszta</t>
  </si>
  <si>
    <t>33914</t>
  </si>
  <si>
    <t>Tárkány</t>
  </si>
  <si>
    <t>20987</t>
  </si>
  <si>
    <t>Tarnabod</t>
  </si>
  <si>
    <t>32966</t>
  </si>
  <si>
    <t>Tarnalelesz</t>
  </si>
  <si>
    <t>13240</t>
  </si>
  <si>
    <t>Tarnaméra</t>
  </si>
  <si>
    <t>23348</t>
  </si>
  <si>
    <t>Tarnaörs</t>
  </si>
  <si>
    <t>14128</t>
  </si>
  <si>
    <t>Tarnaszentmária</t>
  </si>
  <si>
    <t>09052</t>
  </si>
  <si>
    <t>Tarnaszentmiklós</t>
  </si>
  <si>
    <t>16160</t>
  </si>
  <si>
    <t>Tarnazsadány</t>
  </si>
  <si>
    <t>17163</t>
  </si>
  <si>
    <t>Tárnok</t>
  </si>
  <si>
    <t>04154</t>
  </si>
  <si>
    <t>Tárnokréti</t>
  </si>
  <si>
    <t>04172</t>
  </si>
  <si>
    <t>Tarpa</t>
  </si>
  <si>
    <t>04312</t>
  </si>
  <si>
    <t>Tarrós</t>
  </si>
  <si>
    <t>15635</t>
  </si>
  <si>
    <t>Táska</t>
  </si>
  <si>
    <t>13693</t>
  </si>
  <si>
    <t>Tass</t>
  </si>
  <si>
    <t>20525</t>
  </si>
  <si>
    <t>Taszár</t>
  </si>
  <si>
    <t>04932</t>
  </si>
  <si>
    <t>Tát</t>
  </si>
  <si>
    <t>08758</t>
  </si>
  <si>
    <t>Tata</t>
  </si>
  <si>
    <t>20127</t>
  </si>
  <si>
    <t>18157</t>
  </si>
  <si>
    <t>Tataháza</t>
  </si>
  <si>
    <t>14544</t>
  </si>
  <si>
    <t>Tatárszentgyörgy</t>
  </si>
  <si>
    <t>27386</t>
  </si>
  <si>
    <t>Tázlár</t>
  </si>
  <si>
    <t>24998</t>
  </si>
  <si>
    <t>Téglás</t>
  </si>
  <si>
    <t>23214</t>
  </si>
  <si>
    <t>Tekenye</t>
  </si>
  <si>
    <t>24703</t>
  </si>
  <si>
    <t>Tékes</t>
  </si>
  <si>
    <t>27702</t>
  </si>
  <si>
    <t>Teklafalu</t>
  </si>
  <si>
    <t>32072</t>
  </si>
  <si>
    <t>Telekes</t>
  </si>
  <si>
    <t>29568</t>
  </si>
  <si>
    <t>Telekgerendás</t>
  </si>
  <si>
    <t>12681</t>
  </si>
  <si>
    <t>Teleki</t>
  </si>
  <si>
    <t>23968</t>
  </si>
  <si>
    <t>Telki</t>
  </si>
  <si>
    <t>08280</t>
  </si>
  <si>
    <t>Telkibánya</t>
  </si>
  <si>
    <t>13763</t>
  </si>
  <si>
    <t>Tengelic</t>
  </si>
  <si>
    <t>06901</t>
  </si>
  <si>
    <t>Tengeri</t>
  </si>
  <si>
    <t>13675</t>
  </si>
  <si>
    <t>Tengőd</t>
  </si>
  <si>
    <t>32416</t>
  </si>
  <si>
    <t>Tenk</t>
  </si>
  <si>
    <t>14076</t>
  </si>
  <si>
    <t>Tényő</t>
  </si>
  <si>
    <t>11457</t>
  </si>
  <si>
    <t>Tépe</t>
  </si>
  <si>
    <t>31042</t>
  </si>
  <si>
    <t>Terem</t>
  </si>
  <si>
    <t>33358</t>
  </si>
  <si>
    <t>Terény</t>
  </si>
  <si>
    <t>04844</t>
  </si>
  <si>
    <t>Tereske</t>
  </si>
  <si>
    <t>24174</t>
  </si>
  <si>
    <t>Teresztenye</t>
  </si>
  <si>
    <t>28635</t>
  </si>
  <si>
    <t>Terpes</t>
  </si>
  <si>
    <t>12229</t>
  </si>
  <si>
    <t>Tés</t>
  </si>
  <si>
    <t>20570</t>
  </si>
  <si>
    <t>Tésa</t>
  </si>
  <si>
    <t>19248</t>
  </si>
  <si>
    <t>Tésenfa</t>
  </si>
  <si>
    <t>32744</t>
  </si>
  <si>
    <t>Téseny</t>
  </si>
  <si>
    <t>20978</t>
  </si>
  <si>
    <t>Teskánd</t>
  </si>
  <si>
    <t>08828</t>
  </si>
  <si>
    <t>Tét</t>
  </si>
  <si>
    <t>19035</t>
  </si>
  <si>
    <t>Tetétlen</t>
  </si>
  <si>
    <t>19691</t>
  </si>
  <si>
    <t>Tevel</t>
  </si>
  <si>
    <t>31459</t>
  </si>
  <si>
    <t>Tibolddaróc</t>
  </si>
  <si>
    <t>30447</t>
  </si>
  <si>
    <t>Tiborszállás</t>
  </si>
  <si>
    <t>08952</t>
  </si>
  <si>
    <t>Tihany</t>
  </si>
  <si>
    <t>30465</t>
  </si>
  <si>
    <t>Tikos</t>
  </si>
  <si>
    <t>17844</t>
  </si>
  <si>
    <t>Tilaj</t>
  </si>
  <si>
    <t>27951</t>
  </si>
  <si>
    <t>Timár</t>
  </si>
  <si>
    <t>24475</t>
  </si>
  <si>
    <t>Tinnye</t>
  </si>
  <si>
    <t>07108</t>
  </si>
  <si>
    <t>Tiszaadony</t>
  </si>
  <si>
    <t>09423</t>
  </si>
  <si>
    <t>Tiszaalpár</t>
  </si>
  <si>
    <t>24545</t>
  </si>
  <si>
    <t>Tiszabábolna</t>
  </si>
  <si>
    <t>02291</t>
  </si>
  <si>
    <t>Tiszabecs</t>
  </si>
  <si>
    <t>17817</t>
  </si>
  <si>
    <t>Tiszabercel</t>
  </si>
  <si>
    <t>03850</t>
  </si>
  <si>
    <t>Tiszabezdéd</t>
  </si>
  <si>
    <t>20172</t>
  </si>
  <si>
    <t>Tiszabő</t>
  </si>
  <si>
    <t>10773</t>
  </si>
  <si>
    <t>Tiszabura</t>
  </si>
  <si>
    <t>22770</t>
  </si>
  <si>
    <t>Tiszacsécse</t>
  </si>
  <si>
    <t>24448</t>
  </si>
  <si>
    <t>Tiszacsege</t>
  </si>
  <si>
    <t>15644</t>
  </si>
  <si>
    <t>Tiszacsermely</t>
  </si>
  <si>
    <t>29133</t>
  </si>
  <si>
    <t>Tiszadada</t>
  </si>
  <si>
    <t>06433</t>
  </si>
  <si>
    <t>Tiszaderzs</t>
  </si>
  <si>
    <t>16230</t>
  </si>
  <si>
    <t>Tiszadob</t>
  </si>
  <si>
    <t>12593</t>
  </si>
  <si>
    <t>Tiszadorogma</t>
  </si>
  <si>
    <t>03717</t>
  </si>
  <si>
    <t>Tiszaeszlár</t>
  </si>
  <si>
    <t>09113</t>
  </si>
  <si>
    <t>Tiszaföldvár</t>
  </si>
  <si>
    <t>13815</t>
  </si>
  <si>
    <t>Tiszafüred</t>
  </si>
  <si>
    <t>29726</t>
  </si>
  <si>
    <t>Tiszagyenda</t>
  </si>
  <si>
    <t>30304</t>
  </si>
  <si>
    <t>Tiszagyulaháza</t>
  </si>
  <si>
    <t>30845</t>
  </si>
  <si>
    <t>Tiszaigar</t>
  </si>
  <si>
    <t>28699</t>
  </si>
  <si>
    <t>Tiszainoka</t>
  </si>
  <si>
    <t>20446</t>
  </si>
  <si>
    <t>Tiszajenő</t>
  </si>
  <si>
    <t>29346</t>
  </si>
  <si>
    <t>Tiszakanyár</t>
  </si>
  <si>
    <t>08554</t>
  </si>
  <si>
    <t>Tiszakarád</t>
  </si>
  <si>
    <t>13976</t>
  </si>
  <si>
    <t>Tiszakécske</t>
  </si>
  <si>
    <t>30623</t>
  </si>
  <si>
    <t>Tiszakerecseny</t>
  </si>
  <si>
    <t>04446</t>
  </si>
  <si>
    <t>Tiszakeszi</t>
  </si>
  <si>
    <t>13888</t>
  </si>
  <si>
    <t>Tiszakóród</t>
  </si>
  <si>
    <t>08794</t>
  </si>
  <si>
    <t>Tiszakürt</t>
  </si>
  <si>
    <t>30386</t>
  </si>
  <si>
    <t>Tiszaladány</t>
  </si>
  <si>
    <t>19381</t>
  </si>
  <si>
    <t>Tiszalök</t>
  </si>
  <si>
    <t>23524</t>
  </si>
  <si>
    <t>Tiszalúc</t>
  </si>
  <si>
    <t>28398</t>
  </si>
  <si>
    <t>Tiszamogyorós</t>
  </si>
  <si>
    <t>11907</t>
  </si>
  <si>
    <t>Tiszanagyfalu</t>
  </si>
  <si>
    <t>27252</t>
  </si>
  <si>
    <t>Tiszanána</t>
  </si>
  <si>
    <t>07083</t>
  </si>
  <si>
    <t>Tiszaörs</t>
  </si>
  <si>
    <t>15787</t>
  </si>
  <si>
    <t>Tiszapalkonya</t>
  </si>
  <si>
    <t>08633</t>
  </si>
  <si>
    <t>Tiszapüspöki</t>
  </si>
  <si>
    <t>03373</t>
  </si>
  <si>
    <t>Tiszarád</t>
  </si>
  <si>
    <t>10205</t>
  </si>
  <si>
    <t>Tiszaroff</t>
  </si>
  <si>
    <t>20181</t>
  </si>
  <si>
    <t>Tiszasas</t>
  </si>
  <si>
    <t>21494</t>
  </si>
  <si>
    <t>Tiszasüly</t>
  </si>
  <si>
    <t>17695</t>
  </si>
  <si>
    <t>Tiszaszalka</t>
  </si>
  <si>
    <t>13541</t>
  </si>
  <si>
    <t>Tiszaszentimre</t>
  </si>
  <si>
    <t>22789</t>
  </si>
  <si>
    <t>Tiszaszentmárton</t>
  </si>
  <si>
    <t>27544</t>
  </si>
  <si>
    <t>Tiszasziget</t>
  </si>
  <si>
    <t>16966</t>
  </si>
  <si>
    <t>Tiszaszőlős</t>
  </si>
  <si>
    <t>07852</t>
  </si>
  <si>
    <t>Tiszatardos</t>
  </si>
  <si>
    <t>30298</t>
  </si>
  <si>
    <t>Tiszatarján</t>
  </si>
  <si>
    <t>30377</t>
  </si>
  <si>
    <t>Tiszatelek</t>
  </si>
  <si>
    <t>14447</t>
  </si>
  <si>
    <t>Tiszatenyő</t>
  </si>
  <si>
    <t>09627</t>
  </si>
  <si>
    <t>Tiszaug</t>
  </si>
  <si>
    <t>14094</t>
  </si>
  <si>
    <t>Tiszaújváros</t>
  </si>
  <si>
    <t>28352</t>
  </si>
  <si>
    <t>Tiszavalk</t>
  </si>
  <si>
    <t>10977</t>
  </si>
  <si>
    <t>Tiszavárkony</t>
  </si>
  <si>
    <t>31866</t>
  </si>
  <si>
    <t>Tiszavasvári</t>
  </si>
  <si>
    <t>07597</t>
  </si>
  <si>
    <t>Tiszavid</t>
  </si>
  <si>
    <t>33747</t>
  </si>
  <si>
    <t>Tisztaberek</t>
  </si>
  <si>
    <t>27261</t>
  </si>
  <si>
    <t>Tivadar</t>
  </si>
  <si>
    <t>20260</t>
  </si>
  <si>
    <t>Tóalmás</t>
  </si>
  <si>
    <t>21467</t>
  </si>
  <si>
    <t>Tófalu</t>
  </si>
  <si>
    <t>09964</t>
  </si>
  <si>
    <t>Tófej</t>
  </si>
  <si>
    <t>05342</t>
  </si>
  <si>
    <t>Tófű</t>
  </si>
  <si>
    <t>04048</t>
  </si>
  <si>
    <t>Tokaj</t>
  </si>
  <si>
    <t>18306</t>
  </si>
  <si>
    <t>Tokod</t>
  </si>
  <si>
    <t>14155</t>
  </si>
  <si>
    <t>Tokodaltáró</t>
  </si>
  <si>
    <t>34023</t>
  </si>
  <si>
    <t>Tokorcs</t>
  </si>
  <si>
    <t>09229</t>
  </si>
  <si>
    <t>Tolcsva</t>
  </si>
  <si>
    <t>28051</t>
  </si>
  <si>
    <t>Told</t>
  </si>
  <si>
    <t>25876</t>
  </si>
  <si>
    <t>Tolmács</t>
  </si>
  <si>
    <t>06381</t>
  </si>
  <si>
    <t>Tolna</t>
  </si>
  <si>
    <t>25274</t>
  </si>
  <si>
    <t>Tolnanémedi</t>
  </si>
  <si>
    <t>11031</t>
  </si>
  <si>
    <t>Tomajmonostora</t>
  </si>
  <si>
    <t>09557</t>
  </si>
  <si>
    <t>Tomor</t>
  </si>
  <si>
    <t>14890</t>
  </si>
  <si>
    <t>Tompa</t>
  </si>
  <si>
    <t>28486</t>
  </si>
  <si>
    <t>Tompaládony</t>
  </si>
  <si>
    <t>12335</t>
  </si>
  <si>
    <t>Tordas</t>
  </si>
  <si>
    <t>21005</t>
  </si>
  <si>
    <t>Tormafölde</t>
  </si>
  <si>
    <t>04969</t>
  </si>
  <si>
    <t>Tormás</t>
  </si>
  <si>
    <t>22424</t>
  </si>
  <si>
    <t>Tormásliget</t>
  </si>
  <si>
    <t>34087</t>
  </si>
  <si>
    <t>Tornabarakony</t>
  </si>
  <si>
    <t>16902</t>
  </si>
  <si>
    <t>Tornakápolna</t>
  </si>
  <si>
    <t>10375</t>
  </si>
  <si>
    <t>Tornanádaska</t>
  </si>
  <si>
    <t>18801</t>
  </si>
  <si>
    <t>Tornaszentandrás</t>
  </si>
  <si>
    <t>27836</t>
  </si>
  <si>
    <t>Tornaszentjakab</t>
  </si>
  <si>
    <t>30517</t>
  </si>
  <si>
    <t>Tornyiszentmiklós</t>
  </si>
  <si>
    <t>32638</t>
  </si>
  <si>
    <t>Tornyosnémeti</t>
  </si>
  <si>
    <t>29054</t>
  </si>
  <si>
    <t>Tornyospálca</t>
  </si>
  <si>
    <t>16957</t>
  </si>
  <si>
    <t>Torony</t>
  </si>
  <si>
    <t>29878</t>
  </si>
  <si>
    <t>Torvaj</t>
  </si>
  <si>
    <t>10153</t>
  </si>
  <si>
    <t>Tószeg</t>
  </si>
  <si>
    <t>07490</t>
  </si>
  <si>
    <t>Tótkomlós</t>
  </si>
  <si>
    <t>16434</t>
  </si>
  <si>
    <t>Tótszentgyörgy</t>
  </si>
  <si>
    <t>26994</t>
  </si>
  <si>
    <t>Tótszentmárton</t>
  </si>
  <si>
    <t>16382</t>
  </si>
  <si>
    <t>Tótszerdahely</t>
  </si>
  <si>
    <t>25113</t>
  </si>
  <si>
    <t>Tótújfalu</t>
  </si>
  <si>
    <t>16407</t>
  </si>
  <si>
    <t>Tótvázsony</t>
  </si>
  <si>
    <t>02714</t>
  </si>
  <si>
    <t>Tök</t>
  </si>
  <si>
    <t>24527</t>
  </si>
  <si>
    <t>Tököl</t>
  </si>
  <si>
    <t>29823</t>
  </si>
  <si>
    <t>Töltéstava</t>
  </si>
  <si>
    <t>16674</t>
  </si>
  <si>
    <t>Tömörd</t>
  </si>
  <si>
    <t>05166</t>
  </si>
  <si>
    <t>Tömörkény</t>
  </si>
  <si>
    <t>25900</t>
  </si>
  <si>
    <t>Törökbálint</t>
  </si>
  <si>
    <t>06859</t>
  </si>
  <si>
    <t>Törökkoppány</t>
  </si>
  <si>
    <t>20093</t>
  </si>
  <si>
    <t>Törökszentmiklós</t>
  </si>
  <si>
    <t>27313</t>
  </si>
  <si>
    <t>Törtel</t>
  </si>
  <si>
    <t>22008</t>
  </si>
  <si>
    <t>Töttös</t>
  </si>
  <si>
    <t>04136</t>
  </si>
  <si>
    <t>Trizs</t>
  </si>
  <si>
    <t>04914</t>
  </si>
  <si>
    <t>Tunyogmatolcs</t>
  </si>
  <si>
    <t>13213</t>
  </si>
  <si>
    <t>Tura</t>
  </si>
  <si>
    <t>09593</t>
  </si>
  <si>
    <t>Túristvándi</t>
  </si>
  <si>
    <t>13602</t>
  </si>
  <si>
    <t>Túrkeve</t>
  </si>
  <si>
    <t>28228</t>
  </si>
  <si>
    <t>Túrony</t>
  </si>
  <si>
    <t>18582</t>
  </si>
  <si>
    <t>Túrricse</t>
  </si>
  <si>
    <t>08998</t>
  </si>
  <si>
    <t>Tuzsér</t>
  </si>
  <si>
    <t>09919</t>
  </si>
  <si>
    <t>Türje</t>
  </si>
  <si>
    <t>12609</t>
  </si>
  <si>
    <t>Tüskevár</t>
  </si>
  <si>
    <t>04631</t>
  </si>
  <si>
    <t>Tyukod</t>
  </si>
  <si>
    <t>31398</t>
  </si>
  <si>
    <t>Udvar</t>
  </si>
  <si>
    <t>04437</t>
  </si>
  <si>
    <t>Udvari</t>
  </si>
  <si>
    <t>21360</t>
  </si>
  <si>
    <t>Ugod</t>
  </si>
  <si>
    <t>24767</t>
  </si>
  <si>
    <t>Újbarok</t>
  </si>
  <si>
    <t>17482</t>
  </si>
  <si>
    <t>Újcsanálos</t>
  </si>
  <si>
    <t>12487</t>
  </si>
  <si>
    <t>Újdombrád</t>
  </si>
  <si>
    <t>33659</t>
  </si>
  <si>
    <t>Újfehértó</t>
  </si>
  <si>
    <t>26611</t>
  </si>
  <si>
    <t>Újhartyán</t>
  </si>
  <si>
    <t>06293</t>
  </si>
  <si>
    <t>Újiráz</t>
  </si>
  <si>
    <t>23393</t>
  </si>
  <si>
    <t>Újireg</t>
  </si>
  <si>
    <t>20561</t>
  </si>
  <si>
    <t>Újkenéz</t>
  </si>
  <si>
    <t>10117</t>
  </si>
  <si>
    <t>Újkér</t>
  </si>
  <si>
    <t>19673</t>
  </si>
  <si>
    <t>Újkígyós</t>
  </si>
  <si>
    <t>02352</t>
  </si>
  <si>
    <t>Újlengyel</t>
  </si>
  <si>
    <t>19682</t>
  </si>
  <si>
    <t>Újléta</t>
  </si>
  <si>
    <t>20419</t>
  </si>
  <si>
    <t>Újlőrincfalva</t>
  </si>
  <si>
    <t>27623</t>
  </si>
  <si>
    <t>Újpetre</t>
  </si>
  <si>
    <t>06062</t>
  </si>
  <si>
    <t>Újrónafő</t>
  </si>
  <si>
    <t>31839</t>
  </si>
  <si>
    <t>Újsolt</t>
  </si>
  <si>
    <t>08785</t>
  </si>
  <si>
    <t>Újszalonta</t>
  </si>
  <si>
    <t>24350</t>
  </si>
  <si>
    <t>Újszász</t>
  </si>
  <si>
    <t>15291</t>
  </si>
  <si>
    <t>Újszentiván</t>
  </si>
  <si>
    <t>14924</t>
  </si>
  <si>
    <t>Újszentmargita</t>
  </si>
  <si>
    <t>32568</t>
  </si>
  <si>
    <t>Újszilvás</t>
  </si>
  <si>
    <t>17808</t>
  </si>
  <si>
    <t>Újtelek</t>
  </si>
  <si>
    <t>33604</t>
  </si>
  <si>
    <t>Újtikos</t>
  </si>
  <si>
    <t>11925</t>
  </si>
  <si>
    <t>Újudvar</t>
  </si>
  <si>
    <t>32197</t>
  </si>
  <si>
    <t>Újvárfalva</t>
  </si>
  <si>
    <t>07205</t>
  </si>
  <si>
    <t>Ukk</t>
  </si>
  <si>
    <t>23010</t>
  </si>
  <si>
    <t>Und</t>
  </si>
  <si>
    <t>20792</t>
  </si>
  <si>
    <t>Úny</t>
  </si>
  <si>
    <t>27632</t>
  </si>
  <si>
    <t>Uppony</t>
  </si>
  <si>
    <t>18351</t>
  </si>
  <si>
    <t>Ura</t>
  </si>
  <si>
    <t>28981</t>
  </si>
  <si>
    <t>Uraiújfalu</t>
  </si>
  <si>
    <t>21537</t>
  </si>
  <si>
    <t>Úrhida</t>
  </si>
  <si>
    <t>17622</t>
  </si>
  <si>
    <t>Úri</t>
  </si>
  <si>
    <t>28644</t>
  </si>
  <si>
    <t>Úrkút</t>
  </si>
  <si>
    <t>20853</t>
  </si>
  <si>
    <t>Uszka</t>
  </si>
  <si>
    <t>31820</t>
  </si>
  <si>
    <t>Uszód</t>
  </si>
  <si>
    <t>16294</t>
  </si>
  <si>
    <t>Uzsa</t>
  </si>
  <si>
    <t>34218</t>
  </si>
  <si>
    <t>Üllés</t>
  </si>
  <si>
    <t>21412</t>
  </si>
  <si>
    <t>Üllő</t>
  </si>
  <si>
    <t>12894</t>
  </si>
  <si>
    <t>Üröm</t>
  </si>
  <si>
    <t>11934</t>
  </si>
  <si>
    <t>Vác</t>
  </si>
  <si>
    <t>24934</t>
  </si>
  <si>
    <t>Vácduka</t>
  </si>
  <si>
    <t>05917</t>
  </si>
  <si>
    <t>Vácegres</t>
  </si>
  <si>
    <t>30331</t>
  </si>
  <si>
    <t>Váchartyán</t>
  </si>
  <si>
    <t>19886</t>
  </si>
  <si>
    <t>Váckisújfalu</t>
  </si>
  <si>
    <t>05698</t>
  </si>
  <si>
    <t>Vácrátót</t>
  </si>
  <si>
    <t>17668</t>
  </si>
  <si>
    <t>Vácszentlászló</t>
  </si>
  <si>
    <t>09104</t>
  </si>
  <si>
    <t>Vadna</t>
  </si>
  <si>
    <t>07223</t>
  </si>
  <si>
    <t>Vadosfa</t>
  </si>
  <si>
    <t>06239</t>
  </si>
  <si>
    <t>Vág</t>
  </si>
  <si>
    <t>02237</t>
  </si>
  <si>
    <t>Vágáshuta</t>
  </si>
  <si>
    <t>29151</t>
  </si>
  <si>
    <t>Vaja</t>
  </si>
  <si>
    <t>18591</t>
  </si>
  <si>
    <t>Vajdácska</t>
  </si>
  <si>
    <t>30003</t>
  </si>
  <si>
    <t>Vajszló</t>
  </si>
  <si>
    <t>28538</t>
  </si>
  <si>
    <t>Vajta</t>
  </si>
  <si>
    <t>02459</t>
  </si>
  <si>
    <t>Vál</t>
  </si>
  <si>
    <t>05829</t>
  </si>
  <si>
    <t>Valkó</t>
  </si>
  <si>
    <t>17598</t>
  </si>
  <si>
    <t>Valkonya</t>
  </si>
  <si>
    <t>26268</t>
  </si>
  <si>
    <t>Vállaj</t>
  </si>
  <si>
    <t>06938</t>
  </si>
  <si>
    <t>Vállus</t>
  </si>
  <si>
    <t>10685</t>
  </si>
  <si>
    <t>Vámosatya</t>
  </si>
  <si>
    <t>27322</t>
  </si>
  <si>
    <t>Vámoscsalád</t>
  </si>
  <si>
    <t>31051</t>
  </si>
  <si>
    <t>Vámosgyörk</t>
  </si>
  <si>
    <t>14580</t>
  </si>
  <si>
    <t>Vámosmikola</t>
  </si>
  <si>
    <t>10737</t>
  </si>
  <si>
    <t>Vámosoroszi</t>
  </si>
  <si>
    <t>08934</t>
  </si>
  <si>
    <t>Vámospércs</t>
  </si>
  <si>
    <t>08989</t>
  </si>
  <si>
    <t>Vámosújfalu</t>
  </si>
  <si>
    <t>15149</t>
  </si>
  <si>
    <t>Vámosszabadi</t>
  </si>
  <si>
    <t>12405</t>
  </si>
  <si>
    <t>Váncsod</t>
  </si>
  <si>
    <t>16762</t>
  </si>
  <si>
    <t>Vanyarc</t>
  </si>
  <si>
    <t>30915</t>
  </si>
  <si>
    <t>Vanyola</t>
  </si>
  <si>
    <t>21777</t>
  </si>
  <si>
    <t>Várad</t>
  </si>
  <si>
    <t>08138</t>
  </si>
  <si>
    <t>Váralja</t>
  </si>
  <si>
    <t>32850</t>
  </si>
  <si>
    <t>Varászló</t>
  </si>
  <si>
    <t>09274</t>
  </si>
  <si>
    <t>Váraszó</t>
  </si>
  <si>
    <t>27012</t>
  </si>
  <si>
    <t>Várbalog</t>
  </si>
  <si>
    <t>18412</t>
  </si>
  <si>
    <t>Varbó</t>
  </si>
  <si>
    <t>21810</t>
  </si>
  <si>
    <t>Varbóc</t>
  </si>
  <si>
    <t>10144</t>
  </si>
  <si>
    <t>Várda</t>
  </si>
  <si>
    <t>26781</t>
  </si>
  <si>
    <t>Várdomb</t>
  </si>
  <si>
    <t>09414</t>
  </si>
  <si>
    <t>Várfölde</t>
  </si>
  <si>
    <t>02529</t>
  </si>
  <si>
    <t>Varga</t>
  </si>
  <si>
    <t>28529</t>
  </si>
  <si>
    <t>Várgesztes</t>
  </si>
  <si>
    <t>17251</t>
  </si>
  <si>
    <t>Várkesző</t>
  </si>
  <si>
    <t>26204</t>
  </si>
  <si>
    <t>Várong</t>
  </si>
  <si>
    <t>29124</t>
  </si>
  <si>
    <t>Városföld</t>
  </si>
  <si>
    <t>10667</t>
  </si>
  <si>
    <t>Városlőd</t>
  </si>
  <si>
    <t>07065</t>
  </si>
  <si>
    <t>Várpalota</t>
  </si>
  <si>
    <t>11439</t>
  </si>
  <si>
    <t>Varsád</t>
  </si>
  <si>
    <t>06637</t>
  </si>
  <si>
    <t>Varsány</t>
  </si>
  <si>
    <t>29498</t>
  </si>
  <si>
    <t>Várvölgy</t>
  </si>
  <si>
    <t>14182</t>
  </si>
  <si>
    <t>Vasad</t>
  </si>
  <si>
    <t>22585</t>
  </si>
  <si>
    <t>Vasalja</t>
  </si>
  <si>
    <t>02884</t>
  </si>
  <si>
    <t>Vásárosbéc</t>
  </si>
  <si>
    <t>24952</t>
  </si>
  <si>
    <t>Vásárosdombó</t>
  </si>
  <si>
    <t>02264</t>
  </si>
  <si>
    <t>Vásárosfalu</t>
  </si>
  <si>
    <t>17880</t>
  </si>
  <si>
    <t>Vásárosmiske</t>
  </si>
  <si>
    <t>09195</t>
  </si>
  <si>
    <t>Vásárosnamény</t>
  </si>
  <si>
    <t>18324</t>
  </si>
  <si>
    <t>Vasasszonyfa</t>
  </si>
  <si>
    <t>20394</t>
  </si>
  <si>
    <t>Vasboldogasszony</t>
  </si>
  <si>
    <t>10302</t>
  </si>
  <si>
    <t>Vasegerszeg</t>
  </si>
  <si>
    <t>15334</t>
  </si>
  <si>
    <t>Vashosszúfalu</t>
  </si>
  <si>
    <t>20349</t>
  </si>
  <si>
    <t>Vaskeresztes</t>
  </si>
  <si>
    <t>30702</t>
  </si>
  <si>
    <t>Vaskút</t>
  </si>
  <si>
    <t>28343</t>
  </si>
  <si>
    <t>Vasmegyer</t>
  </si>
  <si>
    <t>27100</t>
  </si>
  <si>
    <t>Vaspör</t>
  </si>
  <si>
    <t>14322</t>
  </si>
  <si>
    <t>Vassurány</t>
  </si>
  <si>
    <t>25982</t>
  </si>
  <si>
    <t>Vasvár</t>
  </si>
  <si>
    <t>04695</t>
  </si>
  <si>
    <t>Vaszar</t>
  </si>
  <si>
    <t>26648</t>
  </si>
  <si>
    <t>Vászoly</t>
  </si>
  <si>
    <t>16656</t>
  </si>
  <si>
    <t>Vasszécseny</t>
  </si>
  <si>
    <t>29373</t>
  </si>
  <si>
    <t>Vasszentmihály</t>
  </si>
  <si>
    <t>11633</t>
  </si>
  <si>
    <t>Vasszilvágy</t>
  </si>
  <si>
    <t>12104</t>
  </si>
  <si>
    <t>Vát</t>
  </si>
  <si>
    <t>02246</t>
  </si>
  <si>
    <t>Vatta</t>
  </si>
  <si>
    <t>30076</t>
  </si>
  <si>
    <t>Vázsnok</t>
  </si>
  <si>
    <t>07074</t>
  </si>
  <si>
    <t>Vécs</t>
  </si>
  <si>
    <t>05759</t>
  </si>
  <si>
    <t>Vecsés</t>
  </si>
  <si>
    <t>26815</t>
  </si>
  <si>
    <t>Végegyháza</t>
  </si>
  <si>
    <t>31228</t>
  </si>
  <si>
    <t>Vejti</t>
  </si>
  <si>
    <t>18519</t>
  </si>
  <si>
    <t>Vékény</t>
  </si>
  <si>
    <t>24402</t>
  </si>
  <si>
    <t>Vekerd</t>
  </si>
  <si>
    <t>11138</t>
  </si>
  <si>
    <t>Velem</t>
  </si>
  <si>
    <t>26000</t>
  </si>
  <si>
    <t>Velemér</t>
  </si>
  <si>
    <t>18430</t>
  </si>
  <si>
    <t>Velence</t>
  </si>
  <si>
    <t>25016</t>
  </si>
  <si>
    <t>Velény</t>
  </si>
  <si>
    <t>22071</t>
  </si>
  <si>
    <t>Véménd</t>
  </si>
  <si>
    <t>20279</t>
  </si>
  <si>
    <t>Vének</t>
  </si>
  <si>
    <t>05014</t>
  </si>
  <si>
    <t>Vép</t>
  </si>
  <si>
    <t>26426</t>
  </si>
  <si>
    <t>Vereb</t>
  </si>
  <si>
    <t>03498</t>
  </si>
  <si>
    <t>Veresegyház</t>
  </si>
  <si>
    <t>18342</t>
  </si>
  <si>
    <t>Verőce</t>
  </si>
  <si>
    <t>33729</t>
  </si>
  <si>
    <t>Verpelét</t>
  </si>
  <si>
    <t>24147</t>
  </si>
  <si>
    <t>Verseg</t>
  </si>
  <si>
    <t>22488</t>
  </si>
  <si>
    <t>Versend</t>
  </si>
  <si>
    <t>19725</t>
  </si>
  <si>
    <t>Vértesacsa</t>
  </si>
  <si>
    <t>02750</t>
  </si>
  <si>
    <t>Vértesboglár</t>
  </si>
  <si>
    <t>13897</t>
  </si>
  <si>
    <t>Vérteskethely</t>
  </si>
  <si>
    <t>32586</t>
  </si>
  <si>
    <t>Vértessomló</t>
  </si>
  <si>
    <t>15282</t>
  </si>
  <si>
    <t>Vértestolna</t>
  </si>
  <si>
    <t>29629</t>
  </si>
  <si>
    <t>Vértesszőlős</t>
  </si>
  <si>
    <t>31264</t>
  </si>
  <si>
    <t>Vése</t>
  </si>
  <si>
    <t>08183</t>
  </si>
  <si>
    <t>Veszkény</t>
  </si>
  <si>
    <t>04589</t>
  </si>
  <si>
    <t>11767</t>
  </si>
  <si>
    <t>Veszprémfajsz</t>
  </si>
  <si>
    <t>21430</t>
  </si>
  <si>
    <t>Veszprémgalsa</t>
  </si>
  <si>
    <t>19336</t>
  </si>
  <si>
    <t>Veszprémvarsány</t>
  </si>
  <si>
    <t>22691</t>
  </si>
  <si>
    <t>Vésztő</t>
  </si>
  <si>
    <t>29531</t>
  </si>
  <si>
    <t>Vezseny</t>
  </si>
  <si>
    <t>21157</t>
  </si>
  <si>
    <t>Vid</t>
  </si>
  <si>
    <t>09502</t>
  </si>
  <si>
    <t>Vigántpetend</t>
  </si>
  <si>
    <t>09733</t>
  </si>
  <si>
    <t>Villány</t>
  </si>
  <si>
    <t>28024</t>
  </si>
  <si>
    <t>Villánykövesd</t>
  </si>
  <si>
    <t>05209</t>
  </si>
  <si>
    <t>Vilmány</t>
  </si>
  <si>
    <t>11581</t>
  </si>
  <si>
    <t>Vilonya</t>
  </si>
  <si>
    <t>15705</t>
  </si>
  <si>
    <t>Vilyvitány</t>
  </si>
  <si>
    <t>12982</t>
  </si>
  <si>
    <t>Vinár</t>
  </si>
  <si>
    <t>24651</t>
  </si>
  <si>
    <t>Vindornyafok</t>
  </si>
  <si>
    <t>32142</t>
  </si>
  <si>
    <t>Vindornyalak</t>
  </si>
  <si>
    <t>06549</t>
  </si>
  <si>
    <t>Vindornyaszőlős</t>
  </si>
  <si>
    <t>11800</t>
  </si>
  <si>
    <t>Visegrád</t>
  </si>
  <si>
    <t>28413</t>
  </si>
  <si>
    <t>Visnye</t>
  </si>
  <si>
    <t>19017</t>
  </si>
  <si>
    <t>Visonta</t>
  </si>
  <si>
    <t>31246</t>
  </si>
  <si>
    <t>Viss</t>
  </si>
  <si>
    <t>05096</t>
  </si>
  <si>
    <t>Visz</t>
  </si>
  <si>
    <t>06877</t>
  </si>
  <si>
    <t>Viszák</t>
  </si>
  <si>
    <t>07940</t>
  </si>
  <si>
    <t>Viszló</t>
  </si>
  <si>
    <t>03957</t>
  </si>
  <si>
    <t>Visznek</t>
  </si>
  <si>
    <t>03513</t>
  </si>
  <si>
    <t>Vitnyéd</t>
  </si>
  <si>
    <t>25797</t>
  </si>
  <si>
    <t>Vízvár</t>
  </si>
  <si>
    <t>29780</t>
  </si>
  <si>
    <t>Vizslás</t>
  </si>
  <si>
    <t>10320</t>
  </si>
  <si>
    <t>Vizsoly</t>
  </si>
  <si>
    <t>21087</t>
  </si>
  <si>
    <t>Vokány</t>
  </si>
  <si>
    <t>05892</t>
  </si>
  <si>
    <t>Vonyarcvashegy</t>
  </si>
  <si>
    <t>12919</t>
  </si>
  <si>
    <t>Vöckönd</t>
  </si>
  <si>
    <t>08369</t>
  </si>
  <si>
    <t>Völcsej</t>
  </si>
  <si>
    <t>16319</t>
  </si>
  <si>
    <t>Vönöck</t>
  </si>
  <si>
    <t>03142</t>
  </si>
  <si>
    <t>Vöröstó</t>
  </si>
  <si>
    <t>11703</t>
  </si>
  <si>
    <t>Vörs</t>
  </si>
  <si>
    <t>09645</t>
  </si>
  <si>
    <t>Zabar</t>
  </si>
  <si>
    <t>21661</t>
  </si>
  <si>
    <t>Zádor</t>
  </si>
  <si>
    <t>17747</t>
  </si>
  <si>
    <t>Zádorfalva</t>
  </si>
  <si>
    <t>03063</t>
  </si>
  <si>
    <t>Zagyvarékas</t>
  </si>
  <si>
    <t>14836</t>
  </si>
  <si>
    <t>Zagyvaszántó</t>
  </si>
  <si>
    <t>21722</t>
  </si>
  <si>
    <t>Záhony</t>
  </si>
  <si>
    <t>16203</t>
  </si>
  <si>
    <t>Zajk</t>
  </si>
  <si>
    <t>24590</t>
  </si>
  <si>
    <t>Zajta</t>
  </si>
  <si>
    <t>06275</t>
  </si>
  <si>
    <t>Zákány</t>
  </si>
  <si>
    <t>14623</t>
  </si>
  <si>
    <t>Zákányfalu</t>
  </si>
  <si>
    <t>34403</t>
  </si>
  <si>
    <t>Zákányszék</t>
  </si>
  <si>
    <t>05546</t>
  </si>
  <si>
    <t>Zala</t>
  </si>
  <si>
    <t>11466</t>
  </si>
  <si>
    <t>Zalaapáti</t>
  </si>
  <si>
    <t>17400</t>
  </si>
  <si>
    <t>Zalabaksa</t>
  </si>
  <si>
    <t>07579</t>
  </si>
  <si>
    <t>Zalabér</t>
  </si>
  <si>
    <t>24280</t>
  </si>
  <si>
    <t>Zalaboldogfa</t>
  </si>
  <si>
    <t>28495</t>
  </si>
  <si>
    <t>Zalacsány</t>
  </si>
  <si>
    <t>04002</t>
  </si>
  <si>
    <t>Zalacséb</t>
  </si>
  <si>
    <t>02486</t>
  </si>
  <si>
    <t>32054</t>
  </si>
  <si>
    <t>Zalaerdőd</t>
  </si>
  <si>
    <t>29993</t>
  </si>
  <si>
    <t>Zalagyömörő</t>
  </si>
  <si>
    <t>27207</t>
  </si>
  <si>
    <t>Zalahaláp</t>
  </si>
  <si>
    <t>12654</t>
  </si>
  <si>
    <t>Zalaháshágy</t>
  </si>
  <si>
    <t>23834</t>
  </si>
  <si>
    <t>Zalaigrice</t>
  </si>
  <si>
    <t>16896</t>
  </si>
  <si>
    <t>Zalaistvánd</t>
  </si>
  <si>
    <t>12496</t>
  </si>
  <si>
    <t>Zalakaros</t>
  </si>
  <si>
    <t>11785</t>
  </si>
  <si>
    <t>Zalakomár</t>
  </si>
  <si>
    <t>10348</t>
  </si>
  <si>
    <t>Zalaköveskút</t>
  </si>
  <si>
    <t>18768</t>
  </si>
  <si>
    <t>Zalalövő</t>
  </si>
  <si>
    <t>30313</t>
  </si>
  <si>
    <t>Zalameggyes</t>
  </si>
  <si>
    <t>33039</t>
  </si>
  <si>
    <t>Zalamerenye</t>
  </si>
  <si>
    <t>31617</t>
  </si>
  <si>
    <t>Zalasárszeg</t>
  </si>
  <si>
    <t>02972</t>
  </si>
  <si>
    <t>Zalaszabar</t>
  </si>
  <si>
    <t>22947</t>
  </si>
  <si>
    <t>Zalaszántó</t>
  </si>
  <si>
    <t>33288</t>
  </si>
  <si>
    <t>Zalaszegvár</t>
  </si>
  <si>
    <t>23597</t>
  </si>
  <si>
    <t>Zalaszentbalázs</t>
  </si>
  <si>
    <t>18564</t>
  </si>
  <si>
    <t>Zalaszentgrót</t>
  </si>
  <si>
    <t>32522</t>
  </si>
  <si>
    <t>Zalaszentgyörgy</t>
  </si>
  <si>
    <t>33136</t>
  </si>
  <si>
    <t>Zalaszentiván</t>
  </si>
  <si>
    <t>02608</t>
  </si>
  <si>
    <t>Zalaszentjakab</t>
  </si>
  <si>
    <t>18096</t>
  </si>
  <si>
    <t>Zalaszentlászló</t>
  </si>
  <si>
    <t>07232</t>
  </si>
  <si>
    <t>Zalaszentlőrinc</t>
  </si>
  <si>
    <t>13301</t>
  </si>
  <si>
    <t>Zalaszentmárton</t>
  </si>
  <si>
    <t>13091</t>
  </si>
  <si>
    <t>Zalaszentmihály</t>
  </si>
  <si>
    <t>18449</t>
  </si>
  <si>
    <t>Zalaszombatfa</t>
  </si>
  <si>
    <t>27562</t>
  </si>
  <si>
    <t>Zaláta</t>
  </si>
  <si>
    <t>25122</t>
  </si>
  <si>
    <t>Zalatárnok</t>
  </si>
  <si>
    <t>29683</t>
  </si>
  <si>
    <t>Zalaújlak</t>
  </si>
  <si>
    <t>09380</t>
  </si>
  <si>
    <t>Zalavár</t>
  </si>
  <si>
    <t>13736</t>
  </si>
  <si>
    <t>Zalavég</t>
  </si>
  <si>
    <t>17057</t>
  </si>
  <si>
    <t>Zalkod</t>
  </si>
  <si>
    <t>15617</t>
  </si>
  <si>
    <t>Zamárdi</t>
  </si>
  <si>
    <t>06008</t>
  </si>
  <si>
    <t>Zámoly</t>
  </si>
  <si>
    <t>30243</t>
  </si>
  <si>
    <t>Zánka</t>
  </si>
  <si>
    <t>20826</t>
  </si>
  <si>
    <t>Zaránk</t>
  </si>
  <si>
    <t>23445</t>
  </si>
  <si>
    <t>Závod</t>
  </si>
  <si>
    <t>14304</t>
  </si>
  <si>
    <t>Zebecke</t>
  </si>
  <si>
    <t>03726</t>
  </si>
  <si>
    <t>Zebegény</t>
  </si>
  <si>
    <t>14960</t>
  </si>
  <si>
    <t>Zemplénagárd</t>
  </si>
  <si>
    <t>31608</t>
  </si>
  <si>
    <t>Zengővárkony</t>
  </si>
  <si>
    <t>15848</t>
  </si>
  <si>
    <t>Zichyújfalu</t>
  </si>
  <si>
    <t>34263</t>
  </si>
  <si>
    <t>Zics</t>
  </si>
  <si>
    <t>33057</t>
  </si>
  <si>
    <t>Ziliz</t>
  </si>
  <si>
    <t>19275</t>
  </si>
  <si>
    <t>Zimány</t>
  </si>
  <si>
    <t>27614</t>
  </si>
  <si>
    <t>Zirc</t>
  </si>
  <si>
    <t>26499</t>
  </si>
  <si>
    <t>Zók</t>
  </si>
  <si>
    <t>12201</t>
  </si>
  <si>
    <t>Zomba</t>
  </si>
  <si>
    <t>21625</t>
  </si>
  <si>
    <t>Zubogy</t>
  </si>
  <si>
    <t>19105</t>
  </si>
  <si>
    <t>Zsadány</t>
  </si>
  <si>
    <t>06257</t>
  </si>
  <si>
    <t>Zsáka</t>
  </si>
  <si>
    <t>04817</t>
  </si>
  <si>
    <t>Zsámbék</t>
  </si>
  <si>
    <t>25034</t>
  </si>
  <si>
    <t>Zsámbok</t>
  </si>
  <si>
    <t>22035</t>
  </si>
  <si>
    <t>Zsana</t>
  </si>
  <si>
    <t>15158</t>
  </si>
  <si>
    <t>Zsarolyán</t>
  </si>
  <si>
    <t>28750</t>
  </si>
  <si>
    <t>Zsebeháza</t>
  </si>
  <si>
    <t>16869</t>
  </si>
  <si>
    <t>Zsédeny</t>
  </si>
  <si>
    <t>21643</t>
  </si>
  <si>
    <t>Zselickisfalud</t>
  </si>
  <si>
    <t>26842</t>
  </si>
  <si>
    <t>Zselickislak</t>
  </si>
  <si>
    <t>24110</t>
  </si>
  <si>
    <t>Zselicszentpál</t>
  </si>
  <si>
    <t>17491</t>
  </si>
  <si>
    <t>Zsennye</t>
  </si>
  <si>
    <t>12292</t>
  </si>
  <si>
    <t>Zsira</t>
  </si>
  <si>
    <t>04622</t>
  </si>
  <si>
    <t>Zsombó</t>
  </si>
  <si>
    <t>17765</t>
  </si>
  <si>
    <t>Zsujta</t>
  </si>
  <si>
    <t>11022</t>
  </si>
  <si>
    <t>Zsurk</t>
  </si>
  <si>
    <t>13037</t>
  </si>
  <si>
    <t>A helység</t>
  </si>
  <si>
    <t>KSH-kódja</t>
  </si>
  <si>
    <t>Jogállása</t>
  </si>
  <si>
    <t>Megye-kódja</t>
  </si>
  <si>
    <t>Közép-Magyarország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</si>
  <si>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</si>
  <si>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</si>
  <si>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</si>
  <si>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</si>
  <si>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</si>
  <si>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</si>
  <si>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>Központja</t>
  </si>
  <si>
    <t>A régió</t>
  </si>
  <si>
    <t>Település</t>
  </si>
  <si>
    <t>Népesség</t>
  </si>
  <si>
    <t>Terület</t>
  </si>
  <si>
    <t>Megye</t>
  </si>
  <si>
    <t>Régió</t>
  </si>
  <si>
    <t>Hanyadik legnépesebb?</t>
  </si>
  <si>
    <t>Hanyadik legnagyobb?</t>
  </si>
  <si>
    <t>összesen</t>
  </si>
  <si>
    <t>össz.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</si>
</sst>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&quot; fő&quot;"/>
    <numFmt numFmtId="165" formatCode="#,##0&quot; km²&quot;"/>
    <numFmt numFmtId="166" formatCode="#,##0.00&quot; km²&quot;"/>
    <numFmt numFmtId="167" formatCode="0&quot;.&quot;"/>
  </numFmts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2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7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ál" xfId="0" builtinId="0"/>
  </cellStyles>
  <dxfs count="31">
    <dxf>
      <font>
        <color rgb="FFFF0000"/>
      </font>
    </dxf>
    <dxf>
      <numFmt numFmtId="166" formatCode="#,##0.00&quot; km²&quot;"/>
    </dxf>
    <dxf>
      <numFmt numFmtId="164" formatCode="#,##0&quot; fő&quot;"/>
    </dxf>
    <dxf>
      <numFmt numFmtId="0" formatCode="General"/>
      <border diagonalUp="0" diagonalDown="0">
        <left/>
        <right style="thick">
          <color auto="1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65" formatCode="#,##0&quot; km²&quot;"/>
    </dxf>
    <dxf>
      <font>
        <b val="0"/>
        <i val="0"/>
      </font>
      <numFmt numFmtId="164" formatCode="#,##0&quot; fő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67" formatCode="0&quot;.&quot;"/>
      <alignment horizontal="center" vertical="bottom" textRotation="0" wrapText="0" indent="0" justifyLastLine="0" shrinkToFit="0" readingOrder="0"/>
    </dxf>
    <dxf>
      <numFmt numFmtId="166" formatCode="#,##0.00&quot; km²&quot;"/>
    </dxf>
    <dxf>
      <numFmt numFmtId="0" formatCode="General"/>
    </dxf>
    <dxf>
      <numFmt numFmtId="164" formatCode="#,##0&quot; fő&quot;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 style="thick">
          <color auto="1"/>
        </right>
        <top/>
        <bottom/>
        <vertical/>
        <horizontal/>
      </border>
    </dxf>
    <dxf>
      <border>
        <bottom style="thin">
          <color auto="1"/>
        </bottom>
      </border>
    </dxf>
    <dxf>
      <font>
        <b/>
      </font>
      <alignment horizontal="center" vertical="center" textRotation="0" wrapText="1" indent="0" justifyLastLine="0" shrinkToFit="0" readingOrder="0"/>
    </dxf>
    <dxf>
      <font>
        <b/>
        <i val="0"/>
      </font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áblázatstílus 1" pivot="0" count="2" xr9:uid="{5B59C6AB-3D30-4A15-A8ED-A2357CD28448}">
      <tableStyleElement type="wholeTable" dxfId="30"/>
      <tableStyleElement type="headerRow" dxfId="29"/>
    </tableStyle>
  </tableStyles>
  <colors>
    <mruColors>
      <color rgb="FFC0504D"/>
      <color rgb="FF9BBB59"/>
      <color rgb="FF8064A2"/>
      <color rgb="FF4BACC6"/>
      <color rgb="FFF79646"/>
      <color rgb="FF2C4D75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/>
              <a:t>Régiók népességének</a:t>
            </a:r>
            <a:r>
              <a:rPr lang="hu-HU" b="1" baseline="0"/>
              <a:t> (kívül) és területének (belül) aránya</a:t>
            </a:r>
            <a:endParaRPr lang="hu-H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Régió!$F$2</c:f>
              <c:strCache>
                <c:ptCount val="1"/>
                <c:pt idx="0">
                  <c:v>Terület</c:v>
                </c:pt>
              </c:strCache>
            </c:strRef>
          </c:tx>
          <c:dPt>
            <c:idx val="0"/>
            <c:bubble3D val="0"/>
            <c:spPr>
              <a:solidFill>
                <a:srgbClr val="2C4D7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D0-46D6-8B0E-87B7A7406FB8}"/>
              </c:ext>
            </c:extLst>
          </c:dPt>
          <c:dPt>
            <c:idx val="1"/>
            <c:bubble3D val="0"/>
            <c:spPr>
              <a:solidFill>
                <a:srgbClr val="4F81B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8D0-46D6-8B0E-87B7A7406FB8}"/>
              </c:ext>
            </c:extLst>
          </c:dPt>
          <c:dPt>
            <c:idx val="2"/>
            <c:bubble3D val="0"/>
            <c:spPr>
              <a:solidFill>
                <a:srgbClr val="C0504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8D0-46D6-8B0E-87B7A7406FB8}"/>
              </c:ext>
            </c:extLst>
          </c:dPt>
          <c:dPt>
            <c:idx val="3"/>
            <c:bubble3D val="0"/>
            <c:spPr>
              <a:solidFill>
                <a:srgbClr val="9BBB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8D0-46D6-8B0E-87B7A7406FB8}"/>
              </c:ext>
            </c:extLst>
          </c:dPt>
          <c:dPt>
            <c:idx val="4"/>
            <c:bubble3D val="0"/>
            <c:spPr>
              <a:solidFill>
                <a:srgbClr val="8064A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8D0-46D6-8B0E-87B7A7406FB8}"/>
              </c:ext>
            </c:extLst>
          </c:dPt>
          <c:dPt>
            <c:idx val="5"/>
            <c:bubble3D val="0"/>
            <c:spPr>
              <a:solidFill>
                <a:srgbClr val="4BACC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8D0-46D6-8B0E-87B7A7406FB8}"/>
              </c:ext>
            </c:extLst>
          </c:dPt>
          <c:dPt>
            <c:idx val="6"/>
            <c:bubble3D val="0"/>
            <c:spPr>
              <a:solidFill>
                <a:srgbClr val="F7964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8D0-46D6-8B0E-87B7A7406FB8}"/>
              </c:ext>
            </c:extLst>
          </c:dPt>
          <c:cat>
            <c:strRef>
              <c:f>(Régió!$B$9,Régió!$B$3:$B$8)</c:f>
              <c:strCache>
                <c:ptCount val="7"/>
                <c:pt idx="0">
                  <c:v>Dél-Alföld</c:v>
                </c:pt>
                <c:pt idx="1">
                  <c:v>Közép-Magyarország</c:v>
                </c:pt>
                <c:pt idx="2">
                  <c:v>Közép-Dunántúl</c:v>
                </c:pt>
                <c:pt idx="3">
                  <c:v>Nyugat-Dunántúl</c:v>
                </c:pt>
                <c:pt idx="4">
                  <c:v>Dél-Dunántúl</c:v>
                </c:pt>
                <c:pt idx="5">
                  <c:v>Észak-Magyarország</c:v>
                </c:pt>
                <c:pt idx="6">
                  <c:v>Észak-Alföld</c:v>
                </c:pt>
              </c:strCache>
            </c:strRef>
          </c:cat>
          <c:val>
            <c:numRef>
              <c:f>(Régió!$F$9,Régió!$F$3:$F$8)</c:f>
              <c:numCache>
                <c:formatCode>#\ ##0" km²"</c:formatCode>
                <c:ptCount val="7"/>
                <c:pt idx="0">
                  <c:v>18335</c:v>
                </c:pt>
                <c:pt idx="1">
                  <c:v>6915</c:v>
                </c:pt>
                <c:pt idx="2">
                  <c:v>11085</c:v>
                </c:pt>
                <c:pt idx="3">
                  <c:v>11328</c:v>
                </c:pt>
                <c:pt idx="4">
                  <c:v>14198</c:v>
                </c:pt>
                <c:pt idx="5">
                  <c:v>13428</c:v>
                </c:pt>
                <c:pt idx="6">
                  <c:v>17723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0-46D6-8B0E-87B7A7406FB8}"/>
            </c:ext>
          </c:extLst>
        </c:ser>
        <c:ser>
          <c:idx val="0"/>
          <c:order val="1"/>
          <c:tx>
            <c:strRef>
              <c:f>Régió!$E$2</c:f>
              <c:strCache>
                <c:ptCount val="1"/>
                <c:pt idx="0">
                  <c:v>Népesség</c:v>
                </c:pt>
              </c:strCache>
            </c:strRef>
          </c:tx>
          <c:spPr>
            <a:noFill/>
            <a:ln w="22225"/>
            <a:scene3d>
              <a:camera prst="orthographicFront"/>
              <a:lightRig rig="threePt" dir="t"/>
            </a:scene3d>
            <a:sp3d>
              <a:bevelB prst="relaxedInset"/>
            </a:sp3d>
          </c:spPr>
          <c:dPt>
            <c:idx val="0"/>
            <c:bubble3D val="0"/>
            <c:spPr>
              <a:solidFill>
                <a:schemeClr val="accent1"/>
              </a:solidFill>
              <a:ln w="22225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B prst="relaxedInset"/>
              </a:sp3d>
            </c:spPr>
            <c:extLst>
              <c:ext xmlns:c16="http://schemas.microsoft.com/office/drawing/2014/chart" uri="{C3380CC4-5D6E-409C-BE32-E72D297353CC}">
                <c16:uniqueId val="{00000003-48D0-46D6-8B0E-87B7A7406FB8}"/>
              </c:ext>
            </c:extLst>
          </c:dPt>
          <c:dPt>
            <c:idx val="1"/>
            <c:bubble3D val="0"/>
            <c:spPr>
              <a:solidFill>
                <a:srgbClr val="4F81BD"/>
              </a:solidFill>
              <a:ln w="22225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B prst="relaxedInset"/>
              </a:sp3d>
            </c:spPr>
            <c:extLst>
              <c:ext xmlns:c16="http://schemas.microsoft.com/office/drawing/2014/chart" uri="{C3380CC4-5D6E-409C-BE32-E72D297353CC}">
                <c16:uniqueId val="{0000000D-48D0-46D6-8B0E-87B7A7406FB8}"/>
              </c:ext>
            </c:extLst>
          </c:dPt>
          <c:dPt>
            <c:idx val="2"/>
            <c:bubble3D val="0"/>
            <c:spPr>
              <a:solidFill>
                <a:srgbClr val="C0504D"/>
              </a:solidFill>
              <a:ln w="22225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B prst="relaxedInset"/>
              </a:sp3d>
            </c:spPr>
            <c:extLst>
              <c:ext xmlns:c16="http://schemas.microsoft.com/office/drawing/2014/chart" uri="{C3380CC4-5D6E-409C-BE32-E72D297353CC}">
                <c16:uniqueId val="{0000000B-48D0-46D6-8B0E-87B7A7406FB8}"/>
              </c:ext>
            </c:extLst>
          </c:dPt>
          <c:dPt>
            <c:idx val="3"/>
            <c:bubble3D val="0"/>
            <c:spPr>
              <a:solidFill>
                <a:srgbClr val="9BBB59"/>
              </a:solidFill>
              <a:ln w="22225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B prst="relaxedInset"/>
              </a:sp3d>
            </c:spPr>
            <c:extLst>
              <c:ext xmlns:c16="http://schemas.microsoft.com/office/drawing/2014/chart" uri="{C3380CC4-5D6E-409C-BE32-E72D297353CC}">
                <c16:uniqueId val="{00000009-48D0-46D6-8B0E-87B7A7406FB8}"/>
              </c:ext>
            </c:extLst>
          </c:dPt>
          <c:dPt>
            <c:idx val="4"/>
            <c:bubble3D val="0"/>
            <c:spPr>
              <a:solidFill>
                <a:srgbClr val="8064A2"/>
              </a:solidFill>
              <a:ln w="22225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B prst="relaxedInset"/>
              </a:sp3d>
            </c:spPr>
            <c:extLst>
              <c:ext xmlns:c16="http://schemas.microsoft.com/office/drawing/2014/chart" uri="{C3380CC4-5D6E-409C-BE32-E72D297353CC}">
                <c16:uniqueId val="{00000007-48D0-46D6-8B0E-87B7A7406FB8}"/>
              </c:ext>
            </c:extLst>
          </c:dPt>
          <c:dPt>
            <c:idx val="5"/>
            <c:bubble3D val="0"/>
            <c:spPr>
              <a:solidFill>
                <a:srgbClr val="4BACC6"/>
              </a:solidFill>
              <a:ln w="22225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B prst="relaxedInset"/>
              </a:sp3d>
            </c:spPr>
            <c:extLst>
              <c:ext xmlns:c16="http://schemas.microsoft.com/office/drawing/2014/chart" uri="{C3380CC4-5D6E-409C-BE32-E72D297353CC}">
                <c16:uniqueId val="{00000005-48D0-46D6-8B0E-87B7A7406FB8}"/>
              </c:ext>
            </c:extLst>
          </c:dPt>
          <c:dPt>
            <c:idx val="6"/>
            <c:bubble3D val="0"/>
            <c:spPr>
              <a:solidFill>
                <a:srgbClr val="F79646"/>
              </a:solidFill>
              <a:ln w="22225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B prst="relaxedInset"/>
              </a:sp3d>
            </c:spPr>
            <c:extLst>
              <c:ext xmlns:c16="http://schemas.microsoft.com/office/drawing/2014/chart" uri="{C3380CC4-5D6E-409C-BE32-E72D297353CC}">
                <c16:uniqueId val="{00000002-48D0-46D6-8B0E-87B7A7406FB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(Régió!$B$9,Régió!$B$3:$B$8)</c:f>
              <c:strCache>
                <c:ptCount val="7"/>
                <c:pt idx="0">
                  <c:v>Dél-Alföld</c:v>
                </c:pt>
                <c:pt idx="1">
                  <c:v>Közép-Magyarország</c:v>
                </c:pt>
                <c:pt idx="2">
                  <c:v>Közép-Dunántúl</c:v>
                </c:pt>
                <c:pt idx="3">
                  <c:v>Nyugat-Dunántúl</c:v>
                </c:pt>
                <c:pt idx="4">
                  <c:v>Dél-Dunántúl</c:v>
                </c:pt>
                <c:pt idx="5">
                  <c:v>Észak-Magyarország</c:v>
                </c:pt>
                <c:pt idx="6">
                  <c:v>Észak-Alföld</c:v>
                </c:pt>
              </c:strCache>
            </c:strRef>
          </c:cat>
          <c:val>
            <c:numRef>
              <c:f>(Régió!$E$9,Régió!$E$3:$E$8)</c:f>
              <c:numCache>
                <c:formatCode>#\ ##0" fő"</c:formatCode>
                <c:ptCount val="7"/>
                <c:pt idx="0">
                  <c:v>1262936</c:v>
                </c:pt>
                <c:pt idx="1">
                  <c:v>2992159</c:v>
                </c:pt>
                <c:pt idx="2">
                  <c:v>1060703</c:v>
                </c:pt>
                <c:pt idx="3">
                  <c:v>983933</c:v>
                </c:pt>
                <c:pt idx="4">
                  <c:v>900868</c:v>
                </c:pt>
                <c:pt idx="5">
                  <c:v>1153714</c:v>
                </c:pt>
                <c:pt idx="6">
                  <c:v>1474383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0-46D6-8B0E-87B7A7406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14"/>
        <c:holeSize val="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531162</xdr:colOff>
      <xdr:row>2</xdr:row>
      <xdr:rowOff>190499</xdr:rowOff>
    </xdr:from>
    <xdr:to>
      <xdr:col>18</xdr:col>
      <xdr:colOff>390526</xdr:colOff>
      <xdr:row>29</xdr:row>
      <xdr:rowOff>180974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C55E9F5-F227-98A4-F708-C1EF9CDD6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65F2DBE-590D-4CE9-8548-AD034A6D8486}" autoFormatId="16" applyNumberFormats="0" applyBorderFormats="0" applyFontFormats="0" applyPatternFormats="0" applyAlignmentFormats="0" applyWidthHeightFormats="0">
  <queryTableRefresh nextId="5">
    <queryTableFields count="4">
      <queryTableField id="1" name="Hnev" tableColumnId="1"/>
      <queryTableField id="2" name="HKSH" tableColumnId="2"/>
      <queryTableField id="3" name="Hjog" tableColumnId="3"/>
      <queryTableField id="4" name="Hmegy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A36D6A2-655C-4721-A696-287E8E89F194}" autoFormatId="16" applyNumberFormats="0" applyBorderFormats="0" applyFontFormats="0" applyPatternFormats="0" applyAlignmentFormats="0" applyWidthHeightFormats="0">
  <queryTableRefresh nextId="8">
    <queryTableFields count="6">
      <queryTableField id="1" name="Mkod" tableColumnId="1"/>
      <queryTableField id="2" name="Mnev" tableColumnId="2"/>
      <queryTableField id="3" name="Mszekhely" tableColumnId="3"/>
      <queryTableField id="4" name="Mregio" tableColumnId="4"/>
      <queryTableField id="5" name="Mnepes" tableColumnId="5"/>
      <queryTableField id="6" name="Mterulet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A0139137-BADE-4E8A-B8E6-EEF22489B821}" autoFormatId="16" applyNumberFormats="0" applyBorderFormats="0" applyFontFormats="0" applyPatternFormats="0" applyAlignmentFormats="0" applyWidthHeightFormats="0">
  <queryTableRefresh nextId="4">
    <queryTableFields count="3">
      <queryTableField id="1" name="Rkod" tableColumnId="1"/>
      <queryTableField id="2" name="Rnev" tableColumnId="2"/>
      <queryTableField id="3" name="Rkozpont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D597C84-2C79-4D35-B308-2FE58EE4661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C00A9C-ACFC-4674-83AC-70AB22CB6EFF}" name="tHelyseg" displayName="tHelyseg" ref="A2:D3157" tableType="queryTable" totalsRowShown="0" headerRowDxfId="28" headerRowBorderDxfId="27">
  <autoFilter ref="A2:D3157" xr:uid="{ABC00A9C-ACFC-4674-83AC-70AB22CB6EFF}">
    <filterColumn colId="0" hiddenButton="1"/>
    <filterColumn colId="1" hiddenButton="1"/>
    <filterColumn colId="2" hiddenButton="1"/>
    <filterColumn colId="3" hiddenButton="1"/>
  </autoFilter>
  <tableColumns count="4">
    <tableColumn id="1" xr3:uid="{66E71F2C-4315-40B5-B48B-EA709CC408C1}" uniqueName="1" name="Neve" queryTableFieldId="1" dataDxfId="26"/>
    <tableColumn id="2" xr3:uid="{80FE4C60-5B7D-485B-BB4A-3C60FF924A23}" uniqueName="2" name="KSH-kódja" queryTableFieldId="2" dataDxfId="25"/>
    <tableColumn id="3" xr3:uid="{17A9025F-5463-4716-9131-5E0C354E6BAD}" uniqueName="3" name="Jogállása" queryTableFieldId="3" dataDxfId="24"/>
    <tableColumn id="4" xr3:uid="{32F33BAD-967B-48D5-B6F8-03451794925D}" uniqueName="4" name="Megye-kódja" queryTableFieldId="4" dataDxfId="23"/>
  </tableColumns>
  <tableStyleInfo name="Táblázatstílus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7A2DC-D88E-4E72-BE79-37818BDA52AF}" name="Táblázat5" displayName="Táblázat5" ref="F2:K3157" totalsRowShown="0" headerRowDxfId="22">
  <autoFilter ref="F2:K3157" xr:uid="{61B7A2DC-D88E-4E72-BE79-37818BDA52A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EF4EB47-B6A3-4B86-AEA4-A327D374B6C4}" name="Megye" dataDxfId="21">
      <calculatedColumnFormula>_xlfn.XLOOKUP(tHelyseg[[#This Row],[Megye-kódja]],tMegye[Kódja],tMegye[Neve])</calculatedColumnFormula>
    </tableColumn>
    <tableColumn id="2" xr3:uid="{AD25467F-05EF-4DB0-B430-C2AB282CBE19}" name="Régió" dataDxfId="20">
      <calculatedColumnFormula>_xlfn.XLOOKUP( _xlfn.XLOOKUP(tHelyseg[[#This Row],[Megye-kódja]],tMegye[Kódja],tMegye[Régiója]), tRegio[Kódja], tRegio[Neve])</calculatedColumnFormula>
    </tableColumn>
    <tableColumn id="3" xr3:uid="{B3AFF9DD-179B-43E8-82F4-7BB6EB606427}" name="Népesség" dataDxfId="19">
      <calculatedColumnFormula>_xlfn.XLOOKUP(tHelyseg[[#This Row],[Neve]],legek[Település],legek[Népesség], "")</calculatedColumnFormula>
    </tableColumn>
    <tableColumn id="4" xr3:uid="{5F45CCDC-FC04-48E7-88C8-1492B7FA6102}" name="Hanyadik legnépesebb?" dataDxfId="18">
      <calculatedColumnFormula>IF(Táblázat5[[#This Row],[Népesség]]="","", RANK(Táblázat5[[#This Row],[Népesség]],legek[Népesség]))</calculatedColumnFormula>
    </tableColumn>
    <tableColumn id="5" xr3:uid="{B364EA1B-B27F-4B84-913B-7B40ECF8D197}" name="Terület" dataDxfId="17">
      <calculatedColumnFormula>_xlfn.XLOOKUP(tHelyseg[[#This Row],[Neve]],legek[Település],legek[Terület], "")</calculatedColumnFormula>
    </tableColumn>
    <tableColumn id="6" xr3:uid="{BA01406B-D27C-473E-BECB-180341FF3FC6}" name="Hanyadik legnagyobb?" dataDxfId="16">
      <calculatedColumnFormula>IF(Táblázat5[[#This Row],[Terület]]="","", RANK(Táblázat5[[#This Row],[Terület]],legek[Terület]))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93EF3C-CF20-4133-B00A-23596717A67B}" name="tMegye" displayName="tMegye" ref="A2:F22" tableType="queryTable" totalsRowShown="0" headerRowDxfId="15">
  <autoFilter ref="A2:F22" xr:uid="{4E93EF3C-CF20-4133-B00A-23596717A67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9CC4734-C706-4734-8D1D-56B826516007}" uniqueName="1" name="Kódja" queryTableFieldId="1" dataDxfId="14"/>
    <tableColumn id="2" xr3:uid="{87DED472-8964-4C73-B4F2-BB287F3D423E}" uniqueName="2" name="Neve" queryTableFieldId="2" dataDxfId="13"/>
    <tableColumn id="3" xr3:uid="{D234F571-7B43-49B6-B9F0-68B85865E15F}" uniqueName="3" name="Székhelye" queryTableFieldId="3" dataDxfId="12"/>
    <tableColumn id="4" xr3:uid="{2EF597E4-018B-40A5-9480-B9FAA34AABBC}" uniqueName="4" name="Régiója" queryTableFieldId="4" dataDxfId="11"/>
    <tableColumn id="5" xr3:uid="{C69FC3AF-DA30-4C04-A66C-DC0B9688DE72}" uniqueName="5" name="Népessége" queryTableFieldId="5" dataDxfId="10"/>
    <tableColumn id="6" xr3:uid="{61E7065F-85BC-466A-8EEE-DE896005895C}" uniqueName="6" name="Területe" queryTableFieldId="6" dataDxfId="9"/>
  </tableColumns>
  <tableStyleInfo name="Táblázatstílus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11B704-9E2B-4438-AA92-605F94D6ED06}" name="tRegio" displayName="tRegio" ref="A2:C9" tableType="queryTable" totalsRowShown="0" headerRowDxfId="8">
  <autoFilter ref="A2:C9" xr:uid="{5B11B704-9E2B-4438-AA92-605F94D6ED06}">
    <filterColumn colId="0" hiddenButton="1"/>
    <filterColumn colId="1" hiddenButton="1"/>
    <filterColumn colId="2" hiddenButton="1"/>
  </autoFilter>
  <tableColumns count="3">
    <tableColumn id="1" xr3:uid="{CF4CF82E-884A-47C8-BA99-24280C7814FA}" uniqueName="1" name="Kódja" queryTableFieldId="1" dataDxfId="7"/>
    <tableColumn id="2" xr3:uid="{31E38F37-2797-46CE-B1C6-BDB3FEF05F44}" uniqueName="2" name="Neve" queryTableFieldId="2" dataDxfId="6"/>
    <tableColumn id="3" xr3:uid="{A7EE0C0F-9334-4530-927B-5447981C009D}" uniqueName="3" name="Központja" queryTableFieldId="3" dataDxfId="5"/>
  </tableColumns>
  <tableStyleInfo name="Táblázatstílus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CC8BBF-C1D8-4ACE-AB87-0878215DA03E}" name="legek" displayName="legek" ref="A1:C89" tableType="queryTable" totalsRowShown="0" headerRowDxfId="4">
  <autoFilter ref="A1:C89" xr:uid="{ADCC8BBF-C1D8-4ACE-AB87-0878215DA03E}">
    <filterColumn colId="0" hiddenButton="1"/>
    <filterColumn colId="1" hiddenButton="1"/>
    <filterColumn colId="2" hiddenButton="1"/>
  </autoFilter>
  <tableColumns count="3">
    <tableColumn id="1" xr3:uid="{B7CA9E38-6CFB-4962-AE36-4F54126778C0}" uniqueName="1" name="Település" queryTableFieldId="1" dataDxfId="3"/>
    <tableColumn id="2" xr3:uid="{8700B3CB-181C-4F2A-83DF-095C39D1AA72}" uniqueName="2" name="Népesség" queryTableFieldId="2" dataDxfId="2"/>
    <tableColumn id="3" xr3:uid="{082E7EA3-434E-42C6-8630-7055DBC28F60}" uniqueName="3" name="Terület" queryTableFieldId="3" dataDxfId="1"/>
  </tableColumns>
  <tableStyleInfo name="Táblázatstílus 1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3C80-10EB-4442-A134-1E4FA6659FCC}">
  <dimension ref="A1:K3157"/>
  <sheetViews>
    <sheetView workbookViewId="0">
      <pane ySplit="2" topLeftCell="A3" activePane="bottomLeft" state="frozen"/>
      <selection pane="bottomLeft" activeCell="K34" sqref="K34"/>
    </sheetView>
  </sheetViews>
  <sheetFormatPr defaultRowHeight="15" x14ac:dyDescent="0.25"/>
  <cols>
    <col min="1" max="1" width="20.5703125" bestFit="1" customWidth="1"/>
    <col min="2" max="2" width="8.42578125" bestFit="1" customWidth="1"/>
    <col min="3" max="3" width="16.85546875" bestFit="1" customWidth="1"/>
    <col min="4" max="4" width="10.7109375" bestFit="1" customWidth="1"/>
    <col min="5" max="5" width="3.42578125" customWidth="1"/>
    <col min="6" max="6" width="28.85546875" bestFit="1" customWidth="1"/>
    <col min="7" max="7" width="22.28515625" customWidth="1"/>
    <col min="8" max="8" width="15.140625" customWidth="1"/>
    <col min="9" max="9" width="24.5703125" customWidth="1"/>
    <col min="10" max="10" width="10.85546875" customWidth="1"/>
    <col min="11" max="11" width="23.140625" customWidth="1"/>
  </cols>
  <sheetData>
    <row r="1" spans="1:11" ht="16.5" thickTop="1" thickBot="1" x14ac:dyDescent="0.3">
      <c r="A1" s="14" t="s">
        <v>6369</v>
      </c>
      <c r="B1" s="15"/>
      <c r="C1" s="15"/>
      <c r="D1" s="16"/>
    </row>
    <row r="2" spans="1:11" s="11" customFormat="1" ht="42" customHeight="1" thickTop="1" x14ac:dyDescent="0.25">
      <c r="A2" s="9" t="s">
        <v>67</v>
      </c>
      <c r="B2" s="10" t="s">
        <v>6370</v>
      </c>
      <c r="C2" s="10" t="s">
        <v>6371</v>
      </c>
      <c r="D2" s="10" t="s">
        <v>6372</v>
      </c>
      <c r="F2" s="11" t="s">
        <v>6385</v>
      </c>
      <c r="G2" s="11" t="s">
        <v>6386</v>
      </c>
      <c r="H2" s="11" t="s">
        <v>6383</v>
      </c>
      <c r="I2" s="11" t="s">
        <v>6387</v>
      </c>
      <c r="J2" s="11" t="s">
        <v>6384</v>
      </c>
      <c r="K2" s="11" t="s">
        <v>6388</v>
      </c>
    </row>
    <row r="3" spans="1:11" x14ac:dyDescent="0.25">
      <c r="A3" s="2" t="s">
        <v>73</v>
      </c>
      <c r="B3" t="s">
        <v>74</v>
      </c>
      <c r="C3" t="s">
        <v>75</v>
      </c>
      <c r="D3" t="s">
        <v>22</v>
      </c>
      <c r="F3" t="str">
        <f>_xlfn.XLOOKUP(tHelyseg[[#This Row],[Megye-kódja]],tMegye[Kódja],tMegye[Neve])</f>
        <v>Fejér megye</v>
      </c>
      <c r="G3" t="str">
        <f>_xlfn.XLOOKUP( _xlfn.XLOOKUP(tHelyseg[[#This Row],[Megye-kódja]],tMegye[Kódja],tMegye[Régiója]), tRegio[Kódja], tRegio[Neve])</f>
        <v>Közép-Dunántúl</v>
      </c>
      <c r="H3" s="7" t="str">
        <f>_xlfn.XLOOKUP(tHelyseg[[#This Row],[Neve]],legek[Település],legek[Népesség], "")</f>
        <v/>
      </c>
      <c r="I3" t="str">
        <f>IF(Táblázat5[[#This Row],[Népesség]]="","", RANK(Táblázat5[[#This Row],[Népesség]],legek[Népesség]))</f>
        <v/>
      </c>
      <c r="J3" s="8" t="str">
        <f>_xlfn.XLOOKUP(tHelyseg[[#This Row],[Neve]],legek[Település],legek[Terület], "")</f>
        <v/>
      </c>
      <c r="K3" s="12" t="str">
        <f>IF(Táblázat5[[#This Row],[Terület]]="","", RANK(Táblázat5[[#This Row],[Terület]],legek[Terület]))</f>
        <v/>
      </c>
    </row>
    <row r="4" spans="1:11" x14ac:dyDescent="0.25">
      <c r="A4" s="2" t="s">
        <v>76</v>
      </c>
      <c r="B4" t="s">
        <v>77</v>
      </c>
      <c r="C4" t="s">
        <v>75</v>
      </c>
      <c r="D4" t="s">
        <v>37</v>
      </c>
      <c r="F4" t="str">
        <f>_xlfn.XLOOKUP(tHelyseg[[#This Row],[Megye-kódja]],tMegye[Kódja],tMegye[Neve])</f>
        <v>Jász-Nagykun-Szolnok megye</v>
      </c>
      <c r="G4" t="str">
        <f>_xlfn.XLOOKUP( _xlfn.XLOOKUP(tHelyseg[[#This Row],[Megye-kódja]],tMegye[Kódja],tMegye[Régiója]), tRegio[Kódja], tRegio[Neve])</f>
        <v>Észak-Alföld</v>
      </c>
      <c r="H4" s="7" t="str">
        <f>_xlfn.XLOOKUP(tHelyseg[[#This Row],[Neve]],legek[Település],legek[Népesség], "")</f>
        <v/>
      </c>
      <c r="I4" t="str">
        <f>IF(Táblázat5[[#This Row],[Népesség]]="","", RANK(Táblázat5[[#This Row],[Népesség]],legek[Népesség]))</f>
        <v/>
      </c>
      <c r="J4" s="8" t="str">
        <f>_xlfn.XLOOKUP(tHelyseg[[#This Row],[Neve]],legek[Település],legek[Terület], "")</f>
        <v/>
      </c>
      <c r="K4" s="12" t="str">
        <f>IF(Táblázat5[[#This Row],[Terület]]="","", RANK(Táblázat5[[#This Row],[Terület]],legek[Terület]))</f>
        <v/>
      </c>
    </row>
    <row r="5" spans="1:11" x14ac:dyDescent="0.25">
      <c r="A5" s="2" t="s">
        <v>78</v>
      </c>
      <c r="B5" t="s">
        <v>79</v>
      </c>
      <c r="C5" t="s">
        <v>80</v>
      </c>
      <c r="D5" t="s">
        <v>8</v>
      </c>
      <c r="F5" t="str">
        <f>_xlfn.XLOOKUP(tHelyseg[[#This Row],[Megye-kódja]],tMegye[Kódja],tMegye[Neve])</f>
        <v>Baranya megye</v>
      </c>
      <c r="G5" t="str">
        <f>_xlfn.XLOOKUP( _xlfn.XLOOKUP(tHelyseg[[#This Row],[Megye-kódja]],tMegye[Kódja],tMegye[Régiója]), tRegio[Kódja], tRegio[Neve])</f>
        <v>Dél-Dunántúl</v>
      </c>
      <c r="H5" s="7" t="str">
        <f>_xlfn.XLOOKUP(tHelyseg[[#This Row],[Neve]],legek[Település],legek[Népesség], "")</f>
        <v/>
      </c>
      <c r="I5" t="str">
        <f>IF(Táblázat5[[#This Row],[Népesség]]="","", RANK(Táblázat5[[#This Row],[Népesség]],legek[Népesség]))</f>
        <v/>
      </c>
      <c r="J5" s="8" t="str">
        <f>_xlfn.XLOOKUP(tHelyseg[[#This Row],[Neve]],legek[Település],legek[Terület], "")</f>
        <v/>
      </c>
      <c r="K5" s="12" t="str">
        <f>IF(Táblázat5[[#This Row],[Terület]]="","", RANK(Táblázat5[[#This Row],[Terület]],legek[Terület]))</f>
        <v/>
      </c>
    </row>
    <row r="6" spans="1:11" x14ac:dyDescent="0.25">
      <c r="A6" s="2" t="s">
        <v>81</v>
      </c>
      <c r="B6" t="s">
        <v>82</v>
      </c>
      <c r="C6" t="s">
        <v>80</v>
      </c>
      <c r="D6" t="s">
        <v>34</v>
      </c>
      <c r="F6" t="str">
        <f>_xlfn.XLOOKUP(tHelyseg[[#This Row],[Megye-kódja]],tMegye[Kódja],tMegye[Neve])</f>
        <v>Heves megye</v>
      </c>
      <c r="G6" t="str">
        <f>_xlfn.XLOOKUP( _xlfn.XLOOKUP(tHelyseg[[#This Row],[Megye-kódja]],tMegye[Kódja],tMegye[Régiója]), tRegio[Kódja], tRegio[Neve])</f>
        <v>Észak-Magyarország</v>
      </c>
      <c r="H6" s="7" t="str">
        <f>_xlfn.XLOOKUP(tHelyseg[[#This Row],[Neve]],legek[Település],legek[Népesség], "")</f>
        <v/>
      </c>
      <c r="I6" t="str">
        <f>IF(Táblázat5[[#This Row],[Népesség]]="","", RANK(Táblázat5[[#This Row],[Népesség]],legek[Népesség]))</f>
        <v/>
      </c>
      <c r="J6" s="8" t="str">
        <f>_xlfn.XLOOKUP(tHelyseg[[#This Row],[Neve]],legek[Település],legek[Terület], "")</f>
        <v/>
      </c>
      <c r="K6" s="12" t="str">
        <f>IF(Táblázat5[[#This Row],[Terület]]="","", RANK(Táblázat5[[#This Row],[Terület]],legek[Terület]))</f>
        <v/>
      </c>
    </row>
    <row r="7" spans="1:11" x14ac:dyDescent="0.25">
      <c r="A7" s="2" t="s">
        <v>83</v>
      </c>
      <c r="B7" t="s">
        <v>84</v>
      </c>
      <c r="C7" t="s">
        <v>80</v>
      </c>
      <c r="D7" t="s">
        <v>15</v>
      </c>
      <c r="F7" t="str">
        <f>_xlfn.XLOOKUP(tHelyseg[[#This Row],[Megye-kódja]],tMegye[Kódja],tMegye[Neve])</f>
        <v>Borsod-Abaúj-Zemplén megye</v>
      </c>
      <c r="G7" t="str">
        <f>_xlfn.XLOOKUP( _xlfn.XLOOKUP(tHelyseg[[#This Row],[Megye-kódja]],tMegye[Kódja],tMegye[Régiója]), tRegio[Kódja], tRegio[Neve])</f>
        <v>Észak-Magyarország</v>
      </c>
      <c r="H7" s="7" t="str">
        <f>_xlfn.XLOOKUP(tHelyseg[[#This Row],[Neve]],legek[Település],legek[Népesség], "")</f>
        <v/>
      </c>
      <c r="I7" t="str">
        <f>IF(Táblázat5[[#This Row],[Népesség]]="","", RANK(Táblázat5[[#This Row],[Népesség]],legek[Népesség]))</f>
        <v/>
      </c>
      <c r="J7" s="8" t="str">
        <f>_xlfn.XLOOKUP(tHelyseg[[#This Row],[Neve]],legek[Település],legek[Terület], "")</f>
        <v/>
      </c>
      <c r="K7" s="12" t="str">
        <f>IF(Táblázat5[[#This Row],[Terület]]="","", RANK(Táblázat5[[#This Row],[Terület]],legek[Terület]))</f>
        <v/>
      </c>
    </row>
    <row r="8" spans="1:11" x14ac:dyDescent="0.25">
      <c r="A8" s="2" t="s">
        <v>85</v>
      </c>
      <c r="B8" t="s">
        <v>86</v>
      </c>
      <c r="C8" t="s">
        <v>80</v>
      </c>
      <c r="D8" t="s">
        <v>15</v>
      </c>
      <c r="F8" t="str">
        <f>_xlfn.XLOOKUP(tHelyseg[[#This Row],[Megye-kódja]],tMegye[Kódja],tMegye[Neve])</f>
        <v>Borsod-Abaúj-Zemplén megye</v>
      </c>
      <c r="G8" t="str">
        <f>_xlfn.XLOOKUP( _xlfn.XLOOKUP(tHelyseg[[#This Row],[Megye-kódja]],tMegye[Kódja],tMegye[Régiója]), tRegio[Kódja], tRegio[Neve])</f>
        <v>Észak-Magyarország</v>
      </c>
      <c r="H8" s="7" t="str">
        <f>_xlfn.XLOOKUP(tHelyseg[[#This Row],[Neve]],legek[Település],legek[Népesség], "")</f>
        <v/>
      </c>
      <c r="I8" t="str">
        <f>IF(Táblázat5[[#This Row],[Népesség]]="","", RANK(Táblázat5[[#This Row],[Népesség]],legek[Népesség]))</f>
        <v/>
      </c>
      <c r="J8" s="8" t="str">
        <f>_xlfn.XLOOKUP(tHelyseg[[#This Row],[Neve]],legek[Település],legek[Terület], "")</f>
        <v/>
      </c>
      <c r="K8" s="12" t="str">
        <f>IF(Táblázat5[[#This Row],[Terület]]="","", RANK(Táblázat5[[#This Row],[Terület]],legek[Terület]))</f>
        <v/>
      </c>
    </row>
    <row r="9" spans="1:11" x14ac:dyDescent="0.25">
      <c r="A9" s="2" t="s">
        <v>87</v>
      </c>
      <c r="B9" t="s">
        <v>88</v>
      </c>
      <c r="C9" t="s">
        <v>80</v>
      </c>
      <c r="D9" t="s">
        <v>15</v>
      </c>
      <c r="F9" t="str">
        <f>_xlfn.XLOOKUP(tHelyseg[[#This Row],[Megye-kódja]],tMegye[Kódja],tMegye[Neve])</f>
        <v>Borsod-Abaúj-Zemplén megye</v>
      </c>
      <c r="G9" t="str">
        <f>_xlfn.XLOOKUP( _xlfn.XLOOKUP(tHelyseg[[#This Row],[Megye-kódja]],tMegye[Kódja],tMegye[Régiója]), tRegio[Kódja], tRegio[Neve])</f>
        <v>Észak-Magyarország</v>
      </c>
      <c r="H9" s="7" t="str">
        <f>_xlfn.XLOOKUP(tHelyseg[[#This Row],[Neve]],legek[Település],legek[Népesség], "")</f>
        <v/>
      </c>
      <c r="I9" t="str">
        <f>IF(Táblázat5[[#This Row],[Népesség]]="","", RANK(Táblázat5[[#This Row],[Népesség]],legek[Népesség]))</f>
        <v/>
      </c>
      <c r="J9" s="8" t="str">
        <f>_xlfn.XLOOKUP(tHelyseg[[#This Row],[Neve]],legek[Település],legek[Terület], "")</f>
        <v/>
      </c>
      <c r="K9" s="12" t="str">
        <f>IF(Táblázat5[[#This Row],[Terület]]="","", RANK(Táblázat5[[#This Row],[Terület]],legek[Terület]))</f>
        <v/>
      </c>
    </row>
    <row r="10" spans="1:11" x14ac:dyDescent="0.25">
      <c r="A10" s="2" t="s">
        <v>89</v>
      </c>
      <c r="B10" t="s">
        <v>90</v>
      </c>
      <c r="C10" t="s">
        <v>75</v>
      </c>
      <c r="D10" t="s">
        <v>15</v>
      </c>
      <c r="F10" t="str">
        <f>_xlfn.XLOOKUP(tHelyseg[[#This Row],[Megye-kódja]],tMegye[Kódja],tMegye[Neve])</f>
        <v>Borsod-Abaúj-Zemplén megye</v>
      </c>
      <c r="G10" t="str">
        <f>_xlfn.XLOOKUP( _xlfn.XLOOKUP(tHelyseg[[#This Row],[Megye-kódja]],tMegye[Kódja],tMegye[Régiója]), tRegio[Kódja], tRegio[Neve])</f>
        <v>Észak-Magyarország</v>
      </c>
      <c r="H10" s="7" t="str">
        <f>_xlfn.XLOOKUP(tHelyseg[[#This Row],[Neve]],legek[Település],legek[Népesség], "")</f>
        <v/>
      </c>
      <c r="I10" t="str">
        <f>IF(Táblázat5[[#This Row],[Népesség]]="","", RANK(Táblázat5[[#This Row],[Népesség]],legek[Népesség]))</f>
        <v/>
      </c>
      <c r="J10" s="8" t="str">
        <f>_xlfn.XLOOKUP(tHelyseg[[#This Row],[Neve]],legek[Település],legek[Terület], "")</f>
        <v/>
      </c>
      <c r="K10" s="12" t="str">
        <f>IF(Táblázat5[[#This Row],[Terület]]="","", RANK(Táblázat5[[#This Row],[Terület]],legek[Terület]))</f>
        <v/>
      </c>
    </row>
    <row r="11" spans="1:11" x14ac:dyDescent="0.25">
      <c r="A11" s="2" t="s">
        <v>91</v>
      </c>
      <c r="B11" t="s">
        <v>92</v>
      </c>
      <c r="C11" t="s">
        <v>80</v>
      </c>
      <c r="D11" t="s">
        <v>15</v>
      </c>
      <c r="F11" t="str">
        <f>_xlfn.XLOOKUP(tHelyseg[[#This Row],[Megye-kódja]],tMegye[Kódja],tMegye[Neve])</f>
        <v>Borsod-Abaúj-Zemplén megye</v>
      </c>
      <c r="G11" t="str">
        <f>_xlfn.XLOOKUP( _xlfn.XLOOKUP(tHelyseg[[#This Row],[Megye-kódja]],tMegye[Kódja],tMegye[Régiója]), tRegio[Kódja], tRegio[Neve])</f>
        <v>Észak-Magyarország</v>
      </c>
      <c r="H11" s="7" t="str">
        <f>_xlfn.XLOOKUP(tHelyseg[[#This Row],[Neve]],legek[Település],legek[Népesség], "")</f>
        <v/>
      </c>
      <c r="I11" t="str">
        <f>IF(Táblázat5[[#This Row],[Népesség]]="","", RANK(Táblázat5[[#This Row],[Népesség]],legek[Népesség]))</f>
        <v/>
      </c>
      <c r="J11" s="8" t="str">
        <f>_xlfn.XLOOKUP(tHelyseg[[#This Row],[Neve]],legek[Település],legek[Terület], "")</f>
        <v/>
      </c>
      <c r="K11" s="12" t="str">
        <f>IF(Táblázat5[[#This Row],[Terület]]="","", RANK(Táblázat5[[#This Row],[Terület]],legek[Terület]))</f>
        <v/>
      </c>
    </row>
    <row r="12" spans="1:11" x14ac:dyDescent="0.25">
      <c r="A12" s="2" t="s">
        <v>93</v>
      </c>
      <c r="B12" t="s">
        <v>94</v>
      </c>
      <c r="C12" t="s">
        <v>80</v>
      </c>
      <c r="D12" t="s">
        <v>15</v>
      </c>
      <c r="F12" t="str">
        <f>_xlfn.XLOOKUP(tHelyseg[[#This Row],[Megye-kódja]],tMegye[Kódja],tMegye[Neve])</f>
        <v>Borsod-Abaúj-Zemplén megye</v>
      </c>
      <c r="G12" t="str">
        <f>_xlfn.XLOOKUP( _xlfn.XLOOKUP(tHelyseg[[#This Row],[Megye-kódja]],tMegye[Kódja],tMegye[Régiója]), tRegio[Kódja], tRegio[Neve])</f>
        <v>Észak-Magyarország</v>
      </c>
      <c r="H12" s="7" t="str">
        <f>_xlfn.XLOOKUP(tHelyseg[[#This Row],[Neve]],legek[Település],legek[Népesség], "")</f>
        <v/>
      </c>
      <c r="I12" t="str">
        <f>IF(Táblázat5[[#This Row],[Népesség]]="","", RANK(Táblázat5[[#This Row],[Népesség]],legek[Népesség]))</f>
        <v/>
      </c>
      <c r="J12" s="8" t="str">
        <f>_xlfn.XLOOKUP(tHelyseg[[#This Row],[Neve]],legek[Település],legek[Terület], "")</f>
        <v/>
      </c>
      <c r="K12" s="12" t="str">
        <f>IF(Táblázat5[[#This Row],[Terület]]="","", RANK(Táblázat5[[#This Row],[Terület]],legek[Terület]))</f>
        <v/>
      </c>
    </row>
    <row r="13" spans="1:11" x14ac:dyDescent="0.25">
      <c r="A13" s="2" t="s">
        <v>95</v>
      </c>
      <c r="B13" t="s">
        <v>96</v>
      </c>
      <c r="C13" t="s">
        <v>80</v>
      </c>
      <c r="D13" t="s">
        <v>26</v>
      </c>
      <c r="F13" t="str">
        <f>_xlfn.XLOOKUP(tHelyseg[[#This Row],[Megye-kódja]],tMegye[Kódja],tMegye[Neve])</f>
        <v>Győr-Moson-Sopron megye</v>
      </c>
      <c r="G13" t="str">
        <f>_xlfn.XLOOKUP( _xlfn.XLOOKUP(tHelyseg[[#This Row],[Megye-kódja]],tMegye[Kódja],tMegye[Régiója]), tRegio[Kódja], tRegio[Neve])</f>
        <v>Nyugat-Dunántúl</v>
      </c>
      <c r="H13" s="7" t="str">
        <f>_xlfn.XLOOKUP(tHelyseg[[#This Row],[Neve]],legek[Település],legek[Népesség], "")</f>
        <v/>
      </c>
      <c r="I13" t="str">
        <f>IF(Táblázat5[[#This Row],[Népesség]]="","", RANK(Táblázat5[[#This Row],[Népesség]],legek[Népesség]))</f>
        <v/>
      </c>
      <c r="J13" s="8" t="str">
        <f>_xlfn.XLOOKUP(tHelyseg[[#This Row],[Neve]],legek[Település],legek[Terület], "")</f>
        <v/>
      </c>
      <c r="K13" s="12" t="str">
        <f>IF(Táblázat5[[#This Row],[Terület]]="","", RANK(Táblázat5[[#This Row],[Terület]],legek[Terület]))</f>
        <v/>
      </c>
    </row>
    <row r="14" spans="1:11" x14ac:dyDescent="0.25">
      <c r="A14" s="2" t="s">
        <v>97</v>
      </c>
      <c r="B14" t="s">
        <v>98</v>
      </c>
      <c r="C14" t="s">
        <v>80</v>
      </c>
      <c r="D14" t="s">
        <v>15</v>
      </c>
      <c r="F14" t="str">
        <f>_xlfn.XLOOKUP(tHelyseg[[#This Row],[Megye-kódja]],tMegye[Kódja],tMegye[Neve])</f>
        <v>Borsod-Abaúj-Zemplén megye</v>
      </c>
      <c r="G14" t="str">
        <f>_xlfn.XLOOKUP( _xlfn.XLOOKUP(tHelyseg[[#This Row],[Megye-kódja]],tMegye[Kódja],tMegye[Régiója]), tRegio[Kódja], tRegio[Neve])</f>
        <v>Észak-Magyarország</v>
      </c>
      <c r="H14" s="7" t="str">
        <f>_xlfn.XLOOKUP(tHelyseg[[#This Row],[Neve]],legek[Település],legek[Népesség], "")</f>
        <v/>
      </c>
      <c r="I14" t="str">
        <f>IF(Táblázat5[[#This Row],[Népesség]]="","", RANK(Táblázat5[[#This Row],[Népesség]],legek[Népesség]))</f>
        <v/>
      </c>
      <c r="J14" s="8" t="str">
        <f>_xlfn.XLOOKUP(tHelyseg[[#This Row],[Neve]],legek[Település],legek[Terület], "")</f>
        <v/>
      </c>
      <c r="K14" s="12" t="str">
        <f>IF(Táblázat5[[#This Row],[Terület]]="","", RANK(Táblázat5[[#This Row],[Terület]],legek[Terület]))</f>
        <v/>
      </c>
    </row>
    <row r="15" spans="1:11" x14ac:dyDescent="0.25">
      <c r="A15" s="2" t="s">
        <v>99</v>
      </c>
      <c r="B15" t="s">
        <v>100</v>
      </c>
      <c r="C15" t="s">
        <v>75</v>
      </c>
      <c r="D15" t="s">
        <v>46</v>
      </c>
      <c r="F15" t="str">
        <f>_xlfn.XLOOKUP(tHelyseg[[#This Row],[Megye-kódja]],tMegye[Kódja],tMegye[Neve])</f>
        <v>Pest megye</v>
      </c>
      <c r="G15" t="str">
        <f>_xlfn.XLOOKUP( _xlfn.XLOOKUP(tHelyseg[[#This Row],[Megye-kódja]],tMegye[Kódja],tMegye[Régiója]), tRegio[Kódja], tRegio[Neve])</f>
        <v>Közép-Magyarország</v>
      </c>
      <c r="H15" s="7" t="str">
        <f>_xlfn.XLOOKUP(tHelyseg[[#This Row],[Neve]],legek[Település],legek[Népesség], "")</f>
        <v/>
      </c>
      <c r="I15" t="str">
        <f>IF(Táblázat5[[#This Row],[Népesség]]="","", RANK(Táblázat5[[#This Row],[Népesség]],legek[Népesség]))</f>
        <v/>
      </c>
      <c r="J15" s="8" t="str">
        <f>_xlfn.XLOOKUP(tHelyseg[[#This Row],[Neve]],legek[Település],legek[Terület], "")</f>
        <v/>
      </c>
      <c r="K15" s="12" t="str">
        <f>IF(Táblázat5[[#This Row],[Terület]]="","", RANK(Táblázat5[[#This Row],[Terület]],legek[Terület]))</f>
        <v/>
      </c>
    </row>
    <row r="16" spans="1:11" x14ac:dyDescent="0.25">
      <c r="A16" s="2" t="s">
        <v>101</v>
      </c>
      <c r="B16" t="s">
        <v>102</v>
      </c>
      <c r="C16" t="s">
        <v>80</v>
      </c>
      <c r="D16" t="s">
        <v>60</v>
      </c>
      <c r="F16" t="str">
        <f>_xlfn.XLOOKUP(tHelyseg[[#This Row],[Megye-kódja]],tMegye[Kódja],tMegye[Neve])</f>
        <v>Veszprém megye</v>
      </c>
      <c r="G16" t="str">
        <f>_xlfn.XLOOKUP( _xlfn.XLOOKUP(tHelyseg[[#This Row],[Megye-kódja]],tMegye[Kódja],tMegye[Régiója]), tRegio[Kódja], tRegio[Neve])</f>
        <v>Közép-Dunántúl</v>
      </c>
      <c r="H16" s="7" t="str">
        <f>_xlfn.XLOOKUP(tHelyseg[[#This Row],[Neve]],legek[Település],legek[Népesség], "")</f>
        <v/>
      </c>
      <c r="I16" t="str">
        <f>IF(Táblázat5[[#This Row],[Népesség]]="","", RANK(Táblázat5[[#This Row],[Népesség]],legek[Népesség]))</f>
        <v/>
      </c>
      <c r="J16" s="8" t="str">
        <f>_xlfn.XLOOKUP(tHelyseg[[#This Row],[Neve]],legek[Település],legek[Terület], "")</f>
        <v/>
      </c>
      <c r="K16" s="12" t="str">
        <f>IF(Táblázat5[[#This Row],[Terület]]="","", RANK(Táblázat5[[#This Row],[Terület]],legek[Terület]))</f>
        <v/>
      </c>
    </row>
    <row r="17" spans="1:11" x14ac:dyDescent="0.25">
      <c r="A17" s="2" t="s">
        <v>103</v>
      </c>
      <c r="B17" t="s">
        <v>104</v>
      </c>
      <c r="C17" t="s">
        <v>75</v>
      </c>
      <c r="D17" t="s">
        <v>40</v>
      </c>
      <c r="F17" t="str">
        <f>_xlfn.XLOOKUP(tHelyseg[[#This Row],[Megye-kódja]],tMegye[Kódja],tMegye[Neve])</f>
        <v>Komárom-Esztergom megye</v>
      </c>
      <c r="G17" t="str">
        <f>_xlfn.XLOOKUP( _xlfn.XLOOKUP(tHelyseg[[#This Row],[Megye-kódja]],tMegye[Kódja],tMegye[Régiója]), tRegio[Kódja], tRegio[Neve])</f>
        <v>Közép-Dunántúl</v>
      </c>
      <c r="H17" s="7" t="str">
        <f>_xlfn.XLOOKUP(tHelyseg[[#This Row],[Neve]],legek[Település],legek[Népesség], "")</f>
        <v/>
      </c>
      <c r="I17" t="str">
        <f>IF(Táblázat5[[#This Row],[Népesség]]="","", RANK(Táblázat5[[#This Row],[Népesség]],legek[Népesség]))</f>
        <v/>
      </c>
      <c r="J17" s="8" t="str">
        <f>_xlfn.XLOOKUP(tHelyseg[[#This Row],[Neve]],legek[Település],legek[Terület], "")</f>
        <v/>
      </c>
      <c r="K17" s="12" t="str">
        <f>IF(Táblázat5[[#This Row],[Terület]]="","", RANK(Táblázat5[[#This Row],[Terület]],legek[Terület]))</f>
        <v/>
      </c>
    </row>
    <row r="18" spans="1:11" x14ac:dyDescent="0.25">
      <c r="A18" s="2" t="s">
        <v>105</v>
      </c>
      <c r="B18" t="s">
        <v>106</v>
      </c>
      <c r="C18" t="s">
        <v>80</v>
      </c>
      <c r="D18" t="s">
        <v>46</v>
      </c>
      <c r="F18" t="str">
        <f>_xlfn.XLOOKUP(tHelyseg[[#This Row],[Megye-kódja]],tMegye[Kódja],tMegye[Neve])</f>
        <v>Pest megye</v>
      </c>
      <c r="G18" t="str">
        <f>_xlfn.XLOOKUP( _xlfn.XLOOKUP(tHelyseg[[#This Row],[Megye-kódja]],tMegye[Kódja],tMegye[Régiója]), tRegio[Kódja], tRegio[Neve])</f>
        <v>Közép-Magyarország</v>
      </c>
      <c r="H18" s="7" t="str">
        <f>_xlfn.XLOOKUP(tHelyseg[[#This Row],[Neve]],legek[Település],legek[Népesség], "")</f>
        <v/>
      </c>
      <c r="I18" t="str">
        <f>IF(Táblázat5[[#This Row],[Népesség]]="","", RANK(Táblázat5[[#This Row],[Népesség]],legek[Népesség]))</f>
        <v/>
      </c>
      <c r="J18" s="8" t="str">
        <f>_xlfn.XLOOKUP(tHelyseg[[#This Row],[Neve]],legek[Település],legek[Terület], "")</f>
        <v/>
      </c>
      <c r="K18" s="12" t="str">
        <f>IF(Táblázat5[[#This Row],[Terület]]="","", RANK(Táblázat5[[#This Row],[Terület]],legek[Terület]))</f>
        <v/>
      </c>
    </row>
    <row r="19" spans="1:11" x14ac:dyDescent="0.25">
      <c r="A19" s="2" t="s">
        <v>107</v>
      </c>
      <c r="B19" t="s">
        <v>108</v>
      </c>
      <c r="C19" t="s">
        <v>80</v>
      </c>
      <c r="D19" t="s">
        <v>57</v>
      </c>
      <c r="F19" t="str">
        <f>_xlfn.XLOOKUP(tHelyseg[[#This Row],[Megye-kódja]],tMegye[Kódja],tMegye[Neve])</f>
        <v>Vas megye</v>
      </c>
      <c r="G19" t="str">
        <f>_xlfn.XLOOKUP( _xlfn.XLOOKUP(tHelyseg[[#This Row],[Megye-kódja]],tMegye[Kódja],tMegye[Régiója]), tRegio[Kódja], tRegio[Neve])</f>
        <v>Nyugat-Dunántúl</v>
      </c>
      <c r="H19" s="7" t="str">
        <f>_xlfn.XLOOKUP(tHelyseg[[#This Row],[Neve]],legek[Település],legek[Népesség], "")</f>
        <v/>
      </c>
      <c r="I19" t="str">
        <f>IF(Táblázat5[[#This Row],[Népesség]]="","", RANK(Táblázat5[[#This Row],[Népesség]],legek[Népesség]))</f>
        <v/>
      </c>
      <c r="J19" s="8" t="str">
        <f>_xlfn.XLOOKUP(tHelyseg[[#This Row],[Neve]],legek[Település],legek[Terület], "")</f>
        <v/>
      </c>
      <c r="K19" s="12" t="str">
        <f>IF(Táblázat5[[#This Row],[Terület]]="","", RANK(Táblázat5[[#This Row],[Terület]],legek[Terület]))</f>
        <v/>
      </c>
    </row>
    <row r="20" spans="1:11" x14ac:dyDescent="0.25">
      <c r="A20" s="2" t="s">
        <v>109</v>
      </c>
      <c r="B20" t="s">
        <v>110</v>
      </c>
      <c r="C20" t="s">
        <v>80</v>
      </c>
      <c r="D20" t="s">
        <v>26</v>
      </c>
      <c r="F20" t="str">
        <f>_xlfn.XLOOKUP(tHelyseg[[#This Row],[Megye-kódja]],tMegye[Kódja],tMegye[Neve])</f>
        <v>Győr-Moson-Sopron megye</v>
      </c>
      <c r="G20" t="str">
        <f>_xlfn.XLOOKUP( _xlfn.XLOOKUP(tHelyseg[[#This Row],[Megye-kódja]],tMegye[Kódja],tMegye[Régiója]), tRegio[Kódja], tRegio[Neve])</f>
        <v>Nyugat-Dunántúl</v>
      </c>
      <c r="H20" s="7" t="str">
        <f>_xlfn.XLOOKUP(tHelyseg[[#This Row],[Neve]],legek[Település],legek[Népesség], "")</f>
        <v/>
      </c>
      <c r="I20" t="str">
        <f>IF(Táblázat5[[#This Row],[Népesség]]="","", RANK(Táblázat5[[#This Row],[Népesség]],legek[Népesség]))</f>
        <v/>
      </c>
      <c r="J20" s="8" t="str">
        <f>_xlfn.XLOOKUP(tHelyseg[[#This Row],[Neve]],legek[Település],legek[Terület], "")</f>
        <v/>
      </c>
      <c r="K20" s="12" t="str">
        <f>IF(Táblázat5[[#This Row],[Terület]]="","", RANK(Táblázat5[[#This Row],[Terület]],legek[Terület]))</f>
        <v/>
      </c>
    </row>
    <row r="21" spans="1:11" x14ac:dyDescent="0.25">
      <c r="A21" s="2" t="s">
        <v>111</v>
      </c>
      <c r="B21" t="s">
        <v>112</v>
      </c>
      <c r="C21" t="s">
        <v>80</v>
      </c>
      <c r="D21" t="s">
        <v>40</v>
      </c>
      <c r="F21" t="str">
        <f>_xlfn.XLOOKUP(tHelyseg[[#This Row],[Megye-kódja]],tMegye[Kódja],tMegye[Neve])</f>
        <v>Komárom-Esztergom megye</v>
      </c>
      <c r="G21" t="str">
        <f>_xlfn.XLOOKUP( _xlfn.XLOOKUP(tHelyseg[[#This Row],[Megye-kódja]],tMegye[Kódja],tMegye[Régiója]), tRegio[Kódja], tRegio[Neve])</f>
        <v>Közép-Dunántúl</v>
      </c>
      <c r="H21" s="7" t="str">
        <f>_xlfn.XLOOKUP(tHelyseg[[#This Row],[Neve]],legek[Település],legek[Népesség], "")</f>
        <v/>
      </c>
      <c r="I21" t="str">
        <f>IF(Táblázat5[[#This Row],[Népesség]]="","", RANK(Táblázat5[[#This Row],[Népesség]],legek[Népesség]))</f>
        <v/>
      </c>
      <c r="J21" s="8" t="str">
        <f>_xlfn.XLOOKUP(tHelyseg[[#This Row],[Neve]],legek[Település],legek[Terület], "")</f>
        <v/>
      </c>
      <c r="K21" s="12" t="str">
        <f>IF(Táblázat5[[#This Row],[Terület]]="","", RANK(Táblázat5[[#This Row],[Terület]],legek[Terület]))</f>
        <v/>
      </c>
    </row>
    <row r="22" spans="1:11" x14ac:dyDescent="0.25">
      <c r="A22" s="2" t="s">
        <v>113</v>
      </c>
      <c r="B22" t="s">
        <v>114</v>
      </c>
      <c r="C22" t="s">
        <v>80</v>
      </c>
      <c r="D22" t="s">
        <v>34</v>
      </c>
      <c r="F22" t="str">
        <f>_xlfn.XLOOKUP(tHelyseg[[#This Row],[Megye-kódja]],tMegye[Kódja],tMegye[Neve])</f>
        <v>Heves megye</v>
      </c>
      <c r="G22" t="str">
        <f>_xlfn.XLOOKUP( _xlfn.XLOOKUP(tHelyseg[[#This Row],[Megye-kódja]],tMegye[Kódja],tMegye[Régiója]), tRegio[Kódja], tRegio[Neve])</f>
        <v>Észak-Magyarország</v>
      </c>
      <c r="H22" s="7" t="str">
        <f>_xlfn.XLOOKUP(tHelyseg[[#This Row],[Neve]],legek[Település],legek[Népesség], "")</f>
        <v/>
      </c>
      <c r="I22" t="str">
        <f>IF(Táblázat5[[#This Row],[Népesség]]="","", RANK(Táblázat5[[#This Row],[Népesség]],legek[Népesség]))</f>
        <v/>
      </c>
      <c r="J22" s="8" t="str">
        <f>_xlfn.XLOOKUP(tHelyseg[[#This Row],[Neve]],legek[Település],legek[Terület], "")</f>
        <v/>
      </c>
      <c r="K22" s="12" t="str">
        <f>IF(Táblázat5[[#This Row],[Terület]]="","", RANK(Táblázat5[[#This Row],[Terület]],legek[Terület]))</f>
        <v/>
      </c>
    </row>
    <row r="23" spans="1:11" x14ac:dyDescent="0.25">
      <c r="A23" s="2" t="s">
        <v>115</v>
      </c>
      <c r="B23" t="s">
        <v>116</v>
      </c>
      <c r="C23" t="s">
        <v>80</v>
      </c>
      <c r="D23" t="s">
        <v>48</v>
      </c>
      <c r="F23" t="str">
        <f>_xlfn.XLOOKUP(tHelyseg[[#This Row],[Megye-kódja]],tMegye[Kódja],tMegye[Neve])</f>
        <v>Somogy megye</v>
      </c>
      <c r="G23" t="str">
        <f>_xlfn.XLOOKUP( _xlfn.XLOOKUP(tHelyseg[[#This Row],[Megye-kódja]],tMegye[Kódja],tMegye[Régiója]), tRegio[Kódja], tRegio[Neve])</f>
        <v>Dél-Dunántúl</v>
      </c>
      <c r="H23" s="7" t="str">
        <f>_xlfn.XLOOKUP(tHelyseg[[#This Row],[Neve]],legek[Település],legek[Népesség], "")</f>
        <v/>
      </c>
      <c r="I23" t="str">
        <f>IF(Táblázat5[[#This Row],[Népesség]]="","", RANK(Táblázat5[[#This Row],[Népesség]],legek[Népesség]))</f>
        <v/>
      </c>
      <c r="J23" s="8" t="str">
        <f>_xlfn.XLOOKUP(tHelyseg[[#This Row],[Neve]],legek[Település],legek[Terület], "")</f>
        <v/>
      </c>
      <c r="K23" s="12" t="str">
        <f>IF(Táblázat5[[#This Row],[Terület]]="","", RANK(Táblázat5[[#This Row],[Terület]],legek[Terület]))</f>
        <v/>
      </c>
    </row>
    <row r="24" spans="1:11" x14ac:dyDescent="0.25">
      <c r="A24" s="2" t="s">
        <v>117</v>
      </c>
      <c r="B24" t="s">
        <v>118</v>
      </c>
      <c r="C24" t="s">
        <v>80</v>
      </c>
      <c r="D24" t="s">
        <v>60</v>
      </c>
      <c r="F24" t="str">
        <f>_xlfn.XLOOKUP(tHelyseg[[#This Row],[Megye-kódja]],tMegye[Kódja],tMegye[Neve])</f>
        <v>Veszprém megye</v>
      </c>
      <c r="G24" t="str">
        <f>_xlfn.XLOOKUP( _xlfn.XLOOKUP(tHelyseg[[#This Row],[Megye-kódja]],tMegye[Kódja],tMegye[Régiója]), tRegio[Kódja], tRegio[Neve])</f>
        <v>Közép-Dunántúl</v>
      </c>
      <c r="H24" s="7" t="str">
        <f>_xlfn.XLOOKUP(tHelyseg[[#This Row],[Neve]],legek[Település],legek[Népesség], "")</f>
        <v/>
      </c>
      <c r="I24" t="str">
        <f>IF(Táblázat5[[#This Row],[Népesség]]="","", RANK(Táblázat5[[#This Row],[Népesség]],legek[Népesség]))</f>
        <v/>
      </c>
      <c r="J24" s="8" t="str">
        <f>_xlfn.XLOOKUP(tHelyseg[[#This Row],[Neve]],legek[Település],legek[Terület], "")</f>
        <v/>
      </c>
      <c r="K24" s="12" t="str">
        <f>IF(Táblázat5[[#This Row],[Terület]]="","", RANK(Táblázat5[[#This Row],[Terület]],legek[Terület]))</f>
        <v/>
      </c>
    </row>
    <row r="25" spans="1:11" x14ac:dyDescent="0.25">
      <c r="A25" s="2" t="s">
        <v>119</v>
      </c>
      <c r="B25" t="s">
        <v>120</v>
      </c>
      <c r="C25" t="s">
        <v>75</v>
      </c>
      <c r="D25" t="s">
        <v>22</v>
      </c>
      <c r="F25" t="str">
        <f>_xlfn.XLOOKUP(tHelyseg[[#This Row],[Megye-kódja]],tMegye[Kódja],tMegye[Neve])</f>
        <v>Fejér megye</v>
      </c>
      <c r="G25" t="str">
        <f>_xlfn.XLOOKUP( _xlfn.XLOOKUP(tHelyseg[[#This Row],[Megye-kódja]],tMegye[Kódja],tMegye[Régiója]), tRegio[Kódja], tRegio[Neve])</f>
        <v>Közép-Dunántúl</v>
      </c>
      <c r="H25" s="7" t="str">
        <f>_xlfn.XLOOKUP(tHelyseg[[#This Row],[Neve]],legek[Település],legek[Népesség], "")</f>
        <v/>
      </c>
      <c r="I25" t="str">
        <f>IF(Táblázat5[[#This Row],[Népesség]]="","", RANK(Táblázat5[[#This Row],[Népesség]],legek[Népesség]))</f>
        <v/>
      </c>
      <c r="J25" s="8" t="str">
        <f>_xlfn.XLOOKUP(tHelyseg[[#This Row],[Neve]],legek[Település],legek[Terület], "")</f>
        <v/>
      </c>
      <c r="K25" s="12" t="str">
        <f>IF(Táblázat5[[#This Row],[Terület]]="","", RANK(Táblázat5[[#This Row],[Terület]],legek[Terület]))</f>
        <v/>
      </c>
    </row>
    <row r="26" spans="1:11" x14ac:dyDescent="0.25">
      <c r="A26" s="2" t="s">
        <v>121</v>
      </c>
      <c r="B26" t="s">
        <v>122</v>
      </c>
      <c r="C26" t="s">
        <v>80</v>
      </c>
      <c r="D26" t="s">
        <v>60</v>
      </c>
      <c r="F26" t="str">
        <f>_xlfn.XLOOKUP(tHelyseg[[#This Row],[Megye-kódja]],tMegye[Kódja],tMegye[Neve])</f>
        <v>Veszprém megye</v>
      </c>
      <c r="G26" t="str">
        <f>_xlfn.XLOOKUP( _xlfn.XLOOKUP(tHelyseg[[#This Row],[Megye-kódja]],tMegye[Kódja],tMegye[Régiója]), tRegio[Kódja], tRegio[Neve])</f>
        <v>Közép-Dunántúl</v>
      </c>
      <c r="H26" s="7" t="str">
        <f>_xlfn.XLOOKUP(tHelyseg[[#This Row],[Neve]],legek[Település],legek[Népesség], "")</f>
        <v/>
      </c>
      <c r="I26" t="str">
        <f>IF(Táblázat5[[#This Row],[Népesség]]="","", RANK(Táblázat5[[#This Row],[Népesség]],legek[Népesség]))</f>
        <v/>
      </c>
      <c r="J26" s="8" t="str">
        <f>_xlfn.XLOOKUP(tHelyseg[[#This Row],[Neve]],legek[Település],legek[Terület], "")</f>
        <v/>
      </c>
      <c r="K26" s="12" t="str">
        <f>IF(Táblázat5[[#This Row],[Terület]]="","", RANK(Táblázat5[[#This Row],[Terület]],legek[Terület]))</f>
        <v/>
      </c>
    </row>
    <row r="27" spans="1:11" x14ac:dyDescent="0.25">
      <c r="A27" s="2" t="s">
        <v>123</v>
      </c>
      <c r="B27" t="s">
        <v>124</v>
      </c>
      <c r="C27" t="s">
        <v>80</v>
      </c>
      <c r="D27" t="s">
        <v>8</v>
      </c>
      <c r="F27" t="str">
        <f>_xlfn.XLOOKUP(tHelyseg[[#This Row],[Megye-kódja]],tMegye[Kódja],tMegye[Neve])</f>
        <v>Baranya megye</v>
      </c>
      <c r="G27" t="str">
        <f>_xlfn.XLOOKUP( _xlfn.XLOOKUP(tHelyseg[[#This Row],[Megye-kódja]],tMegye[Kódja],tMegye[Régiója]), tRegio[Kódja], tRegio[Neve])</f>
        <v>Dél-Dunántúl</v>
      </c>
      <c r="H27" s="7" t="str">
        <f>_xlfn.XLOOKUP(tHelyseg[[#This Row],[Neve]],legek[Település],legek[Népesség], "")</f>
        <v/>
      </c>
      <c r="I27" s="12" t="str">
        <f>IF(Táblázat5[[#This Row],[Népesség]]="","", RANK(Táblázat5[[#This Row],[Népesség]],legek[Népesség]))</f>
        <v/>
      </c>
      <c r="J27" s="8" t="str">
        <f>_xlfn.XLOOKUP(tHelyseg[[#This Row],[Neve]],legek[Település],legek[Terület], "")</f>
        <v/>
      </c>
      <c r="K27" s="12" t="str">
        <f>IF(Táblázat5[[#This Row],[Terület]]="","", RANK(Táblázat5[[#This Row],[Terület]],legek[Terület]))</f>
        <v/>
      </c>
    </row>
    <row r="28" spans="1:11" x14ac:dyDescent="0.25">
      <c r="A28" s="2" t="s">
        <v>125</v>
      </c>
      <c r="B28" t="s">
        <v>126</v>
      </c>
      <c r="C28" t="s">
        <v>80</v>
      </c>
      <c r="D28" t="s">
        <v>8</v>
      </c>
      <c r="F28" t="str">
        <f>_xlfn.XLOOKUP(tHelyseg[[#This Row],[Megye-kódja]],tMegye[Kódja],tMegye[Neve])</f>
        <v>Baranya megye</v>
      </c>
      <c r="G28" t="str">
        <f>_xlfn.XLOOKUP( _xlfn.XLOOKUP(tHelyseg[[#This Row],[Megye-kódja]],tMegye[Kódja],tMegye[Régiója]), tRegio[Kódja], tRegio[Neve])</f>
        <v>Dél-Dunántúl</v>
      </c>
      <c r="H28" s="7" t="str">
        <f>_xlfn.XLOOKUP(tHelyseg[[#This Row],[Neve]],legek[Település],legek[Népesség], "")</f>
        <v/>
      </c>
      <c r="I28" s="12" t="str">
        <f>IF(Táblázat5[[#This Row],[Népesség]]="","", RANK(Táblázat5[[#This Row],[Népesség]],legek[Népesség]))</f>
        <v/>
      </c>
      <c r="J28" s="8" t="str">
        <f>_xlfn.XLOOKUP(tHelyseg[[#This Row],[Neve]],legek[Település],legek[Terület], "")</f>
        <v/>
      </c>
      <c r="K28" s="12" t="str">
        <f>IF(Táblázat5[[#This Row],[Terület]]="","", RANK(Táblázat5[[#This Row],[Terület]],legek[Terület]))</f>
        <v/>
      </c>
    </row>
    <row r="29" spans="1:11" x14ac:dyDescent="0.25">
      <c r="A29" s="2" t="s">
        <v>127</v>
      </c>
      <c r="B29" t="s">
        <v>128</v>
      </c>
      <c r="C29" t="s">
        <v>80</v>
      </c>
      <c r="D29" t="s">
        <v>4</v>
      </c>
      <c r="F29" t="str">
        <f>_xlfn.XLOOKUP(tHelyseg[[#This Row],[Megye-kódja]],tMegye[Kódja],tMegye[Neve])</f>
        <v>Bács-Kiskun megye</v>
      </c>
      <c r="G29" t="str">
        <f>_xlfn.XLOOKUP( _xlfn.XLOOKUP(tHelyseg[[#This Row],[Megye-kódja]],tMegye[Kódja],tMegye[Régiója]), tRegio[Kódja], tRegio[Neve])</f>
        <v>Dél-Alföld</v>
      </c>
      <c r="H29" s="7" t="str">
        <f>_xlfn.XLOOKUP(tHelyseg[[#This Row],[Neve]],legek[Település],legek[Népesség], "")</f>
        <v/>
      </c>
      <c r="I29" s="12" t="str">
        <f>IF(Táblázat5[[#This Row],[Népesség]]="","", RANK(Táblázat5[[#This Row],[Népesség]],legek[Népesség]))</f>
        <v/>
      </c>
      <c r="J29" s="8" t="str">
        <f>_xlfn.XLOOKUP(tHelyseg[[#This Row],[Neve]],legek[Település],legek[Terület], "")</f>
        <v/>
      </c>
      <c r="K29" s="12" t="str">
        <f>IF(Táblázat5[[#This Row],[Terület]]="","", RANK(Táblázat5[[#This Row],[Terület]],legek[Terület]))</f>
        <v/>
      </c>
    </row>
    <row r="30" spans="1:11" x14ac:dyDescent="0.25">
      <c r="A30" s="2" t="s">
        <v>129</v>
      </c>
      <c r="B30" t="s">
        <v>130</v>
      </c>
      <c r="C30" t="s">
        <v>80</v>
      </c>
      <c r="D30" t="s">
        <v>26</v>
      </c>
      <c r="F30" t="str">
        <f>_xlfn.XLOOKUP(tHelyseg[[#This Row],[Megye-kódja]],tMegye[Kódja],tMegye[Neve])</f>
        <v>Győr-Moson-Sopron megye</v>
      </c>
      <c r="G30" t="str">
        <f>_xlfn.XLOOKUP( _xlfn.XLOOKUP(tHelyseg[[#This Row],[Megye-kódja]],tMegye[Kódja],tMegye[Régiója]), tRegio[Kódja], tRegio[Neve])</f>
        <v>Nyugat-Dunántúl</v>
      </c>
      <c r="H30" s="7" t="str">
        <f>_xlfn.XLOOKUP(tHelyseg[[#This Row],[Neve]],legek[Település],legek[Népesség], "")</f>
        <v/>
      </c>
      <c r="I30" s="12" t="str">
        <f>IF(Táblázat5[[#This Row],[Népesség]]="","", RANK(Táblázat5[[#This Row],[Népesség]],legek[Népesség]))</f>
        <v/>
      </c>
      <c r="J30" s="8" t="str">
        <f>_xlfn.XLOOKUP(tHelyseg[[#This Row],[Neve]],legek[Település],legek[Terület], "")</f>
        <v/>
      </c>
      <c r="K30" s="12" t="str">
        <f>IF(Táblázat5[[#This Row],[Terület]]="","", RANK(Táblázat5[[#This Row],[Terület]],legek[Terület]))</f>
        <v/>
      </c>
    </row>
    <row r="31" spans="1:11" x14ac:dyDescent="0.25">
      <c r="A31" s="2" t="s">
        <v>131</v>
      </c>
      <c r="B31" t="s">
        <v>132</v>
      </c>
      <c r="C31" t="s">
        <v>80</v>
      </c>
      <c r="D31" t="s">
        <v>15</v>
      </c>
      <c r="F31" t="str">
        <f>_xlfn.XLOOKUP(tHelyseg[[#This Row],[Megye-kódja]],tMegye[Kódja],tMegye[Neve])</f>
        <v>Borsod-Abaúj-Zemplén megye</v>
      </c>
      <c r="G31" t="str">
        <f>_xlfn.XLOOKUP( _xlfn.XLOOKUP(tHelyseg[[#This Row],[Megye-kódja]],tMegye[Kódja],tMegye[Régiója]), tRegio[Kódja], tRegio[Neve])</f>
        <v>Észak-Magyarország</v>
      </c>
      <c r="H31" s="7" t="str">
        <f>_xlfn.XLOOKUP(tHelyseg[[#This Row],[Neve]],legek[Település],legek[Népesség], "")</f>
        <v/>
      </c>
      <c r="I31" s="12" t="str">
        <f>IF(Táblázat5[[#This Row],[Népesség]]="","", RANK(Táblázat5[[#This Row],[Népesség]],legek[Népesség]))</f>
        <v/>
      </c>
      <c r="J31" s="8" t="str">
        <f>_xlfn.XLOOKUP(tHelyseg[[#This Row],[Neve]],legek[Település],legek[Terület], "")</f>
        <v/>
      </c>
      <c r="K31" s="12" t="str">
        <f>IF(Táblázat5[[#This Row],[Terület]]="","", RANK(Táblázat5[[#This Row],[Terület]],legek[Terület]))</f>
        <v/>
      </c>
    </row>
    <row r="32" spans="1:11" x14ac:dyDescent="0.25">
      <c r="A32" s="2" t="s">
        <v>133</v>
      </c>
      <c r="B32" t="s">
        <v>134</v>
      </c>
      <c r="C32" t="s">
        <v>80</v>
      </c>
      <c r="D32" t="s">
        <v>26</v>
      </c>
      <c r="F32" t="str">
        <f>_xlfn.XLOOKUP(tHelyseg[[#This Row],[Megye-kódja]],tMegye[Kódja],tMegye[Neve])</f>
        <v>Győr-Moson-Sopron megye</v>
      </c>
      <c r="G32" t="str">
        <f>_xlfn.XLOOKUP( _xlfn.XLOOKUP(tHelyseg[[#This Row],[Megye-kódja]],tMegye[Kódja],tMegye[Régiója]), tRegio[Kódja], tRegio[Neve])</f>
        <v>Nyugat-Dunántúl</v>
      </c>
      <c r="H32" s="7" t="str">
        <f>_xlfn.XLOOKUP(tHelyseg[[#This Row],[Neve]],legek[Település],legek[Népesség], "")</f>
        <v/>
      </c>
      <c r="I32" s="12" t="str">
        <f>IF(Táblázat5[[#This Row],[Népesség]]="","", RANK(Táblázat5[[#This Row],[Népesség]],legek[Népesség]))</f>
        <v/>
      </c>
      <c r="J32" s="8" t="str">
        <f>_xlfn.XLOOKUP(tHelyseg[[#This Row],[Neve]],legek[Település],legek[Terület], "")</f>
        <v/>
      </c>
      <c r="K32" s="12" t="str">
        <f>IF(Táblázat5[[#This Row],[Terület]]="","", RANK(Táblázat5[[#This Row],[Terület]],legek[Terület]))</f>
        <v/>
      </c>
    </row>
    <row r="33" spans="1:11" x14ac:dyDescent="0.25">
      <c r="A33" s="2" t="s">
        <v>135</v>
      </c>
      <c r="B33" t="s">
        <v>136</v>
      </c>
      <c r="C33" t="s">
        <v>75</v>
      </c>
      <c r="D33" t="s">
        <v>51</v>
      </c>
      <c r="F33" t="str">
        <f>_xlfn.XLOOKUP(tHelyseg[[#This Row],[Megye-kódja]],tMegye[Kódja],tMegye[Neve])</f>
        <v>Szabolcs-Szatmár-Bereg megye</v>
      </c>
      <c r="G33" t="str">
        <f>_xlfn.XLOOKUP( _xlfn.XLOOKUP(tHelyseg[[#This Row],[Megye-kódja]],tMegye[Kódja],tMegye[Régiója]), tRegio[Kódja], tRegio[Neve])</f>
        <v>Észak-Alföld</v>
      </c>
      <c r="H33" s="7" t="str">
        <f>_xlfn.XLOOKUP(tHelyseg[[#This Row],[Neve]],legek[Település],legek[Népesség], "")</f>
        <v/>
      </c>
      <c r="I33" s="12" t="str">
        <f>IF(Táblázat5[[#This Row],[Népesség]]="","", RANK(Táblázat5[[#This Row],[Népesség]],legek[Népesség]))</f>
        <v/>
      </c>
      <c r="J33" s="8" t="str">
        <f>_xlfn.XLOOKUP(tHelyseg[[#This Row],[Neve]],legek[Település],legek[Terület], "")</f>
        <v/>
      </c>
      <c r="K33" s="12" t="str">
        <f>IF(Táblázat5[[#This Row],[Terület]]="","", RANK(Táblázat5[[#This Row],[Terület]],legek[Terület]))</f>
        <v/>
      </c>
    </row>
    <row r="34" spans="1:11" x14ac:dyDescent="0.25">
      <c r="A34" s="2" t="s">
        <v>137</v>
      </c>
      <c r="B34" t="s">
        <v>138</v>
      </c>
      <c r="C34" t="s">
        <v>75</v>
      </c>
      <c r="D34" t="s">
        <v>60</v>
      </c>
      <c r="F34" t="str">
        <f>_xlfn.XLOOKUP(tHelyseg[[#This Row],[Megye-kódja]],tMegye[Kódja],tMegye[Neve])</f>
        <v>Veszprém megye</v>
      </c>
      <c r="G34" t="str">
        <f>_xlfn.XLOOKUP( _xlfn.XLOOKUP(tHelyseg[[#This Row],[Megye-kódja]],tMegye[Kódja],tMegye[Régiója]), tRegio[Kódja], tRegio[Neve])</f>
        <v>Közép-Dunántúl</v>
      </c>
      <c r="H34" s="7">
        <f>_xlfn.XLOOKUP(tHelyseg[[#This Row],[Neve]],legek[Település],legek[Népesség], "")</f>
        <v>28071</v>
      </c>
      <c r="I34" s="12">
        <f>IF(Táblázat5[[#This Row],[Népesség]]="","", RANK(Táblázat5[[#This Row],[Népesség]],legek[Népesség]))</f>
        <v>39</v>
      </c>
      <c r="J34" s="8">
        <f>_xlfn.XLOOKUP(tHelyseg[[#This Row],[Neve]],legek[Település],legek[Terület], "")</f>
        <v>95.05</v>
      </c>
      <c r="K34" s="12">
        <f>IF(Táblázat5[[#This Row],[Terület]]="","", RANK(Táblázat5[[#This Row],[Terület]],legek[Terület]))</f>
        <v>47</v>
      </c>
    </row>
    <row r="35" spans="1:11" x14ac:dyDescent="0.25">
      <c r="A35" s="2" t="s">
        <v>139</v>
      </c>
      <c r="B35" t="s">
        <v>140</v>
      </c>
      <c r="C35" t="s">
        <v>80</v>
      </c>
      <c r="D35" t="s">
        <v>40</v>
      </c>
      <c r="F35" t="str">
        <f>_xlfn.XLOOKUP(tHelyseg[[#This Row],[Megye-kódja]],tMegye[Kódja],tMegye[Neve])</f>
        <v>Komárom-Esztergom megye</v>
      </c>
      <c r="G35" t="str">
        <f>_xlfn.XLOOKUP( _xlfn.XLOOKUP(tHelyseg[[#This Row],[Megye-kódja]],tMegye[Kódja],tMegye[Régiója]), tRegio[Kódja], tRegio[Neve])</f>
        <v>Közép-Dunántúl</v>
      </c>
      <c r="H35" s="7" t="str">
        <f>_xlfn.XLOOKUP(tHelyseg[[#This Row],[Neve]],legek[Település],legek[Népesség], "")</f>
        <v/>
      </c>
      <c r="I35" s="12" t="str">
        <f>IF(Táblázat5[[#This Row],[Népesség]]="","", RANK(Táblázat5[[#This Row],[Népesség]],legek[Népesség]))</f>
        <v/>
      </c>
      <c r="J35" s="8" t="str">
        <f>_xlfn.XLOOKUP(tHelyseg[[#This Row],[Neve]],legek[Település],legek[Terület], "")</f>
        <v/>
      </c>
      <c r="K35" s="12" t="str">
        <f>IF(Táblázat5[[#This Row],[Terület]]="","", RANK(Táblázat5[[#This Row],[Terület]],legek[Terület]))</f>
        <v/>
      </c>
    </row>
    <row r="36" spans="1:11" x14ac:dyDescent="0.25">
      <c r="A36" s="2" t="s">
        <v>141</v>
      </c>
      <c r="B36" t="s">
        <v>142</v>
      </c>
      <c r="C36" t="s">
        <v>80</v>
      </c>
      <c r="D36" t="s">
        <v>4</v>
      </c>
      <c r="F36" t="str">
        <f>_xlfn.XLOOKUP(tHelyseg[[#This Row],[Megye-kódja]],tMegye[Kódja],tMegye[Neve])</f>
        <v>Bács-Kiskun megye</v>
      </c>
      <c r="G36" t="str">
        <f>_xlfn.XLOOKUP( _xlfn.XLOOKUP(tHelyseg[[#This Row],[Megye-kódja]],tMegye[Kódja],tMegye[Régiója]), tRegio[Kódja], tRegio[Neve])</f>
        <v>Dél-Alföld</v>
      </c>
      <c r="H36" s="7" t="str">
        <f>_xlfn.XLOOKUP(tHelyseg[[#This Row],[Neve]],legek[Település],legek[Népesség], "")</f>
        <v/>
      </c>
      <c r="I36" s="12" t="str">
        <f>IF(Táblázat5[[#This Row],[Népesség]]="","", RANK(Táblázat5[[#This Row],[Népesség]],legek[Népesség]))</f>
        <v/>
      </c>
      <c r="J36" s="8" t="str">
        <f>_xlfn.XLOOKUP(tHelyseg[[#This Row],[Neve]],legek[Település],legek[Terület], "")</f>
        <v/>
      </c>
      <c r="K36" s="12" t="str">
        <f>IF(Táblázat5[[#This Row],[Terület]]="","", RANK(Táblázat5[[#This Row],[Terület]],legek[Terület]))</f>
        <v/>
      </c>
    </row>
    <row r="37" spans="1:11" x14ac:dyDescent="0.25">
      <c r="A37" s="2" t="s">
        <v>143</v>
      </c>
      <c r="B37" t="s">
        <v>144</v>
      </c>
      <c r="C37" t="s">
        <v>80</v>
      </c>
      <c r="D37" t="s">
        <v>15</v>
      </c>
      <c r="F37" t="str">
        <f>_xlfn.XLOOKUP(tHelyseg[[#This Row],[Megye-kódja]],tMegye[Kódja],tMegye[Neve])</f>
        <v>Borsod-Abaúj-Zemplén megye</v>
      </c>
      <c r="G37" t="str">
        <f>_xlfn.XLOOKUP( _xlfn.XLOOKUP(tHelyseg[[#This Row],[Megye-kódja]],tMegye[Kódja],tMegye[Régiója]), tRegio[Kódja], tRegio[Neve])</f>
        <v>Észak-Magyarország</v>
      </c>
      <c r="H37" s="7" t="str">
        <f>_xlfn.XLOOKUP(tHelyseg[[#This Row],[Neve]],legek[Település],legek[Népesség], "")</f>
        <v/>
      </c>
      <c r="I37" s="12" t="str">
        <f>IF(Táblázat5[[#This Row],[Népesség]]="","", RANK(Táblázat5[[#This Row],[Népesség]],legek[Népesség]))</f>
        <v/>
      </c>
      <c r="J37" s="8" t="str">
        <f>_xlfn.XLOOKUP(tHelyseg[[#This Row],[Neve]],legek[Település],legek[Terület], "")</f>
        <v/>
      </c>
      <c r="K37" s="12" t="str">
        <f>IF(Táblázat5[[#This Row],[Terület]]="","", RANK(Táblázat5[[#This Row],[Terület]],legek[Terület]))</f>
        <v/>
      </c>
    </row>
    <row r="38" spans="1:11" x14ac:dyDescent="0.25">
      <c r="A38" s="2" t="s">
        <v>145</v>
      </c>
      <c r="B38" t="s">
        <v>146</v>
      </c>
      <c r="C38" t="s">
        <v>80</v>
      </c>
      <c r="D38" t="s">
        <v>22</v>
      </c>
      <c r="F38" t="str">
        <f>_xlfn.XLOOKUP(tHelyseg[[#This Row],[Megye-kódja]],tMegye[Kódja],tMegye[Neve])</f>
        <v>Fejér megye</v>
      </c>
      <c r="G38" t="str">
        <f>_xlfn.XLOOKUP( _xlfn.XLOOKUP(tHelyseg[[#This Row],[Megye-kódja]],tMegye[Kódja],tMegye[Régiója]), tRegio[Kódja], tRegio[Neve])</f>
        <v>Közép-Dunántúl</v>
      </c>
      <c r="H38" s="7" t="str">
        <f>_xlfn.XLOOKUP(tHelyseg[[#This Row],[Neve]],legek[Település],legek[Népesség], "")</f>
        <v/>
      </c>
      <c r="I38" s="12" t="str">
        <f>IF(Táblázat5[[#This Row],[Népesség]]="","", RANK(Táblázat5[[#This Row],[Népesség]],legek[Népesség]))</f>
        <v/>
      </c>
      <c r="J38" s="8" t="str">
        <f>_xlfn.XLOOKUP(tHelyseg[[#This Row],[Neve]],legek[Település],legek[Terület], "")</f>
        <v/>
      </c>
      <c r="K38" s="12" t="str">
        <f>IF(Táblázat5[[#This Row],[Terület]]="","", RANK(Táblázat5[[#This Row],[Terület]],legek[Terület]))</f>
        <v/>
      </c>
    </row>
    <row r="39" spans="1:11" x14ac:dyDescent="0.25">
      <c r="A39" s="2" t="s">
        <v>147</v>
      </c>
      <c r="B39" t="s">
        <v>148</v>
      </c>
      <c r="C39" t="s">
        <v>80</v>
      </c>
      <c r="D39" t="s">
        <v>37</v>
      </c>
      <c r="F39" t="str">
        <f>_xlfn.XLOOKUP(tHelyseg[[#This Row],[Megye-kódja]],tMegye[Kódja],tMegye[Neve])</f>
        <v>Jász-Nagykun-Szolnok megye</v>
      </c>
      <c r="G39" t="str">
        <f>_xlfn.XLOOKUP( _xlfn.XLOOKUP(tHelyseg[[#This Row],[Megye-kódja]],tMegye[Kódja],tMegye[Régiója]), tRegio[Kódja], tRegio[Neve])</f>
        <v>Észak-Alföld</v>
      </c>
      <c r="H39" s="7" t="str">
        <f>_xlfn.XLOOKUP(tHelyseg[[#This Row],[Neve]],legek[Település],legek[Népesség], "")</f>
        <v/>
      </c>
      <c r="I39" s="12" t="str">
        <f>IF(Táblázat5[[#This Row],[Népesség]]="","", RANK(Táblázat5[[#This Row],[Népesség]],legek[Népesség]))</f>
        <v/>
      </c>
      <c r="J39" s="8" t="str">
        <f>_xlfn.XLOOKUP(tHelyseg[[#This Row],[Neve]],legek[Település],legek[Terület], "")</f>
        <v/>
      </c>
      <c r="K39" s="12" t="str">
        <f>IF(Táblázat5[[#This Row],[Terület]]="","", RANK(Táblázat5[[#This Row],[Terület]],legek[Terület]))</f>
        <v/>
      </c>
    </row>
    <row r="40" spans="1:11" x14ac:dyDescent="0.25">
      <c r="A40" s="2" t="s">
        <v>149</v>
      </c>
      <c r="B40" t="s">
        <v>150</v>
      </c>
      <c r="C40" t="s">
        <v>75</v>
      </c>
      <c r="D40" t="s">
        <v>46</v>
      </c>
      <c r="F40" t="str">
        <f>_xlfn.XLOOKUP(tHelyseg[[#This Row],[Megye-kódja]],tMegye[Kódja],tMegye[Neve])</f>
        <v>Pest megye</v>
      </c>
      <c r="G40" t="str">
        <f>_xlfn.XLOOKUP( _xlfn.XLOOKUP(tHelyseg[[#This Row],[Megye-kódja]],tMegye[Kódja],tMegye[Régiója]), tRegio[Kódja], tRegio[Neve])</f>
        <v>Közép-Magyarország</v>
      </c>
      <c r="H40" s="7" t="str">
        <f>_xlfn.XLOOKUP(tHelyseg[[#This Row],[Neve]],legek[Település],legek[Népesség], "")</f>
        <v/>
      </c>
      <c r="I40" s="12" t="str">
        <f>IF(Táblázat5[[#This Row],[Népesség]]="","", RANK(Táblázat5[[#This Row],[Népesség]],legek[Népesség]))</f>
        <v/>
      </c>
      <c r="J40" s="8" t="str">
        <f>_xlfn.XLOOKUP(tHelyseg[[#This Row],[Neve]],legek[Település],legek[Terület], "")</f>
        <v/>
      </c>
      <c r="K40" s="12" t="str">
        <f>IF(Táblázat5[[#This Row],[Terület]]="","", RANK(Táblázat5[[#This Row],[Terület]],legek[Terület]))</f>
        <v/>
      </c>
    </row>
    <row r="41" spans="1:11" x14ac:dyDescent="0.25">
      <c r="A41" s="2" t="s">
        <v>151</v>
      </c>
      <c r="B41" t="s">
        <v>152</v>
      </c>
      <c r="C41" t="s">
        <v>80</v>
      </c>
      <c r="D41" t="s">
        <v>22</v>
      </c>
      <c r="F41" t="str">
        <f>_xlfn.XLOOKUP(tHelyseg[[#This Row],[Megye-kódja]],tMegye[Kódja],tMegye[Neve])</f>
        <v>Fejér megye</v>
      </c>
      <c r="G41" t="str">
        <f>_xlfn.XLOOKUP( _xlfn.XLOOKUP(tHelyseg[[#This Row],[Megye-kódja]],tMegye[Kódja],tMegye[Régiója]), tRegio[Kódja], tRegio[Neve])</f>
        <v>Közép-Dunántúl</v>
      </c>
      <c r="H41" s="7" t="str">
        <f>_xlfn.XLOOKUP(tHelyseg[[#This Row],[Neve]],legek[Település],legek[Népesség], "")</f>
        <v/>
      </c>
      <c r="I41" s="12" t="str">
        <f>IF(Táblázat5[[#This Row],[Népesség]]="","", RANK(Táblázat5[[#This Row],[Népesség]],legek[Népesség]))</f>
        <v/>
      </c>
      <c r="J41" s="8" t="str">
        <f>_xlfn.XLOOKUP(tHelyseg[[#This Row],[Neve]],legek[Település],legek[Terület], "")</f>
        <v/>
      </c>
      <c r="K41" s="12" t="str">
        <f>IF(Táblázat5[[#This Row],[Terület]]="","", RANK(Táblázat5[[#This Row],[Terület]],legek[Terület]))</f>
        <v/>
      </c>
    </row>
    <row r="42" spans="1:11" x14ac:dyDescent="0.25">
      <c r="A42" s="2" t="s">
        <v>153</v>
      </c>
      <c r="B42" t="s">
        <v>154</v>
      </c>
      <c r="C42" t="s">
        <v>80</v>
      </c>
      <c r="D42" t="s">
        <v>34</v>
      </c>
      <c r="F42" t="str">
        <f>_xlfn.XLOOKUP(tHelyseg[[#This Row],[Megye-kódja]],tMegye[Kódja],tMegye[Neve])</f>
        <v>Heves megye</v>
      </c>
      <c r="G42" t="str">
        <f>_xlfn.XLOOKUP( _xlfn.XLOOKUP(tHelyseg[[#This Row],[Megye-kódja]],tMegye[Kódja],tMegye[Régiója]), tRegio[Kódja], tRegio[Neve])</f>
        <v>Észak-Magyarország</v>
      </c>
      <c r="H42" s="7" t="str">
        <f>_xlfn.XLOOKUP(tHelyseg[[#This Row],[Neve]],legek[Település],legek[Népesség], "")</f>
        <v/>
      </c>
      <c r="I42" s="12" t="str">
        <f>IF(Táblázat5[[#This Row],[Népesség]]="","", RANK(Táblázat5[[#This Row],[Népesség]],legek[Népesség]))</f>
        <v/>
      </c>
      <c r="J42" s="8" t="str">
        <f>_xlfn.XLOOKUP(tHelyseg[[#This Row],[Neve]],legek[Település],legek[Terület], "")</f>
        <v/>
      </c>
      <c r="K42" s="12" t="str">
        <f>IF(Táblázat5[[#This Row],[Terület]]="","", RANK(Táblázat5[[#This Row],[Terület]],legek[Terület]))</f>
        <v/>
      </c>
    </row>
    <row r="43" spans="1:11" x14ac:dyDescent="0.25">
      <c r="A43" s="2" t="s">
        <v>155</v>
      </c>
      <c r="B43" t="s">
        <v>156</v>
      </c>
      <c r="C43" t="s">
        <v>157</v>
      </c>
      <c r="D43" t="s">
        <v>19</v>
      </c>
      <c r="F43" t="str">
        <f>_xlfn.XLOOKUP(tHelyseg[[#This Row],[Megye-kódja]],tMegye[Kódja],tMegye[Neve])</f>
        <v>Csongrád megye</v>
      </c>
      <c r="G43" t="str">
        <f>_xlfn.XLOOKUP( _xlfn.XLOOKUP(tHelyseg[[#This Row],[Megye-kódja]],tMegye[Kódja],tMegye[Régiója]), tRegio[Kódja], tRegio[Neve])</f>
        <v>Dél-Alföld</v>
      </c>
      <c r="H43" s="7" t="str">
        <f>_xlfn.XLOOKUP(tHelyseg[[#This Row],[Neve]],legek[Település],legek[Népesség], "")</f>
        <v/>
      </c>
      <c r="I43" s="12" t="str">
        <f>IF(Táblázat5[[#This Row],[Népesség]]="","", RANK(Táblázat5[[#This Row],[Népesség]],legek[Népesség]))</f>
        <v/>
      </c>
      <c r="J43" s="8" t="str">
        <f>_xlfn.XLOOKUP(tHelyseg[[#This Row],[Neve]],legek[Település],legek[Terület], "")</f>
        <v/>
      </c>
      <c r="K43" s="12" t="str">
        <f>IF(Táblázat5[[#This Row],[Terület]]="","", RANK(Táblázat5[[#This Row],[Terület]],legek[Terület]))</f>
        <v/>
      </c>
    </row>
    <row r="44" spans="1:11" x14ac:dyDescent="0.25">
      <c r="A44" s="2" t="s">
        <v>158</v>
      </c>
      <c r="B44" t="s">
        <v>159</v>
      </c>
      <c r="C44" t="s">
        <v>80</v>
      </c>
      <c r="D44" t="s">
        <v>63</v>
      </c>
      <c r="F44" t="str">
        <f>_xlfn.XLOOKUP(tHelyseg[[#This Row],[Megye-kódja]],tMegye[Kódja],tMegye[Neve])</f>
        <v>Zala megye</v>
      </c>
      <c r="G44" t="str">
        <f>_xlfn.XLOOKUP( _xlfn.XLOOKUP(tHelyseg[[#This Row],[Megye-kódja]],tMegye[Kódja],tMegye[Régiója]), tRegio[Kódja], tRegio[Neve])</f>
        <v>Nyugat-Dunántúl</v>
      </c>
      <c r="H44" s="7" t="str">
        <f>_xlfn.XLOOKUP(tHelyseg[[#This Row],[Neve]],legek[Település],legek[Népesség], "")</f>
        <v/>
      </c>
      <c r="I44" s="12" t="str">
        <f>IF(Táblázat5[[#This Row],[Népesség]]="","", RANK(Táblázat5[[#This Row],[Népesség]],legek[Népesség]))</f>
        <v/>
      </c>
      <c r="J44" s="8" t="str">
        <f>_xlfn.XLOOKUP(tHelyseg[[#This Row],[Neve]],legek[Település],legek[Terület], "")</f>
        <v/>
      </c>
      <c r="K44" s="12" t="str">
        <f>IF(Táblázat5[[#This Row],[Terület]]="","", RANK(Táblázat5[[#This Row],[Terület]],legek[Terület]))</f>
        <v/>
      </c>
    </row>
    <row r="45" spans="1:11" x14ac:dyDescent="0.25">
      <c r="A45" s="2" t="s">
        <v>160</v>
      </c>
      <c r="B45" t="s">
        <v>161</v>
      </c>
      <c r="C45" t="s">
        <v>80</v>
      </c>
      <c r="D45" t="s">
        <v>8</v>
      </c>
      <c r="F45" t="str">
        <f>_xlfn.XLOOKUP(tHelyseg[[#This Row],[Megye-kódja]],tMegye[Kódja],tMegye[Neve])</f>
        <v>Baranya megye</v>
      </c>
      <c r="G45" t="str">
        <f>_xlfn.XLOOKUP( _xlfn.XLOOKUP(tHelyseg[[#This Row],[Megye-kódja]],tMegye[Kódja],tMegye[Régiója]), tRegio[Kódja], tRegio[Neve])</f>
        <v>Dél-Dunántúl</v>
      </c>
      <c r="H45" s="7" t="str">
        <f>_xlfn.XLOOKUP(tHelyseg[[#This Row],[Neve]],legek[Település],legek[Népesség], "")</f>
        <v/>
      </c>
      <c r="I45" s="12" t="str">
        <f>IF(Táblázat5[[#This Row],[Népesség]]="","", RANK(Táblázat5[[#This Row],[Népesség]],legek[Népesség]))</f>
        <v/>
      </c>
      <c r="J45" s="8" t="str">
        <f>_xlfn.XLOOKUP(tHelyseg[[#This Row],[Neve]],legek[Település],legek[Terület], "")</f>
        <v/>
      </c>
      <c r="K45" s="12" t="str">
        <f>IF(Táblázat5[[#This Row],[Terület]]="","", RANK(Táblázat5[[#This Row],[Terület]],legek[Terület]))</f>
        <v/>
      </c>
    </row>
    <row r="46" spans="1:11" x14ac:dyDescent="0.25">
      <c r="A46" s="2" t="s">
        <v>162</v>
      </c>
      <c r="B46" t="s">
        <v>163</v>
      </c>
      <c r="C46" t="s">
        <v>80</v>
      </c>
      <c r="D46" t="s">
        <v>40</v>
      </c>
      <c r="F46" t="str">
        <f>_xlfn.XLOOKUP(tHelyseg[[#This Row],[Megye-kódja]],tMegye[Kódja],tMegye[Neve])</f>
        <v>Komárom-Esztergom megye</v>
      </c>
      <c r="G46" t="str">
        <f>_xlfn.XLOOKUP( _xlfn.XLOOKUP(tHelyseg[[#This Row],[Megye-kódja]],tMegye[Kódja],tMegye[Régiója]), tRegio[Kódja], tRegio[Neve])</f>
        <v>Közép-Dunántúl</v>
      </c>
      <c r="H46" s="7" t="str">
        <f>_xlfn.XLOOKUP(tHelyseg[[#This Row],[Neve]],legek[Település],legek[Népesség], "")</f>
        <v/>
      </c>
      <c r="I46" s="12" t="str">
        <f>IF(Táblázat5[[#This Row],[Népesség]]="","", RANK(Táblázat5[[#This Row],[Népesség]],legek[Népesség]))</f>
        <v/>
      </c>
      <c r="J46" s="8" t="str">
        <f>_xlfn.XLOOKUP(tHelyseg[[#This Row],[Neve]],legek[Település],legek[Terület], "")</f>
        <v/>
      </c>
      <c r="K46" s="12" t="str">
        <f>IF(Táblázat5[[#This Row],[Terület]]="","", RANK(Táblázat5[[#This Row],[Terület]],legek[Terület]))</f>
        <v/>
      </c>
    </row>
    <row r="47" spans="1:11" x14ac:dyDescent="0.25">
      <c r="A47" s="2" t="s">
        <v>164</v>
      </c>
      <c r="B47" t="s">
        <v>165</v>
      </c>
      <c r="C47" t="s">
        <v>80</v>
      </c>
      <c r="D47" t="s">
        <v>63</v>
      </c>
      <c r="F47" t="str">
        <f>_xlfn.XLOOKUP(tHelyseg[[#This Row],[Megye-kódja]],tMegye[Kódja],tMegye[Neve])</f>
        <v>Zala megye</v>
      </c>
      <c r="G47" t="str">
        <f>_xlfn.XLOOKUP( _xlfn.XLOOKUP(tHelyseg[[#This Row],[Megye-kódja]],tMegye[Kódja],tMegye[Régiója]), tRegio[Kódja], tRegio[Neve])</f>
        <v>Nyugat-Dunántúl</v>
      </c>
      <c r="H47" s="7" t="str">
        <f>_xlfn.XLOOKUP(tHelyseg[[#This Row],[Neve]],legek[Település],legek[Népesség], "")</f>
        <v/>
      </c>
      <c r="I47" s="12" t="str">
        <f>IF(Táblázat5[[#This Row],[Népesség]]="","", RANK(Táblázat5[[#This Row],[Népesség]],legek[Népesség]))</f>
        <v/>
      </c>
      <c r="J47" s="8" t="str">
        <f>_xlfn.XLOOKUP(tHelyseg[[#This Row],[Neve]],legek[Település],legek[Terület], "")</f>
        <v/>
      </c>
      <c r="K47" s="12" t="str">
        <f>IF(Táblázat5[[#This Row],[Terület]]="","", RANK(Táblázat5[[#This Row],[Terület]],legek[Terület]))</f>
        <v/>
      </c>
    </row>
    <row r="48" spans="1:11" x14ac:dyDescent="0.25">
      <c r="A48" s="2" t="s">
        <v>166</v>
      </c>
      <c r="B48" t="s">
        <v>167</v>
      </c>
      <c r="C48" t="s">
        <v>80</v>
      </c>
      <c r="D48" t="s">
        <v>12</v>
      </c>
      <c r="F48" t="str">
        <f>_xlfn.XLOOKUP(tHelyseg[[#This Row],[Megye-kódja]],tMegye[Kódja],tMegye[Neve])</f>
        <v>Békés megye</v>
      </c>
      <c r="G48" t="str">
        <f>_xlfn.XLOOKUP( _xlfn.XLOOKUP(tHelyseg[[#This Row],[Megye-kódja]],tMegye[Kódja],tMegye[Régiója]), tRegio[Kódja], tRegio[Neve])</f>
        <v>Dél-Alföld</v>
      </c>
      <c r="H48" s="7" t="str">
        <f>_xlfn.XLOOKUP(tHelyseg[[#This Row],[Neve]],legek[Település],legek[Népesség], "")</f>
        <v/>
      </c>
      <c r="I48" s="12" t="str">
        <f>IF(Táblázat5[[#This Row],[Népesség]]="","", RANK(Táblázat5[[#This Row],[Népesség]],legek[Népesség]))</f>
        <v/>
      </c>
      <c r="J48" s="8" t="str">
        <f>_xlfn.XLOOKUP(tHelyseg[[#This Row],[Neve]],legek[Település],legek[Terület], "")</f>
        <v/>
      </c>
      <c r="K48" s="12" t="str">
        <f>IF(Táblázat5[[#This Row],[Terület]]="","", RANK(Táblázat5[[#This Row],[Terület]],legek[Terület]))</f>
        <v/>
      </c>
    </row>
    <row r="49" spans="1:11" x14ac:dyDescent="0.25">
      <c r="A49" s="2" t="s">
        <v>168</v>
      </c>
      <c r="B49" t="s">
        <v>169</v>
      </c>
      <c r="C49" t="s">
        <v>80</v>
      </c>
      <c r="D49" t="s">
        <v>8</v>
      </c>
      <c r="F49" t="str">
        <f>_xlfn.XLOOKUP(tHelyseg[[#This Row],[Megye-kódja]],tMegye[Kódja],tMegye[Neve])</f>
        <v>Baranya megye</v>
      </c>
      <c r="G49" t="str">
        <f>_xlfn.XLOOKUP( _xlfn.XLOOKUP(tHelyseg[[#This Row],[Megye-kódja]],tMegye[Kódja],tMegye[Régiója]), tRegio[Kódja], tRegio[Neve])</f>
        <v>Dél-Dunántúl</v>
      </c>
      <c r="H49" s="7" t="str">
        <f>_xlfn.XLOOKUP(tHelyseg[[#This Row],[Neve]],legek[Település],legek[Népesség], "")</f>
        <v/>
      </c>
      <c r="I49" s="12" t="str">
        <f>IF(Táblázat5[[#This Row],[Népesség]]="","", RANK(Táblázat5[[#This Row],[Népesség]],legek[Népesség]))</f>
        <v/>
      </c>
      <c r="J49" s="8" t="str">
        <f>_xlfn.XLOOKUP(tHelyseg[[#This Row],[Neve]],legek[Település],legek[Terület], "")</f>
        <v/>
      </c>
      <c r="K49" s="12" t="str">
        <f>IF(Táblázat5[[#This Row],[Terület]]="","", RANK(Táblázat5[[#This Row],[Terület]],legek[Terület]))</f>
        <v/>
      </c>
    </row>
    <row r="50" spans="1:11" x14ac:dyDescent="0.25">
      <c r="A50" s="2" t="s">
        <v>170</v>
      </c>
      <c r="B50" t="s">
        <v>171</v>
      </c>
      <c r="C50" t="s">
        <v>80</v>
      </c>
      <c r="D50" t="s">
        <v>30</v>
      </c>
      <c r="F50" t="str">
        <f>_xlfn.XLOOKUP(tHelyseg[[#This Row],[Megye-kódja]],tMegye[Kódja],tMegye[Neve])</f>
        <v>Hajdú-Bihar megye</v>
      </c>
      <c r="G50" t="str">
        <f>_xlfn.XLOOKUP( _xlfn.XLOOKUP(tHelyseg[[#This Row],[Megye-kódja]],tMegye[Kódja],tMegye[Régiója]), tRegio[Kódja], tRegio[Neve])</f>
        <v>Észak-Alföld</v>
      </c>
      <c r="H50" s="7" t="str">
        <f>_xlfn.XLOOKUP(tHelyseg[[#This Row],[Neve]],legek[Település],legek[Népesség], "")</f>
        <v/>
      </c>
      <c r="I50" s="12" t="str">
        <f>IF(Táblázat5[[#This Row],[Népesség]]="","", RANK(Táblázat5[[#This Row],[Népesség]],legek[Népesség]))</f>
        <v/>
      </c>
      <c r="J50" s="8" t="str">
        <f>_xlfn.XLOOKUP(tHelyseg[[#This Row],[Neve]],legek[Település],legek[Terület], "")</f>
        <v/>
      </c>
      <c r="K50" s="12" t="str">
        <f>IF(Táblázat5[[#This Row],[Terület]]="","", RANK(Táblázat5[[#This Row],[Terület]],legek[Terület]))</f>
        <v/>
      </c>
    </row>
    <row r="51" spans="1:11" x14ac:dyDescent="0.25">
      <c r="A51" s="2" t="s">
        <v>172</v>
      </c>
      <c r="B51" t="s">
        <v>173</v>
      </c>
      <c r="C51" t="s">
        <v>80</v>
      </c>
      <c r="D51" t="s">
        <v>15</v>
      </c>
      <c r="F51" t="str">
        <f>_xlfn.XLOOKUP(tHelyseg[[#This Row],[Megye-kódja]],tMegye[Kódja],tMegye[Neve])</f>
        <v>Borsod-Abaúj-Zemplén megye</v>
      </c>
      <c r="G51" t="str">
        <f>_xlfn.XLOOKUP( _xlfn.XLOOKUP(tHelyseg[[#This Row],[Megye-kódja]],tMegye[Kódja],tMegye[Régiója]), tRegio[Kódja], tRegio[Neve])</f>
        <v>Észak-Magyarország</v>
      </c>
      <c r="H51" s="7" t="str">
        <f>_xlfn.XLOOKUP(tHelyseg[[#This Row],[Neve]],legek[Település],legek[Népesség], "")</f>
        <v/>
      </c>
      <c r="I51" s="12" t="str">
        <f>IF(Táblázat5[[#This Row],[Népesség]]="","", RANK(Táblázat5[[#This Row],[Népesség]],legek[Népesség]))</f>
        <v/>
      </c>
      <c r="J51" s="8" t="str">
        <f>_xlfn.XLOOKUP(tHelyseg[[#This Row],[Neve]],legek[Település],legek[Terület], "")</f>
        <v/>
      </c>
      <c r="K51" s="12" t="str">
        <f>IF(Táblázat5[[#This Row],[Terület]]="","", RANK(Táblázat5[[#This Row],[Terület]],legek[Terület]))</f>
        <v/>
      </c>
    </row>
    <row r="52" spans="1:11" x14ac:dyDescent="0.25">
      <c r="A52" s="2" t="s">
        <v>174</v>
      </c>
      <c r="B52" t="s">
        <v>175</v>
      </c>
      <c r="C52" t="s">
        <v>80</v>
      </c>
      <c r="D52" t="s">
        <v>48</v>
      </c>
      <c r="F52" t="str">
        <f>_xlfn.XLOOKUP(tHelyseg[[#This Row],[Megye-kódja]],tMegye[Kódja],tMegye[Neve])</f>
        <v>Somogy megye</v>
      </c>
      <c r="G52" t="str">
        <f>_xlfn.XLOOKUP( _xlfn.XLOOKUP(tHelyseg[[#This Row],[Megye-kódja]],tMegye[Kódja],tMegye[Régiója]), tRegio[Kódja], tRegio[Neve])</f>
        <v>Dél-Dunántúl</v>
      </c>
      <c r="H52" s="7" t="str">
        <f>_xlfn.XLOOKUP(tHelyseg[[#This Row],[Neve]],legek[Település],legek[Népesség], "")</f>
        <v/>
      </c>
      <c r="I52" s="12" t="str">
        <f>IF(Táblázat5[[#This Row],[Népesség]]="","", RANK(Táblázat5[[#This Row],[Népesség]],legek[Népesség]))</f>
        <v/>
      </c>
      <c r="J52" s="8" t="str">
        <f>_xlfn.XLOOKUP(tHelyseg[[#This Row],[Neve]],legek[Település],legek[Terület], "")</f>
        <v/>
      </c>
      <c r="K52" s="12" t="str">
        <f>IF(Táblázat5[[#This Row],[Terület]]="","", RANK(Táblázat5[[#This Row],[Terület]],legek[Terület]))</f>
        <v/>
      </c>
    </row>
    <row r="53" spans="1:11" x14ac:dyDescent="0.25">
      <c r="A53" s="2" t="s">
        <v>176</v>
      </c>
      <c r="B53" t="s">
        <v>177</v>
      </c>
      <c r="C53" t="s">
        <v>80</v>
      </c>
      <c r="D53" t="s">
        <v>15</v>
      </c>
      <c r="F53" t="str">
        <f>_xlfn.XLOOKUP(tHelyseg[[#This Row],[Megye-kódja]],tMegye[Kódja],tMegye[Neve])</f>
        <v>Borsod-Abaúj-Zemplén megye</v>
      </c>
      <c r="G53" t="str">
        <f>_xlfn.XLOOKUP( _xlfn.XLOOKUP(tHelyseg[[#This Row],[Megye-kódja]],tMegye[Kódja],tMegye[Régiója]), tRegio[Kódja], tRegio[Neve])</f>
        <v>Észak-Magyarország</v>
      </c>
      <c r="H53" s="7" t="str">
        <f>_xlfn.XLOOKUP(tHelyseg[[#This Row],[Neve]],legek[Település],legek[Népesség], "")</f>
        <v/>
      </c>
      <c r="I53" s="12" t="str">
        <f>IF(Táblázat5[[#This Row],[Népesség]]="","", RANK(Táblázat5[[#This Row],[Népesség]],legek[Népesség]))</f>
        <v/>
      </c>
      <c r="J53" s="8" t="str">
        <f>_xlfn.XLOOKUP(tHelyseg[[#This Row],[Neve]],legek[Település],legek[Terület], "")</f>
        <v/>
      </c>
      <c r="K53" s="12" t="str">
        <f>IF(Táblázat5[[#This Row],[Terület]]="","", RANK(Táblázat5[[#This Row],[Terület]],legek[Terület]))</f>
        <v/>
      </c>
    </row>
    <row r="54" spans="1:11" x14ac:dyDescent="0.25">
      <c r="A54" s="2" t="s">
        <v>178</v>
      </c>
      <c r="B54" t="s">
        <v>179</v>
      </c>
      <c r="C54" t="s">
        <v>80</v>
      </c>
      <c r="D54" t="s">
        <v>15</v>
      </c>
      <c r="F54" t="str">
        <f>_xlfn.XLOOKUP(tHelyseg[[#This Row],[Megye-kódja]],tMegye[Kódja],tMegye[Neve])</f>
        <v>Borsod-Abaúj-Zemplén megye</v>
      </c>
      <c r="G54" t="str">
        <f>_xlfn.XLOOKUP( _xlfn.XLOOKUP(tHelyseg[[#This Row],[Megye-kódja]],tMegye[Kódja],tMegye[Régiója]), tRegio[Kódja], tRegio[Neve])</f>
        <v>Észak-Magyarország</v>
      </c>
      <c r="H54" s="7" t="str">
        <f>_xlfn.XLOOKUP(tHelyseg[[#This Row],[Neve]],legek[Település],legek[Népesség], "")</f>
        <v/>
      </c>
      <c r="I54" s="12" t="str">
        <f>IF(Táblázat5[[#This Row],[Népesség]]="","", RANK(Táblázat5[[#This Row],[Népesség]],legek[Népesség]))</f>
        <v/>
      </c>
      <c r="J54" s="8" t="str">
        <f>_xlfn.XLOOKUP(tHelyseg[[#This Row],[Neve]],legek[Település],legek[Terület], "")</f>
        <v/>
      </c>
      <c r="K54" s="12" t="str">
        <f>IF(Táblázat5[[#This Row],[Terület]]="","", RANK(Táblázat5[[#This Row],[Terület]],legek[Terület]))</f>
        <v/>
      </c>
    </row>
    <row r="55" spans="1:11" x14ac:dyDescent="0.25">
      <c r="A55" s="2" t="s">
        <v>180</v>
      </c>
      <c r="B55" t="s">
        <v>181</v>
      </c>
      <c r="C55" t="s">
        <v>80</v>
      </c>
      <c r="D55" t="s">
        <v>8</v>
      </c>
      <c r="F55" t="str">
        <f>_xlfn.XLOOKUP(tHelyseg[[#This Row],[Megye-kódja]],tMegye[Kódja],tMegye[Neve])</f>
        <v>Baranya megye</v>
      </c>
      <c r="G55" t="str">
        <f>_xlfn.XLOOKUP( _xlfn.XLOOKUP(tHelyseg[[#This Row],[Megye-kódja]],tMegye[Kódja],tMegye[Régiója]), tRegio[Kódja], tRegio[Neve])</f>
        <v>Dél-Dunántúl</v>
      </c>
      <c r="H55" s="7" t="str">
        <f>_xlfn.XLOOKUP(tHelyseg[[#This Row],[Neve]],legek[Település],legek[Népesség], "")</f>
        <v/>
      </c>
      <c r="I55" s="12" t="str">
        <f>IF(Táblázat5[[#This Row],[Népesség]]="","", RANK(Táblázat5[[#This Row],[Népesség]],legek[Népesség]))</f>
        <v/>
      </c>
      <c r="J55" s="8" t="str">
        <f>_xlfn.XLOOKUP(tHelyseg[[#This Row],[Neve]],legek[Település],legek[Terület], "")</f>
        <v/>
      </c>
      <c r="K55" s="12" t="str">
        <f>IF(Táblázat5[[#This Row],[Terület]]="","", RANK(Táblázat5[[#This Row],[Terület]],legek[Terület]))</f>
        <v/>
      </c>
    </row>
    <row r="56" spans="1:11" x14ac:dyDescent="0.25">
      <c r="A56" s="2" t="s">
        <v>182</v>
      </c>
      <c r="B56" t="s">
        <v>183</v>
      </c>
      <c r="C56" t="s">
        <v>80</v>
      </c>
      <c r="D56" t="s">
        <v>54</v>
      </c>
      <c r="F56" t="str">
        <f>_xlfn.XLOOKUP(tHelyseg[[#This Row],[Megye-kódja]],tMegye[Kódja],tMegye[Neve])</f>
        <v>Tolna megye</v>
      </c>
      <c r="G56" t="str">
        <f>_xlfn.XLOOKUP( _xlfn.XLOOKUP(tHelyseg[[#This Row],[Megye-kódja]],tMegye[Kódja],tMegye[Régiója]), tRegio[Kódja], tRegio[Neve])</f>
        <v>Dél-Dunántúl</v>
      </c>
      <c r="H56" s="7" t="str">
        <f>_xlfn.XLOOKUP(tHelyseg[[#This Row],[Neve]],legek[Település],legek[Népesség], "")</f>
        <v/>
      </c>
      <c r="I56" s="12" t="str">
        <f>IF(Táblázat5[[#This Row],[Népesség]]="","", RANK(Táblázat5[[#This Row],[Népesség]],legek[Népesség]))</f>
        <v/>
      </c>
      <c r="J56" s="8" t="str">
        <f>_xlfn.XLOOKUP(tHelyseg[[#This Row],[Neve]],legek[Település],legek[Terület], "")</f>
        <v/>
      </c>
      <c r="K56" s="12" t="str">
        <f>IF(Táblázat5[[#This Row],[Terület]]="","", RANK(Táblázat5[[#This Row],[Terület]],legek[Terület]))</f>
        <v/>
      </c>
    </row>
    <row r="57" spans="1:11" x14ac:dyDescent="0.25">
      <c r="A57" s="2" t="s">
        <v>184</v>
      </c>
      <c r="B57" t="s">
        <v>185</v>
      </c>
      <c r="C57" t="s">
        <v>157</v>
      </c>
      <c r="D57" t="s">
        <v>46</v>
      </c>
      <c r="F57" t="str">
        <f>_xlfn.XLOOKUP(tHelyseg[[#This Row],[Megye-kódja]],tMegye[Kódja],tMegye[Neve])</f>
        <v>Pest megye</v>
      </c>
      <c r="G57" t="str">
        <f>_xlfn.XLOOKUP( _xlfn.XLOOKUP(tHelyseg[[#This Row],[Megye-kódja]],tMegye[Kódja],tMegye[Régiója]), tRegio[Kódja], tRegio[Neve])</f>
        <v>Közép-Magyarország</v>
      </c>
      <c r="H57" s="7" t="str">
        <f>_xlfn.XLOOKUP(tHelyseg[[#This Row],[Neve]],legek[Település],legek[Népesség], "")</f>
        <v/>
      </c>
      <c r="I57" s="12" t="str">
        <f>IF(Táblázat5[[#This Row],[Népesség]]="","", RANK(Táblázat5[[#This Row],[Népesség]],legek[Népesség]))</f>
        <v/>
      </c>
      <c r="J57" s="8" t="str">
        <f>_xlfn.XLOOKUP(tHelyseg[[#This Row],[Neve]],legek[Település],legek[Terület], "")</f>
        <v/>
      </c>
      <c r="K57" s="12" t="str">
        <f>IF(Táblázat5[[#This Row],[Terület]]="","", RANK(Táblázat5[[#This Row],[Terület]],legek[Terület]))</f>
        <v/>
      </c>
    </row>
    <row r="58" spans="1:11" x14ac:dyDescent="0.25">
      <c r="A58" s="2" t="s">
        <v>186</v>
      </c>
      <c r="B58" t="s">
        <v>187</v>
      </c>
      <c r="C58" t="s">
        <v>80</v>
      </c>
      <c r="D58" t="s">
        <v>63</v>
      </c>
      <c r="F58" t="str">
        <f>_xlfn.XLOOKUP(tHelyseg[[#This Row],[Megye-kódja]],tMegye[Kódja],tMegye[Neve])</f>
        <v>Zala megye</v>
      </c>
      <c r="G58" t="str">
        <f>_xlfn.XLOOKUP( _xlfn.XLOOKUP(tHelyseg[[#This Row],[Megye-kódja]],tMegye[Kódja],tMegye[Régiója]), tRegio[Kódja], tRegio[Neve])</f>
        <v>Nyugat-Dunántúl</v>
      </c>
      <c r="H58" s="7" t="str">
        <f>_xlfn.XLOOKUP(tHelyseg[[#This Row],[Neve]],legek[Település],legek[Népesség], "")</f>
        <v/>
      </c>
      <c r="I58" s="12" t="str">
        <f>IF(Táblázat5[[#This Row],[Népesség]]="","", RANK(Táblázat5[[#This Row],[Népesség]],legek[Népesség]))</f>
        <v/>
      </c>
      <c r="J58" s="8" t="str">
        <f>_xlfn.XLOOKUP(tHelyseg[[#This Row],[Neve]],legek[Település],legek[Terület], "")</f>
        <v/>
      </c>
      <c r="K58" s="12" t="str">
        <f>IF(Táblázat5[[#This Row],[Terület]]="","", RANK(Táblázat5[[#This Row],[Terület]],legek[Terület]))</f>
        <v/>
      </c>
    </row>
    <row r="59" spans="1:11" x14ac:dyDescent="0.25">
      <c r="A59" s="2" t="s">
        <v>188</v>
      </c>
      <c r="B59" t="s">
        <v>189</v>
      </c>
      <c r="C59" t="s">
        <v>80</v>
      </c>
      <c r="D59" t="s">
        <v>54</v>
      </c>
      <c r="F59" t="str">
        <f>_xlfn.XLOOKUP(tHelyseg[[#This Row],[Megye-kódja]],tMegye[Kódja],tMegye[Neve])</f>
        <v>Tolna megye</v>
      </c>
      <c r="G59" t="str">
        <f>_xlfn.XLOOKUP( _xlfn.XLOOKUP(tHelyseg[[#This Row],[Megye-kódja]],tMegye[Kódja],tMegye[Régiója]), tRegio[Kódja], tRegio[Neve])</f>
        <v>Dél-Dunántúl</v>
      </c>
      <c r="H59" s="7" t="str">
        <f>_xlfn.XLOOKUP(tHelyseg[[#This Row],[Neve]],legek[Település],legek[Népesség], "")</f>
        <v/>
      </c>
      <c r="I59" s="12" t="str">
        <f>IF(Táblázat5[[#This Row],[Népesség]]="","", RANK(Táblázat5[[#This Row],[Népesség]],legek[Népesség]))</f>
        <v/>
      </c>
      <c r="J59" s="8" t="str">
        <f>_xlfn.XLOOKUP(tHelyseg[[#This Row],[Neve]],legek[Település],legek[Terület], "")</f>
        <v/>
      </c>
      <c r="K59" s="12" t="str">
        <f>IF(Táblázat5[[#This Row],[Terület]]="","", RANK(Táblázat5[[#This Row],[Terület]],legek[Terület]))</f>
        <v/>
      </c>
    </row>
    <row r="60" spans="1:11" x14ac:dyDescent="0.25">
      <c r="A60" s="2" t="s">
        <v>190</v>
      </c>
      <c r="B60" t="s">
        <v>191</v>
      </c>
      <c r="C60" t="s">
        <v>80</v>
      </c>
      <c r="D60" t="s">
        <v>60</v>
      </c>
      <c r="F60" t="str">
        <f>_xlfn.XLOOKUP(tHelyseg[[#This Row],[Megye-kódja]],tMegye[Kódja],tMegye[Neve])</f>
        <v>Veszprém megye</v>
      </c>
      <c r="G60" t="str">
        <f>_xlfn.XLOOKUP( _xlfn.XLOOKUP(tHelyseg[[#This Row],[Megye-kódja]],tMegye[Kódja],tMegye[Régiója]), tRegio[Kódja], tRegio[Neve])</f>
        <v>Közép-Dunántúl</v>
      </c>
      <c r="H60" s="7" t="str">
        <f>_xlfn.XLOOKUP(tHelyseg[[#This Row],[Neve]],legek[Település],legek[Népesség], "")</f>
        <v/>
      </c>
      <c r="I60" s="12" t="str">
        <f>IF(Táblázat5[[#This Row],[Népesség]]="","", RANK(Táblázat5[[#This Row],[Népesség]],legek[Népesség]))</f>
        <v/>
      </c>
      <c r="J60" s="8" t="str">
        <f>_xlfn.XLOOKUP(tHelyseg[[#This Row],[Neve]],legek[Település],legek[Terület], "")</f>
        <v/>
      </c>
      <c r="K60" s="12" t="str">
        <f>IF(Táblázat5[[#This Row],[Terület]]="","", RANK(Táblázat5[[#This Row],[Terület]],legek[Terület]))</f>
        <v/>
      </c>
    </row>
    <row r="61" spans="1:11" x14ac:dyDescent="0.25">
      <c r="A61" s="2" t="s">
        <v>192</v>
      </c>
      <c r="B61" t="s">
        <v>193</v>
      </c>
      <c r="C61" t="s">
        <v>80</v>
      </c>
      <c r="D61" t="s">
        <v>63</v>
      </c>
      <c r="F61" t="str">
        <f>_xlfn.XLOOKUP(tHelyseg[[#This Row],[Megye-kódja]],tMegye[Kódja],tMegye[Neve])</f>
        <v>Zala megye</v>
      </c>
      <c r="G61" t="str">
        <f>_xlfn.XLOOKUP( _xlfn.XLOOKUP(tHelyseg[[#This Row],[Megye-kódja]],tMegye[Kódja],tMegye[Régiója]), tRegio[Kódja], tRegio[Neve])</f>
        <v>Nyugat-Dunántúl</v>
      </c>
      <c r="H61" s="7" t="str">
        <f>_xlfn.XLOOKUP(tHelyseg[[#This Row],[Neve]],legek[Település],legek[Népesség], "")</f>
        <v/>
      </c>
      <c r="I61" s="12" t="str">
        <f>IF(Táblázat5[[#This Row],[Népesség]]="","", RANK(Táblázat5[[#This Row],[Népesség]],legek[Népesség]))</f>
        <v/>
      </c>
      <c r="J61" s="8" t="str">
        <f>_xlfn.XLOOKUP(tHelyseg[[#This Row],[Neve]],legek[Település],legek[Terület], "")</f>
        <v/>
      </c>
      <c r="K61" s="12" t="str">
        <f>IF(Táblázat5[[#This Row],[Terület]]="","", RANK(Táblázat5[[#This Row],[Terület]],legek[Terület]))</f>
        <v/>
      </c>
    </row>
    <row r="62" spans="1:11" x14ac:dyDescent="0.25">
      <c r="A62" s="2" t="s">
        <v>194</v>
      </c>
      <c r="B62" t="s">
        <v>195</v>
      </c>
      <c r="C62" t="s">
        <v>80</v>
      </c>
      <c r="D62" t="s">
        <v>43</v>
      </c>
      <c r="F62" t="str">
        <f>_xlfn.XLOOKUP(tHelyseg[[#This Row],[Megye-kódja]],tMegye[Kódja],tMegye[Neve])</f>
        <v>Nógrád megye</v>
      </c>
      <c r="G62" t="str">
        <f>_xlfn.XLOOKUP( _xlfn.XLOOKUP(tHelyseg[[#This Row],[Megye-kódja]],tMegye[Kódja],tMegye[Régiója]), tRegio[Kódja], tRegio[Neve])</f>
        <v>Észak-Magyarország</v>
      </c>
      <c r="H62" s="7" t="str">
        <f>_xlfn.XLOOKUP(tHelyseg[[#This Row],[Neve]],legek[Település],legek[Népesség], "")</f>
        <v/>
      </c>
      <c r="I62" s="12" t="str">
        <f>IF(Táblázat5[[#This Row],[Népesség]]="","", RANK(Táblázat5[[#This Row],[Népesség]],legek[Népesség]))</f>
        <v/>
      </c>
      <c r="J62" s="8" t="str">
        <f>_xlfn.XLOOKUP(tHelyseg[[#This Row],[Neve]],legek[Település],legek[Terület], "")</f>
        <v/>
      </c>
      <c r="K62" s="12" t="str">
        <f>IF(Táblázat5[[#This Row],[Terület]]="","", RANK(Táblázat5[[#This Row],[Terület]],legek[Terület]))</f>
        <v/>
      </c>
    </row>
    <row r="63" spans="1:11" x14ac:dyDescent="0.25">
      <c r="A63" s="2" t="s">
        <v>196</v>
      </c>
      <c r="B63" t="s">
        <v>197</v>
      </c>
      <c r="C63" t="s">
        <v>80</v>
      </c>
      <c r="D63" t="s">
        <v>63</v>
      </c>
      <c r="F63" t="str">
        <f>_xlfn.XLOOKUP(tHelyseg[[#This Row],[Megye-kódja]],tMegye[Kódja],tMegye[Neve])</f>
        <v>Zala megye</v>
      </c>
      <c r="G63" t="str">
        <f>_xlfn.XLOOKUP( _xlfn.XLOOKUP(tHelyseg[[#This Row],[Megye-kódja]],tMegye[Kódja],tMegye[Régiója]), tRegio[Kódja], tRegio[Neve])</f>
        <v>Nyugat-Dunántúl</v>
      </c>
      <c r="H63" s="7" t="str">
        <f>_xlfn.XLOOKUP(tHelyseg[[#This Row],[Neve]],legek[Település],legek[Népesség], "")</f>
        <v/>
      </c>
      <c r="I63" s="12" t="str">
        <f>IF(Táblázat5[[#This Row],[Népesség]]="","", RANK(Táblázat5[[#This Row],[Népesség]],legek[Népesség]))</f>
        <v/>
      </c>
      <c r="J63" s="8" t="str">
        <f>_xlfn.XLOOKUP(tHelyseg[[#This Row],[Neve]],legek[Település],legek[Terület], "")</f>
        <v/>
      </c>
      <c r="K63" s="12" t="str">
        <f>IF(Táblázat5[[#This Row],[Terület]]="","", RANK(Táblázat5[[#This Row],[Terület]],legek[Terület]))</f>
        <v/>
      </c>
    </row>
    <row r="64" spans="1:11" x14ac:dyDescent="0.25">
      <c r="A64" s="2" t="s">
        <v>198</v>
      </c>
      <c r="B64" t="s">
        <v>199</v>
      </c>
      <c r="C64" t="s">
        <v>80</v>
      </c>
      <c r="D64" t="s">
        <v>15</v>
      </c>
      <c r="F64" t="str">
        <f>_xlfn.XLOOKUP(tHelyseg[[#This Row],[Megye-kódja]],tMegye[Kódja],tMegye[Neve])</f>
        <v>Borsod-Abaúj-Zemplén megye</v>
      </c>
      <c r="G64" t="str">
        <f>_xlfn.XLOOKUP( _xlfn.XLOOKUP(tHelyseg[[#This Row],[Megye-kódja]],tMegye[Kódja],tMegye[Régiója]), tRegio[Kódja], tRegio[Neve])</f>
        <v>Észak-Magyarország</v>
      </c>
      <c r="H64" s="7" t="str">
        <f>_xlfn.XLOOKUP(tHelyseg[[#This Row],[Neve]],legek[Település],legek[Népesség], "")</f>
        <v/>
      </c>
      <c r="I64" s="12" t="str">
        <f>IF(Táblázat5[[#This Row],[Népesség]]="","", RANK(Táblázat5[[#This Row],[Népesség]],legek[Népesség]))</f>
        <v/>
      </c>
      <c r="J64" s="8" t="str">
        <f>_xlfn.XLOOKUP(tHelyseg[[#This Row],[Neve]],legek[Település],legek[Terület], "")</f>
        <v/>
      </c>
      <c r="K64" s="12" t="str">
        <f>IF(Táblázat5[[#This Row],[Terület]]="","", RANK(Táblázat5[[#This Row],[Terület]],legek[Terület]))</f>
        <v/>
      </c>
    </row>
    <row r="65" spans="1:11" x14ac:dyDescent="0.25">
      <c r="A65" s="2" t="s">
        <v>200</v>
      </c>
      <c r="B65" t="s">
        <v>201</v>
      </c>
      <c r="C65" t="s">
        <v>80</v>
      </c>
      <c r="D65" t="s">
        <v>63</v>
      </c>
      <c r="F65" t="str">
        <f>_xlfn.XLOOKUP(tHelyseg[[#This Row],[Megye-kódja]],tMegye[Kódja],tMegye[Neve])</f>
        <v>Zala megye</v>
      </c>
      <c r="G65" t="str">
        <f>_xlfn.XLOOKUP( _xlfn.XLOOKUP(tHelyseg[[#This Row],[Megye-kódja]],tMegye[Kódja],tMegye[Régiója]), tRegio[Kódja], tRegio[Neve])</f>
        <v>Nyugat-Dunántúl</v>
      </c>
      <c r="H65" s="7" t="str">
        <f>_xlfn.XLOOKUP(tHelyseg[[#This Row],[Neve]],legek[Település],legek[Népesség], "")</f>
        <v/>
      </c>
      <c r="I65" s="12" t="str">
        <f>IF(Táblázat5[[#This Row],[Népesség]]="","", RANK(Táblázat5[[#This Row],[Népesség]],legek[Népesség]))</f>
        <v/>
      </c>
      <c r="J65" s="8" t="str">
        <f>_xlfn.XLOOKUP(tHelyseg[[#This Row],[Neve]],legek[Település],legek[Terület], "")</f>
        <v/>
      </c>
      <c r="K65" s="12" t="str">
        <f>IF(Táblázat5[[#This Row],[Terület]]="","", RANK(Táblázat5[[#This Row],[Terület]],legek[Terület]))</f>
        <v/>
      </c>
    </row>
    <row r="66" spans="1:11" x14ac:dyDescent="0.25">
      <c r="A66" s="2" t="s">
        <v>202</v>
      </c>
      <c r="B66" t="s">
        <v>203</v>
      </c>
      <c r="C66" t="s">
        <v>80</v>
      </c>
      <c r="D66" t="s">
        <v>22</v>
      </c>
      <c r="F66" t="str">
        <f>_xlfn.XLOOKUP(tHelyseg[[#This Row],[Megye-kódja]],tMegye[Kódja],tMegye[Neve])</f>
        <v>Fejér megye</v>
      </c>
      <c r="G66" t="str">
        <f>_xlfn.XLOOKUP( _xlfn.XLOOKUP(tHelyseg[[#This Row],[Megye-kódja]],tMegye[Kódja],tMegye[Régiója]), tRegio[Kódja], tRegio[Neve])</f>
        <v>Közép-Dunántúl</v>
      </c>
      <c r="H66" s="7" t="str">
        <f>_xlfn.XLOOKUP(tHelyseg[[#This Row],[Neve]],legek[Település],legek[Népesség], "")</f>
        <v/>
      </c>
      <c r="I66" s="12" t="str">
        <f>IF(Táblázat5[[#This Row],[Népesség]]="","", RANK(Táblázat5[[#This Row],[Népesség]],legek[Népesség]))</f>
        <v/>
      </c>
      <c r="J66" s="8" t="str">
        <f>_xlfn.XLOOKUP(tHelyseg[[#This Row],[Neve]],legek[Település],legek[Terület], "")</f>
        <v/>
      </c>
      <c r="K66" s="12" t="str">
        <f>IF(Táblázat5[[#This Row],[Terület]]="","", RANK(Táblázat5[[#This Row],[Terület]],legek[Terület]))</f>
        <v/>
      </c>
    </row>
    <row r="67" spans="1:11" x14ac:dyDescent="0.25">
      <c r="A67" s="2" t="s">
        <v>204</v>
      </c>
      <c r="B67" t="s">
        <v>205</v>
      </c>
      <c r="C67" t="s">
        <v>80</v>
      </c>
      <c r="D67" t="s">
        <v>8</v>
      </c>
      <c r="F67" t="str">
        <f>_xlfn.XLOOKUP(tHelyseg[[#This Row],[Megye-kódja]],tMegye[Kódja],tMegye[Neve])</f>
        <v>Baranya megye</v>
      </c>
      <c r="G67" t="str">
        <f>_xlfn.XLOOKUP( _xlfn.XLOOKUP(tHelyseg[[#This Row],[Megye-kódja]],tMegye[Kódja],tMegye[Régiója]), tRegio[Kódja], tRegio[Neve])</f>
        <v>Dél-Dunántúl</v>
      </c>
      <c r="H67" s="7" t="str">
        <f>_xlfn.XLOOKUP(tHelyseg[[#This Row],[Neve]],legek[Település],legek[Népesség], "")</f>
        <v/>
      </c>
      <c r="I67" s="12" t="str">
        <f>IF(Táblázat5[[#This Row],[Népesség]]="","", RANK(Táblázat5[[#This Row],[Népesség]],legek[Népesség]))</f>
        <v/>
      </c>
      <c r="J67" s="8" t="str">
        <f>_xlfn.XLOOKUP(tHelyseg[[#This Row],[Neve]],legek[Település],legek[Terület], "")</f>
        <v/>
      </c>
      <c r="K67" s="12" t="str">
        <f>IF(Táblázat5[[#This Row],[Terület]]="","", RANK(Táblázat5[[#This Row],[Terület]],legek[Terület]))</f>
        <v/>
      </c>
    </row>
    <row r="68" spans="1:11" x14ac:dyDescent="0.25">
      <c r="A68" s="2" t="s">
        <v>206</v>
      </c>
      <c r="B68" t="s">
        <v>207</v>
      </c>
      <c r="C68" t="s">
        <v>80</v>
      </c>
      <c r="D68" t="s">
        <v>57</v>
      </c>
      <c r="F68" t="str">
        <f>_xlfn.XLOOKUP(tHelyseg[[#This Row],[Megye-kódja]],tMegye[Kódja],tMegye[Neve])</f>
        <v>Vas megye</v>
      </c>
      <c r="G68" t="str">
        <f>_xlfn.XLOOKUP( _xlfn.XLOOKUP(tHelyseg[[#This Row],[Megye-kódja]],tMegye[Kódja],tMegye[Régiója]), tRegio[Kódja], tRegio[Neve])</f>
        <v>Nyugat-Dunántúl</v>
      </c>
      <c r="H68" s="7" t="str">
        <f>_xlfn.XLOOKUP(tHelyseg[[#This Row],[Neve]],legek[Település],legek[Népesség], "")</f>
        <v/>
      </c>
      <c r="I68" s="12" t="str">
        <f>IF(Táblázat5[[#This Row],[Népesség]]="","", RANK(Táblázat5[[#This Row],[Népesség]],legek[Népesség]))</f>
        <v/>
      </c>
      <c r="J68" s="8" t="str">
        <f>_xlfn.XLOOKUP(tHelyseg[[#This Row],[Neve]],legek[Település],legek[Terület], "")</f>
        <v/>
      </c>
      <c r="K68" s="12" t="str">
        <f>IF(Táblázat5[[#This Row],[Terület]]="","", RANK(Táblázat5[[#This Row],[Terület]],legek[Terület]))</f>
        <v/>
      </c>
    </row>
    <row r="69" spans="1:11" x14ac:dyDescent="0.25">
      <c r="A69" s="2" t="s">
        <v>208</v>
      </c>
      <c r="B69" t="s">
        <v>209</v>
      </c>
      <c r="C69" t="s">
        <v>80</v>
      </c>
      <c r="D69" t="s">
        <v>15</v>
      </c>
      <c r="F69" t="str">
        <f>_xlfn.XLOOKUP(tHelyseg[[#This Row],[Megye-kódja]],tMegye[Kódja],tMegye[Neve])</f>
        <v>Borsod-Abaúj-Zemplén megye</v>
      </c>
      <c r="G69" t="str">
        <f>_xlfn.XLOOKUP( _xlfn.XLOOKUP(tHelyseg[[#This Row],[Megye-kódja]],tMegye[Kódja],tMegye[Régiója]), tRegio[Kódja], tRegio[Neve])</f>
        <v>Észak-Magyarország</v>
      </c>
      <c r="H69" s="7" t="str">
        <f>_xlfn.XLOOKUP(tHelyseg[[#This Row],[Neve]],legek[Település],legek[Népesség], "")</f>
        <v/>
      </c>
      <c r="I69" s="12" t="str">
        <f>IF(Táblázat5[[#This Row],[Népesség]]="","", RANK(Táblázat5[[#This Row],[Népesség]],legek[Népesség]))</f>
        <v/>
      </c>
      <c r="J69" s="8" t="str">
        <f>_xlfn.XLOOKUP(tHelyseg[[#This Row],[Neve]],legek[Település],legek[Terület], "")</f>
        <v/>
      </c>
      <c r="K69" s="12" t="str">
        <f>IF(Táblázat5[[#This Row],[Terület]]="","", RANK(Táblázat5[[#This Row],[Terület]],legek[Terület]))</f>
        <v/>
      </c>
    </row>
    <row r="70" spans="1:11" x14ac:dyDescent="0.25">
      <c r="A70" s="2" t="s">
        <v>210</v>
      </c>
      <c r="B70" t="s">
        <v>211</v>
      </c>
      <c r="C70" t="s">
        <v>80</v>
      </c>
      <c r="D70" t="s">
        <v>15</v>
      </c>
      <c r="F70" t="str">
        <f>_xlfn.XLOOKUP(tHelyseg[[#This Row],[Megye-kódja]],tMegye[Kódja],tMegye[Neve])</f>
        <v>Borsod-Abaúj-Zemplén megye</v>
      </c>
      <c r="G70" t="str">
        <f>_xlfn.XLOOKUP( _xlfn.XLOOKUP(tHelyseg[[#This Row],[Megye-kódja]],tMegye[Kódja],tMegye[Régiója]), tRegio[Kódja], tRegio[Neve])</f>
        <v>Észak-Magyarország</v>
      </c>
      <c r="H70" s="7" t="str">
        <f>_xlfn.XLOOKUP(tHelyseg[[#This Row],[Neve]],legek[Település],legek[Népesség], "")</f>
        <v/>
      </c>
      <c r="I70" s="12" t="str">
        <f>IF(Táblázat5[[#This Row],[Népesség]]="","", RANK(Táblázat5[[#This Row],[Népesség]],legek[Népesség]))</f>
        <v/>
      </c>
      <c r="J70" s="8" t="str">
        <f>_xlfn.XLOOKUP(tHelyseg[[#This Row],[Neve]],legek[Település],legek[Terület], "")</f>
        <v/>
      </c>
      <c r="K70" s="12" t="str">
        <f>IF(Táblázat5[[#This Row],[Terület]]="","", RANK(Táblázat5[[#This Row],[Terület]],legek[Terület]))</f>
        <v/>
      </c>
    </row>
    <row r="71" spans="1:11" x14ac:dyDescent="0.25">
      <c r="A71" s="2" t="s">
        <v>212</v>
      </c>
      <c r="B71" t="s">
        <v>213</v>
      </c>
      <c r="C71" t="s">
        <v>80</v>
      </c>
      <c r="D71" t="s">
        <v>43</v>
      </c>
      <c r="F71" t="str">
        <f>_xlfn.XLOOKUP(tHelyseg[[#This Row],[Megye-kódja]],tMegye[Kódja],tMegye[Neve])</f>
        <v>Nógrád megye</v>
      </c>
      <c r="G71" t="str">
        <f>_xlfn.XLOOKUP( _xlfn.XLOOKUP(tHelyseg[[#This Row],[Megye-kódja]],tMegye[Kódja],tMegye[Régiója]), tRegio[Kódja], tRegio[Neve])</f>
        <v>Észak-Magyarország</v>
      </c>
      <c r="H71" s="7" t="str">
        <f>_xlfn.XLOOKUP(tHelyseg[[#This Row],[Neve]],legek[Település],legek[Népesség], "")</f>
        <v/>
      </c>
      <c r="I71" s="12" t="str">
        <f>IF(Táblázat5[[#This Row],[Népesség]]="","", RANK(Táblázat5[[#This Row],[Népesség]],legek[Népesség]))</f>
        <v/>
      </c>
      <c r="J71" s="8" t="str">
        <f>_xlfn.XLOOKUP(tHelyseg[[#This Row],[Neve]],legek[Település],legek[Terület], "")</f>
        <v/>
      </c>
      <c r="K71" s="12" t="str">
        <f>IF(Táblázat5[[#This Row],[Terület]]="","", RANK(Táblázat5[[#This Row],[Terület]],legek[Terület]))</f>
        <v/>
      </c>
    </row>
    <row r="72" spans="1:11" x14ac:dyDescent="0.25">
      <c r="A72" s="2" t="s">
        <v>214</v>
      </c>
      <c r="B72" t="s">
        <v>215</v>
      </c>
      <c r="C72" t="s">
        <v>80</v>
      </c>
      <c r="D72" t="s">
        <v>57</v>
      </c>
      <c r="F72" t="str">
        <f>_xlfn.XLOOKUP(tHelyseg[[#This Row],[Megye-kódja]],tMegye[Kódja],tMegye[Neve])</f>
        <v>Vas megye</v>
      </c>
      <c r="G72" t="str">
        <f>_xlfn.XLOOKUP( _xlfn.XLOOKUP(tHelyseg[[#This Row],[Megye-kódja]],tMegye[Kódja],tMegye[Régiója]), tRegio[Kódja], tRegio[Neve])</f>
        <v>Nyugat-Dunántúl</v>
      </c>
      <c r="H72" s="7" t="str">
        <f>_xlfn.XLOOKUP(tHelyseg[[#This Row],[Neve]],legek[Település],legek[Népesség], "")</f>
        <v/>
      </c>
      <c r="I72" s="12" t="str">
        <f>IF(Táblázat5[[#This Row],[Népesség]]="","", RANK(Táblázat5[[#This Row],[Népesség]],legek[Népesség]))</f>
        <v/>
      </c>
      <c r="J72" s="8" t="str">
        <f>_xlfn.XLOOKUP(tHelyseg[[#This Row],[Neve]],legek[Település],legek[Terület], "")</f>
        <v/>
      </c>
      <c r="K72" s="12" t="str">
        <f>IF(Táblázat5[[#This Row],[Terület]]="","", RANK(Táblázat5[[#This Row],[Terület]],legek[Terület]))</f>
        <v/>
      </c>
    </row>
    <row r="73" spans="1:11" x14ac:dyDescent="0.25">
      <c r="A73" s="2" t="s">
        <v>216</v>
      </c>
      <c r="B73" t="s">
        <v>217</v>
      </c>
      <c r="C73" t="s">
        <v>80</v>
      </c>
      <c r="D73" t="s">
        <v>15</v>
      </c>
      <c r="F73" t="str">
        <f>_xlfn.XLOOKUP(tHelyseg[[#This Row],[Megye-kódja]],tMegye[Kódja],tMegye[Neve])</f>
        <v>Borsod-Abaúj-Zemplén megye</v>
      </c>
      <c r="G73" t="str">
        <f>_xlfn.XLOOKUP( _xlfn.XLOOKUP(tHelyseg[[#This Row],[Megye-kódja]],tMegye[Kódja],tMegye[Régiója]), tRegio[Kódja], tRegio[Neve])</f>
        <v>Észak-Magyarország</v>
      </c>
      <c r="H73" s="7" t="str">
        <f>_xlfn.XLOOKUP(tHelyseg[[#This Row],[Neve]],legek[Település],legek[Népesség], "")</f>
        <v/>
      </c>
      <c r="I73" s="12" t="str">
        <f>IF(Táblázat5[[#This Row],[Népesség]]="","", RANK(Táblázat5[[#This Row],[Népesség]],legek[Népesség]))</f>
        <v/>
      </c>
      <c r="J73" s="8" t="str">
        <f>_xlfn.XLOOKUP(tHelyseg[[#This Row],[Neve]],legek[Település],legek[Terület], "")</f>
        <v/>
      </c>
      <c r="K73" s="12" t="str">
        <f>IF(Táblázat5[[#This Row],[Terület]]="","", RANK(Táblázat5[[#This Row],[Terület]],legek[Terület]))</f>
        <v/>
      </c>
    </row>
    <row r="74" spans="1:11" x14ac:dyDescent="0.25">
      <c r="A74" s="2" t="s">
        <v>218</v>
      </c>
      <c r="B74" t="s">
        <v>219</v>
      </c>
      <c r="C74" t="s">
        <v>75</v>
      </c>
      <c r="D74" t="s">
        <v>15</v>
      </c>
      <c r="F74" t="str">
        <f>_xlfn.XLOOKUP(tHelyseg[[#This Row],[Megye-kódja]],tMegye[Kódja],tMegye[Neve])</f>
        <v>Borsod-Abaúj-Zemplén megye</v>
      </c>
      <c r="G74" t="str">
        <f>_xlfn.XLOOKUP( _xlfn.XLOOKUP(tHelyseg[[#This Row],[Megye-kódja]],tMegye[Kódja],tMegye[Régiója]), tRegio[Kódja], tRegio[Neve])</f>
        <v>Észak-Magyarország</v>
      </c>
      <c r="H74" s="7" t="str">
        <f>_xlfn.XLOOKUP(tHelyseg[[#This Row],[Neve]],legek[Település],legek[Népesség], "")</f>
        <v/>
      </c>
      <c r="I74" s="12" t="str">
        <f>IF(Táblázat5[[#This Row],[Népesség]]="","", RANK(Táblázat5[[#This Row],[Népesség]],legek[Népesség]))</f>
        <v/>
      </c>
      <c r="J74" s="8" t="str">
        <f>_xlfn.XLOOKUP(tHelyseg[[#This Row],[Neve]],legek[Település],legek[Terület], "")</f>
        <v/>
      </c>
      <c r="K74" s="12" t="str">
        <f>IF(Táblázat5[[#This Row],[Terület]]="","", RANK(Táblázat5[[#This Row],[Terület]],legek[Terület]))</f>
        <v/>
      </c>
    </row>
    <row r="75" spans="1:11" x14ac:dyDescent="0.25">
      <c r="A75" s="2" t="s">
        <v>220</v>
      </c>
      <c r="B75" t="s">
        <v>221</v>
      </c>
      <c r="C75" t="s">
        <v>80</v>
      </c>
      <c r="D75" t="s">
        <v>19</v>
      </c>
      <c r="F75" t="str">
        <f>_xlfn.XLOOKUP(tHelyseg[[#This Row],[Megye-kódja]],tMegye[Kódja],tMegye[Neve])</f>
        <v>Csongrád megye</v>
      </c>
      <c r="G75" t="str">
        <f>_xlfn.XLOOKUP( _xlfn.XLOOKUP(tHelyseg[[#This Row],[Megye-kódja]],tMegye[Kódja],tMegye[Régiója]), tRegio[Kódja], tRegio[Neve])</f>
        <v>Dél-Alföld</v>
      </c>
      <c r="H75" s="7" t="str">
        <f>_xlfn.XLOOKUP(tHelyseg[[#This Row],[Neve]],legek[Település],legek[Népesség], "")</f>
        <v/>
      </c>
      <c r="I75" s="12" t="str">
        <f>IF(Táblázat5[[#This Row],[Népesség]]="","", RANK(Táblázat5[[#This Row],[Népesség]],legek[Népesség]))</f>
        <v/>
      </c>
      <c r="J75" s="8" t="str">
        <f>_xlfn.XLOOKUP(tHelyseg[[#This Row],[Neve]],legek[Település],legek[Terület], "")</f>
        <v/>
      </c>
      <c r="K75" s="12" t="str">
        <f>IF(Táblázat5[[#This Row],[Terület]]="","", RANK(Táblázat5[[#This Row],[Terület]],legek[Terület]))</f>
        <v/>
      </c>
    </row>
    <row r="76" spans="1:11" x14ac:dyDescent="0.25">
      <c r="A76" s="2" t="s">
        <v>222</v>
      </c>
      <c r="B76" t="s">
        <v>223</v>
      </c>
      <c r="C76" t="s">
        <v>80</v>
      </c>
      <c r="D76" t="s">
        <v>51</v>
      </c>
      <c r="F76" t="str">
        <f>_xlfn.XLOOKUP(tHelyseg[[#This Row],[Megye-kódja]],tMegye[Kódja],tMegye[Neve])</f>
        <v>Szabolcs-Szatmár-Bereg megye</v>
      </c>
      <c r="G76" t="str">
        <f>_xlfn.XLOOKUP( _xlfn.XLOOKUP(tHelyseg[[#This Row],[Megye-kódja]],tMegye[Kódja],tMegye[Régiója]), tRegio[Kódja], tRegio[Neve])</f>
        <v>Észak-Alföld</v>
      </c>
      <c r="H76" s="7" t="str">
        <f>_xlfn.XLOOKUP(tHelyseg[[#This Row],[Neve]],legek[Település],legek[Népesség], "")</f>
        <v/>
      </c>
      <c r="I76" s="12" t="str">
        <f>IF(Táblázat5[[#This Row],[Népesség]]="","", RANK(Táblázat5[[#This Row],[Népesség]],legek[Népesség]))</f>
        <v/>
      </c>
      <c r="J76" s="8" t="str">
        <f>_xlfn.XLOOKUP(tHelyseg[[#This Row],[Neve]],legek[Település],legek[Terület], "")</f>
        <v/>
      </c>
      <c r="K76" s="12" t="str">
        <f>IF(Táblázat5[[#This Row],[Terület]]="","", RANK(Táblázat5[[#This Row],[Terület]],legek[Terület]))</f>
        <v/>
      </c>
    </row>
    <row r="77" spans="1:11" x14ac:dyDescent="0.25">
      <c r="A77" s="2" t="s">
        <v>224</v>
      </c>
      <c r="B77" t="s">
        <v>225</v>
      </c>
      <c r="C77" t="s">
        <v>80</v>
      </c>
      <c r="D77" t="s">
        <v>48</v>
      </c>
      <c r="F77" t="str">
        <f>_xlfn.XLOOKUP(tHelyseg[[#This Row],[Megye-kódja]],tMegye[Kódja],tMegye[Neve])</f>
        <v>Somogy megye</v>
      </c>
      <c r="G77" t="str">
        <f>_xlfn.XLOOKUP( _xlfn.XLOOKUP(tHelyseg[[#This Row],[Megye-kódja]],tMegye[Kódja],tMegye[Régiója]), tRegio[Kódja], tRegio[Neve])</f>
        <v>Dél-Dunántúl</v>
      </c>
      <c r="H77" s="7" t="str">
        <f>_xlfn.XLOOKUP(tHelyseg[[#This Row],[Neve]],legek[Település],legek[Népesség], "")</f>
        <v/>
      </c>
      <c r="I77" s="12" t="str">
        <f>IF(Táblázat5[[#This Row],[Népesség]]="","", RANK(Táblázat5[[#This Row],[Népesség]],legek[Népesség]))</f>
        <v/>
      </c>
      <c r="J77" s="8" t="str">
        <f>_xlfn.XLOOKUP(tHelyseg[[#This Row],[Neve]],legek[Település],legek[Terület], "")</f>
        <v/>
      </c>
      <c r="K77" s="12" t="str">
        <f>IF(Táblázat5[[#This Row],[Terület]]="","", RANK(Táblázat5[[#This Row],[Terület]],legek[Terület]))</f>
        <v/>
      </c>
    </row>
    <row r="78" spans="1:11" x14ac:dyDescent="0.25">
      <c r="A78" s="2" t="s">
        <v>226</v>
      </c>
      <c r="B78" t="s">
        <v>227</v>
      </c>
      <c r="C78" t="s">
        <v>80</v>
      </c>
      <c r="D78" t="s">
        <v>34</v>
      </c>
      <c r="F78" t="str">
        <f>_xlfn.XLOOKUP(tHelyseg[[#This Row],[Megye-kódja]],tMegye[Kódja],tMegye[Neve])</f>
        <v>Heves megye</v>
      </c>
      <c r="G78" t="str">
        <f>_xlfn.XLOOKUP( _xlfn.XLOOKUP(tHelyseg[[#This Row],[Megye-kódja]],tMegye[Kódja],tMegye[Régiója]), tRegio[Kódja], tRegio[Neve])</f>
        <v>Észak-Magyarország</v>
      </c>
      <c r="H78" s="7" t="str">
        <f>_xlfn.XLOOKUP(tHelyseg[[#This Row],[Neve]],legek[Település],legek[Népesség], "")</f>
        <v/>
      </c>
      <c r="I78" s="12" t="str">
        <f>IF(Táblázat5[[#This Row],[Népesség]]="","", RANK(Táblázat5[[#This Row],[Népesség]],legek[Népesség]))</f>
        <v/>
      </c>
      <c r="J78" s="8" t="str">
        <f>_xlfn.XLOOKUP(tHelyseg[[#This Row],[Neve]],legek[Település],legek[Terület], "")</f>
        <v/>
      </c>
      <c r="K78" s="12" t="str">
        <f>IF(Táblázat5[[#This Row],[Terület]]="","", RANK(Táblázat5[[#This Row],[Terület]],legek[Terület]))</f>
        <v/>
      </c>
    </row>
    <row r="79" spans="1:11" x14ac:dyDescent="0.25">
      <c r="A79" s="2" t="s">
        <v>228</v>
      </c>
      <c r="B79" t="s">
        <v>229</v>
      </c>
      <c r="C79" t="s">
        <v>80</v>
      </c>
      <c r="D79" t="s">
        <v>57</v>
      </c>
      <c r="F79" t="str">
        <f>_xlfn.XLOOKUP(tHelyseg[[#This Row],[Megye-kódja]],tMegye[Kódja],tMegye[Neve])</f>
        <v>Vas megye</v>
      </c>
      <c r="G79" t="str">
        <f>_xlfn.XLOOKUP( _xlfn.XLOOKUP(tHelyseg[[#This Row],[Megye-kódja]],tMegye[Kódja],tMegye[Régiója]), tRegio[Kódja], tRegio[Neve])</f>
        <v>Nyugat-Dunántúl</v>
      </c>
      <c r="H79" s="7" t="str">
        <f>_xlfn.XLOOKUP(tHelyseg[[#This Row],[Neve]],legek[Település],legek[Népesség], "")</f>
        <v/>
      </c>
      <c r="I79" s="12" t="str">
        <f>IF(Táblázat5[[#This Row],[Népesség]]="","", RANK(Táblázat5[[#This Row],[Népesség]],legek[Népesség]))</f>
        <v/>
      </c>
      <c r="J79" s="8" t="str">
        <f>_xlfn.XLOOKUP(tHelyseg[[#This Row],[Neve]],legek[Település],legek[Terület], "")</f>
        <v/>
      </c>
      <c r="K79" s="12" t="str">
        <f>IF(Táblázat5[[#This Row],[Terület]]="","", RANK(Táblázat5[[#This Row],[Terület]],legek[Terület]))</f>
        <v/>
      </c>
    </row>
    <row r="80" spans="1:11" x14ac:dyDescent="0.25">
      <c r="A80" s="2" t="s">
        <v>230</v>
      </c>
      <c r="B80" t="s">
        <v>231</v>
      </c>
      <c r="C80" t="s">
        <v>80</v>
      </c>
      <c r="D80" t="s">
        <v>40</v>
      </c>
      <c r="F80" t="str">
        <f>_xlfn.XLOOKUP(tHelyseg[[#This Row],[Megye-kódja]],tMegye[Kódja],tMegye[Neve])</f>
        <v>Komárom-Esztergom megye</v>
      </c>
      <c r="G80" t="str">
        <f>_xlfn.XLOOKUP( _xlfn.XLOOKUP(tHelyseg[[#This Row],[Megye-kódja]],tMegye[Kódja],tMegye[Régiója]), tRegio[Kódja], tRegio[Neve])</f>
        <v>Közép-Dunántúl</v>
      </c>
      <c r="H80" s="7" t="str">
        <f>_xlfn.XLOOKUP(tHelyseg[[#This Row],[Neve]],legek[Település],legek[Népesség], "")</f>
        <v/>
      </c>
      <c r="I80" s="12" t="str">
        <f>IF(Táblázat5[[#This Row],[Népesség]]="","", RANK(Táblázat5[[#This Row],[Népesség]],legek[Népesség]))</f>
        <v/>
      </c>
      <c r="J80" s="8" t="str">
        <f>_xlfn.XLOOKUP(tHelyseg[[#This Row],[Neve]],legek[Település],legek[Terület], "")</f>
        <v/>
      </c>
      <c r="K80" s="12" t="str">
        <f>IF(Táblázat5[[#This Row],[Terület]]="","", RANK(Táblázat5[[#This Row],[Terület]],legek[Terület]))</f>
        <v/>
      </c>
    </row>
    <row r="81" spans="1:11" x14ac:dyDescent="0.25">
      <c r="A81" s="2" t="s">
        <v>232</v>
      </c>
      <c r="B81" t="s">
        <v>233</v>
      </c>
      <c r="C81" t="s">
        <v>80</v>
      </c>
      <c r="D81" t="s">
        <v>60</v>
      </c>
      <c r="F81" t="str">
        <f>_xlfn.XLOOKUP(tHelyseg[[#This Row],[Megye-kódja]],tMegye[Kódja],tMegye[Neve])</f>
        <v>Veszprém megye</v>
      </c>
      <c r="G81" t="str">
        <f>_xlfn.XLOOKUP( _xlfn.XLOOKUP(tHelyseg[[#This Row],[Megye-kódja]],tMegye[Kódja],tMegye[Régiója]), tRegio[Kódja], tRegio[Neve])</f>
        <v>Közép-Dunántúl</v>
      </c>
      <c r="H81" s="7" t="str">
        <f>_xlfn.XLOOKUP(tHelyseg[[#This Row],[Neve]],legek[Település],legek[Népesség], "")</f>
        <v/>
      </c>
      <c r="I81" s="12" t="str">
        <f>IF(Táblázat5[[#This Row],[Népesség]]="","", RANK(Táblázat5[[#This Row],[Népesség]],legek[Népesség]))</f>
        <v/>
      </c>
      <c r="J81" s="8" t="str">
        <f>_xlfn.XLOOKUP(tHelyseg[[#This Row],[Neve]],legek[Település],legek[Terület], "")</f>
        <v/>
      </c>
      <c r="K81" s="12" t="str">
        <f>IF(Táblázat5[[#This Row],[Terület]]="","", RANK(Táblázat5[[#This Row],[Terület]],legek[Terület]))</f>
        <v/>
      </c>
    </row>
    <row r="82" spans="1:11" x14ac:dyDescent="0.25">
      <c r="A82" s="2" t="s">
        <v>234</v>
      </c>
      <c r="B82" t="s">
        <v>235</v>
      </c>
      <c r="C82" t="s">
        <v>80</v>
      </c>
      <c r="D82" t="s">
        <v>51</v>
      </c>
      <c r="F82" t="str">
        <f>_xlfn.XLOOKUP(tHelyseg[[#This Row],[Megye-kódja]],tMegye[Kódja],tMegye[Neve])</f>
        <v>Szabolcs-Szatmár-Bereg megye</v>
      </c>
      <c r="G82" t="str">
        <f>_xlfn.XLOOKUP( _xlfn.XLOOKUP(tHelyseg[[#This Row],[Megye-kódja]],tMegye[Kódja],tMegye[Régiója]), tRegio[Kódja], tRegio[Neve])</f>
        <v>Észak-Alföld</v>
      </c>
      <c r="H82" s="7" t="str">
        <f>_xlfn.XLOOKUP(tHelyseg[[#This Row],[Neve]],legek[Település],legek[Népesség], "")</f>
        <v/>
      </c>
      <c r="I82" s="12" t="str">
        <f>IF(Táblázat5[[#This Row],[Népesség]]="","", RANK(Táblázat5[[#This Row],[Népesség]],legek[Népesség]))</f>
        <v/>
      </c>
      <c r="J82" s="8" t="str">
        <f>_xlfn.XLOOKUP(tHelyseg[[#This Row],[Neve]],legek[Település],legek[Terület], "")</f>
        <v/>
      </c>
      <c r="K82" s="12" t="str">
        <f>IF(Táblázat5[[#This Row],[Terület]]="","", RANK(Táblázat5[[#This Row],[Terület]],legek[Terület]))</f>
        <v/>
      </c>
    </row>
    <row r="83" spans="1:11" x14ac:dyDescent="0.25">
      <c r="A83" s="2" t="s">
        <v>236</v>
      </c>
      <c r="B83" t="s">
        <v>237</v>
      </c>
      <c r="C83" t="s">
        <v>80</v>
      </c>
      <c r="D83" t="s">
        <v>46</v>
      </c>
      <c r="F83" t="str">
        <f>_xlfn.XLOOKUP(tHelyseg[[#This Row],[Megye-kódja]],tMegye[Kódja],tMegye[Neve])</f>
        <v>Pest megye</v>
      </c>
      <c r="G83" t="str">
        <f>_xlfn.XLOOKUP( _xlfn.XLOOKUP(tHelyseg[[#This Row],[Megye-kódja]],tMegye[Kódja],tMegye[Régiója]), tRegio[Kódja], tRegio[Neve])</f>
        <v>Közép-Magyarország</v>
      </c>
      <c r="H83" s="7" t="str">
        <f>_xlfn.XLOOKUP(tHelyseg[[#This Row],[Neve]],legek[Település],legek[Népesség], "")</f>
        <v/>
      </c>
      <c r="I83" s="12" t="str">
        <f>IF(Táblázat5[[#This Row],[Népesség]]="","", RANK(Táblázat5[[#This Row],[Népesség]],legek[Népesség]))</f>
        <v/>
      </c>
      <c r="J83" s="8" t="str">
        <f>_xlfn.XLOOKUP(tHelyseg[[#This Row],[Neve]],legek[Település],legek[Terület], "")</f>
        <v/>
      </c>
      <c r="K83" s="12" t="str">
        <f>IF(Táblázat5[[#This Row],[Terület]]="","", RANK(Táblázat5[[#This Row],[Terület]],legek[Terület]))</f>
        <v/>
      </c>
    </row>
    <row r="84" spans="1:11" x14ac:dyDescent="0.25">
      <c r="A84" s="2" t="s">
        <v>238</v>
      </c>
      <c r="B84" t="s">
        <v>239</v>
      </c>
      <c r="C84" t="s">
        <v>80</v>
      </c>
      <c r="D84" t="s">
        <v>54</v>
      </c>
      <c r="F84" t="str">
        <f>_xlfn.XLOOKUP(tHelyseg[[#This Row],[Megye-kódja]],tMegye[Kódja],tMegye[Neve])</f>
        <v>Tolna megye</v>
      </c>
      <c r="G84" t="str">
        <f>_xlfn.XLOOKUP( _xlfn.XLOOKUP(tHelyseg[[#This Row],[Megye-kódja]],tMegye[Kódja],tMegye[Régiója]), tRegio[Kódja], tRegio[Neve])</f>
        <v>Dél-Dunántúl</v>
      </c>
      <c r="H84" s="7" t="str">
        <f>_xlfn.XLOOKUP(tHelyseg[[#This Row],[Neve]],legek[Település],legek[Népesség], "")</f>
        <v/>
      </c>
      <c r="I84" s="12" t="str">
        <f>IF(Táblázat5[[#This Row],[Népesség]]="","", RANK(Táblázat5[[#This Row],[Népesség]],legek[Népesség]))</f>
        <v/>
      </c>
      <c r="J84" s="8" t="str">
        <f>_xlfn.XLOOKUP(tHelyseg[[#This Row],[Neve]],legek[Település],legek[Terület], "")</f>
        <v/>
      </c>
      <c r="K84" s="12" t="str">
        <f>IF(Táblázat5[[#This Row],[Terület]]="","", RANK(Táblázat5[[#This Row],[Terület]],legek[Terület]))</f>
        <v/>
      </c>
    </row>
    <row r="85" spans="1:11" x14ac:dyDescent="0.25">
      <c r="A85" s="2" t="s">
        <v>240</v>
      </c>
      <c r="B85" t="s">
        <v>241</v>
      </c>
      <c r="C85" t="s">
        <v>80</v>
      </c>
      <c r="D85" t="s">
        <v>19</v>
      </c>
      <c r="F85" t="str">
        <f>_xlfn.XLOOKUP(tHelyseg[[#This Row],[Megye-kódja]],tMegye[Kódja],tMegye[Neve])</f>
        <v>Csongrád megye</v>
      </c>
      <c r="G85" t="str">
        <f>_xlfn.XLOOKUP( _xlfn.XLOOKUP(tHelyseg[[#This Row],[Megye-kódja]],tMegye[Kódja],tMegye[Régiója]), tRegio[Kódja], tRegio[Neve])</f>
        <v>Dél-Alföld</v>
      </c>
      <c r="H85" s="7" t="str">
        <f>_xlfn.XLOOKUP(tHelyseg[[#This Row],[Neve]],legek[Település],legek[Népesség], "")</f>
        <v/>
      </c>
      <c r="I85" s="12" t="str">
        <f>IF(Táblázat5[[#This Row],[Népesség]]="","", RANK(Táblázat5[[#This Row],[Népesség]],legek[Népesség]))</f>
        <v/>
      </c>
      <c r="J85" s="8" t="str">
        <f>_xlfn.XLOOKUP(tHelyseg[[#This Row],[Neve]],legek[Település],legek[Terület], "")</f>
        <v/>
      </c>
      <c r="K85" s="12" t="str">
        <f>IF(Táblázat5[[#This Row],[Terület]]="","", RANK(Táblázat5[[#This Row],[Terület]],legek[Terület]))</f>
        <v/>
      </c>
    </row>
    <row r="86" spans="1:11" x14ac:dyDescent="0.25">
      <c r="A86" s="2" t="s">
        <v>242</v>
      </c>
      <c r="B86" t="s">
        <v>243</v>
      </c>
      <c r="C86" t="s">
        <v>80</v>
      </c>
      <c r="D86" t="s">
        <v>57</v>
      </c>
      <c r="F86" t="str">
        <f>_xlfn.XLOOKUP(tHelyseg[[#This Row],[Megye-kódja]],tMegye[Kódja],tMegye[Neve])</f>
        <v>Vas megye</v>
      </c>
      <c r="G86" t="str">
        <f>_xlfn.XLOOKUP( _xlfn.XLOOKUP(tHelyseg[[#This Row],[Megye-kódja]],tMegye[Kódja],tMegye[Régiója]), tRegio[Kódja], tRegio[Neve])</f>
        <v>Nyugat-Dunántúl</v>
      </c>
      <c r="H86" s="7" t="str">
        <f>_xlfn.XLOOKUP(tHelyseg[[#This Row],[Neve]],legek[Település],legek[Népesség], "")</f>
        <v/>
      </c>
      <c r="I86" s="12" t="str">
        <f>IF(Táblázat5[[#This Row],[Népesség]]="","", RANK(Táblázat5[[#This Row],[Népesség]],legek[Népesség]))</f>
        <v/>
      </c>
      <c r="J86" s="8" t="str">
        <f>_xlfn.XLOOKUP(tHelyseg[[#This Row],[Neve]],legek[Település],legek[Terület], "")</f>
        <v/>
      </c>
      <c r="K86" s="12" t="str">
        <f>IF(Táblázat5[[#This Row],[Terület]]="","", RANK(Táblázat5[[#This Row],[Terület]],legek[Terület]))</f>
        <v/>
      </c>
    </row>
    <row r="87" spans="1:11" x14ac:dyDescent="0.25">
      <c r="A87" s="2" t="s">
        <v>244</v>
      </c>
      <c r="B87" t="s">
        <v>245</v>
      </c>
      <c r="C87" t="s">
        <v>80</v>
      </c>
      <c r="D87" t="s">
        <v>8</v>
      </c>
      <c r="F87" t="str">
        <f>_xlfn.XLOOKUP(tHelyseg[[#This Row],[Megye-kódja]],tMegye[Kódja],tMegye[Neve])</f>
        <v>Baranya megye</v>
      </c>
      <c r="G87" t="str">
        <f>_xlfn.XLOOKUP( _xlfn.XLOOKUP(tHelyseg[[#This Row],[Megye-kódja]],tMegye[Kódja],tMegye[Régiója]), tRegio[Kódja], tRegio[Neve])</f>
        <v>Dél-Dunántúl</v>
      </c>
      <c r="H87" s="7" t="str">
        <f>_xlfn.XLOOKUP(tHelyseg[[#This Row],[Neve]],legek[Település],legek[Népesség], "")</f>
        <v/>
      </c>
      <c r="I87" s="12" t="str">
        <f>IF(Táblázat5[[#This Row],[Népesség]]="","", RANK(Táblázat5[[#This Row],[Népesség]],legek[Népesség]))</f>
        <v/>
      </c>
      <c r="J87" s="8" t="str">
        <f>_xlfn.XLOOKUP(tHelyseg[[#This Row],[Neve]],legek[Település],legek[Terület], "")</f>
        <v/>
      </c>
      <c r="K87" s="12" t="str">
        <f>IF(Táblázat5[[#This Row],[Terület]]="","", RANK(Táblázat5[[#This Row],[Terület]],legek[Terület]))</f>
        <v/>
      </c>
    </row>
    <row r="88" spans="1:11" x14ac:dyDescent="0.25">
      <c r="A88" s="2" t="s">
        <v>246</v>
      </c>
      <c r="B88" t="s">
        <v>247</v>
      </c>
      <c r="C88" t="s">
        <v>80</v>
      </c>
      <c r="D88" t="s">
        <v>34</v>
      </c>
      <c r="F88" t="str">
        <f>_xlfn.XLOOKUP(tHelyseg[[#This Row],[Megye-kódja]],tMegye[Kódja],tMegye[Neve])</f>
        <v>Heves megye</v>
      </c>
      <c r="G88" t="str">
        <f>_xlfn.XLOOKUP( _xlfn.XLOOKUP(tHelyseg[[#This Row],[Megye-kódja]],tMegye[Kódja],tMegye[Régiója]), tRegio[Kódja], tRegio[Neve])</f>
        <v>Észak-Magyarország</v>
      </c>
      <c r="H88" s="7" t="str">
        <f>_xlfn.XLOOKUP(tHelyseg[[#This Row],[Neve]],legek[Település],legek[Népesség], "")</f>
        <v/>
      </c>
      <c r="I88" s="12" t="str">
        <f>IF(Táblázat5[[#This Row],[Népesség]]="","", RANK(Táblázat5[[#This Row],[Népesség]],legek[Népesség]))</f>
        <v/>
      </c>
      <c r="J88" s="8" t="str">
        <f>_xlfn.XLOOKUP(tHelyseg[[#This Row],[Neve]],legek[Település],legek[Terület], "")</f>
        <v/>
      </c>
      <c r="K88" s="12" t="str">
        <f>IF(Táblázat5[[#This Row],[Terület]]="","", RANK(Táblázat5[[#This Row],[Terület]],legek[Terület]))</f>
        <v/>
      </c>
    </row>
    <row r="89" spans="1:11" x14ac:dyDescent="0.25">
      <c r="A89" s="2" t="s">
        <v>248</v>
      </c>
      <c r="B89" t="s">
        <v>249</v>
      </c>
      <c r="C89" t="s">
        <v>80</v>
      </c>
      <c r="D89" t="s">
        <v>46</v>
      </c>
      <c r="F89" t="str">
        <f>_xlfn.XLOOKUP(tHelyseg[[#This Row],[Megye-kódja]],tMegye[Kódja],tMegye[Neve])</f>
        <v>Pest megye</v>
      </c>
      <c r="G89" t="str">
        <f>_xlfn.XLOOKUP( _xlfn.XLOOKUP(tHelyseg[[#This Row],[Megye-kódja]],tMegye[Kódja],tMegye[Régiója]), tRegio[Kódja], tRegio[Neve])</f>
        <v>Közép-Magyarország</v>
      </c>
      <c r="H89" s="7" t="str">
        <f>_xlfn.XLOOKUP(tHelyseg[[#This Row],[Neve]],legek[Település],legek[Népesség], "")</f>
        <v/>
      </c>
      <c r="I89" s="12" t="str">
        <f>IF(Táblázat5[[#This Row],[Népesség]]="","", RANK(Táblázat5[[#This Row],[Népesség]],legek[Népesség]))</f>
        <v/>
      </c>
      <c r="J89" s="8" t="str">
        <f>_xlfn.XLOOKUP(tHelyseg[[#This Row],[Neve]],legek[Település],legek[Terület], "")</f>
        <v/>
      </c>
      <c r="K89" s="12" t="str">
        <f>IF(Táblázat5[[#This Row],[Terület]]="","", RANK(Táblázat5[[#This Row],[Terület]],legek[Terület]))</f>
        <v/>
      </c>
    </row>
    <row r="90" spans="1:11" x14ac:dyDescent="0.25">
      <c r="A90" s="2" t="s">
        <v>250</v>
      </c>
      <c r="B90" t="s">
        <v>251</v>
      </c>
      <c r="C90" t="s">
        <v>80</v>
      </c>
      <c r="D90" t="s">
        <v>4</v>
      </c>
      <c r="F90" t="str">
        <f>_xlfn.XLOOKUP(tHelyseg[[#This Row],[Megye-kódja]],tMegye[Kódja],tMegye[Neve])</f>
        <v>Bács-Kiskun megye</v>
      </c>
      <c r="G90" t="str">
        <f>_xlfn.XLOOKUP( _xlfn.XLOOKUP(tHelyseg[[#This Row],[Megye-kódja]],tMegye[Kódja],tMegye[Régiója]), tRegio[Kódja], tRegio[Neve])</f>
        <v>Dél-Alföld</v>
      </c>
      <c r="H90" s="7" t="str">
        <f>_xlfn.XLOOKUP(tHelyseg[[#This Row],[Neve]],legek[Település],legek[Népesség], "")</f>
        <v/>
      </c>
      <c r="I90" s="12" t="str">
        <f>IF(Táblázat5[[#This Row],[Népesség]]="","", RANK(Táblázat5[[#This Row],[Népesség]],legek[Népesség]))</f>
        <v/>
      </c>
      <c r="J90" s="8" t="str">
        <f>_xlfn.XLOOKUP(tHelyseg[[#This Row],[Neve]],legek[Település],legek[Terület], "")</f>
        <v/>
      </c>
      <c r="K90" s="12" t="str">
        <f>IF(Táblázat5[[#This Row],[Terület]]="","", RANK(Táblázat5[[#This Row],[Terület]],legek[Terület]))</f>
        <v/>
      </c>
    </row>
    <row r="91" spans="1:11" x14ac:dyDescent="0.25">
      <c r="A91" s="2" t="s">
        <v>252</v>
      </c>
      <c r="B91" t="s">
        <v>253</v>
      </c>
      <c r="C91" t="s">
        <v>80</v>
      </c>
      <c r="D91" t="s">
        <v>51</v>
      </c>
      <c r="F91" t="str">
        <f>_xlfn.XLOOKUP(tHelyseg[[#This Row],[Megye-kódja]],tMegye[Kódja],tMegye[Neve])</f>
        <v>Szabolcs-Szatmár-Bereg megye</v>
      </c>
      <c r="G91" t="str">
        <f>_xlfn.XLOOKUP( _xlfn.XLOOKUP(tHelyseg[[#This Row],[Megye-kódja]],tMegye[Kódja],tMegye[Régiója]), tRegio[Kódja], tRegio[Neve])</f>
        <v>Észak-Alföld</v>
      </c>
      <c r="H91" s="7" t="str">
        <f>_xlfn.XLOOKUP(tHelyseg[[#This Row],[Neve]],legek[Település],legek[Népesség], "")</f>
        <v/>
      </c>
      <c r="I91" s="12" t="str">
        <f>IF(Táblázat5[[#This Row],[Népesség]]="","", RANK(Táblázat5[[#This Row],[Népesség]],legek[Népesség]))</f>
        <v/>
      </c>
      <c r="J91" s="8" t="str">
        <f>_xlfn.XLOOKUP(tHelyseg[[#This Row],[Neve]],legek[Település],legek[Terület], "")</f>
        <v/>
      </c>
      <c r="K91" s="12" t="str">
        <f>IF(Táblázat5[[#This Row],[Terület]]="","", RANK(Táblázat5[[#This Row],[Terület]],legek[Terület]))</f>
        <v/>
      </c>
    </row>
    <row r="92" spans="1:11" x14ac:dyDescent="0.25">
      <c r="A92" s="2" t="s">
        <v>254</v>
      </c>
      <c r="B92" t="s">
        <v>255</v>
      </c>
      <c r="C92" t="s">
        <v>80</v>
      </c>
      <c r="D92" t="s">
        <v>8</v>
      </c>
      <c r="F92" t="str">
        <f>_xlfn.XLOOKUP(tHelyseg[[#This Row],[Megye-kódja]],tMegye[Kódja],tMegye[Neve])</f>
        <v>Baranya megye</v>
      </c>
      <c r="G92" t="str">
        <f>_xlfn.XLOOKUP( _xlfn.XLOOKUP(tHelyseg[[#This Row],[Megye-kódja]],tMegye[Kódja],tMegye[Régiója]), tRegio[Kódja], tRegio[Neve])</f>
        <v>Dél-Dunántúl</v>
      </c>
      <c r="H92" s="7" t="str">
        <f>_xlfn.XLOOKUP(tHelyseg[[#This Row],[Neve]],legek[Település],legek[Népesség], "")</f>
        <v/>
      </c>
      <c r="I92" s="12" t="str">
        <f>IF(Táblázat5[[#This Row],[Népesség]]="","", RANK(Táblázat5[[#This Row],[Népesség]],legek[Népesség]))</f>
        <v/>
      </c>
      <c r="J92" s="8" t="str">
        <f>_xlfn.XLOOKUP(tHelyseg[[#This Row],[Neve]],legek[Település],legek[Terület], "")</f>
        <v/>
      </c>
      <c r="K92" s="12" t="str">
        <f>IF(Táblázat5[[#This Row],[Terület]]="","", RANK(Táblázat5[[#This Row],[Terület]],legek[Terület]))</f>
        <v/>
      </c>
    </row>
    <row r="93" spans="1:11" x14ac:dyDescent="0.25">
      <c r="A93" s="2" t="s">
        <v>256</v>
      </c>
      <c r="B93" t="s">
        <v>257</v>
      </c>
      <c r="C93" t="s">
        <v>80</v>
      </c>
      <c r="D93" t="s">
        <v>15</v>
      </c>
      <c r="F93" t="str">
        <f>_xlfn.XLOOKUP(tHelyseg[[#This Row],[Megye-kódja]],tMegye[Kódja],tMegye[Neve])</f>
        <v>Borsod-Abaúj-Zemplén megye</v>
      </c>
      <c r="G93" t="str">
        <f>_xlfn.XLOOKUP( _xlfn.XLOOKUP(tHelyseg[[#This Row],[Megye-kódja]],tMegye[Kódja],tMegye[Régiója]), tRegio[Kódja], tRegio[Neve])</f>
        <v>Észak-Magyarország</v>
      </c>
      <c r="H93" s="7" t="str">
        <f>_xlfn.XLOOKUP(tHelyseg[[#This Row],[Neve]],legek[Település],legek[Népesség], "")</f>
        <v/>
      </c>
      <c r="I93" s="12" t="str">
        <f>IF(Táblázat5[[#This Row],[Népesség]]="","", RANK(Táblázat5[[#This Row],[Népesség]],legek[Népesség]))</f>
        <v/>
      </c>
      <c r="J93" s="8" t="str">
        <f>_xlfn.XLOOKUP(tHelyseg[[#This Row],[Neve]],legek[Település],legek[Terület], "")</f>
        <v/>
      </c>
      <c r="K93" s="12" t="str">
        <f>IF(Táblázat5[[#This Row],[Terület]]="","", RANK(Táblázat5[[#This Row],[Terület]],legek[Terület]))</f>
        <v/>
      </c>
    </row>
    <row r="94" spans="1:11" x14ac:dyDescent="0.25">
      <c r="A94" s="2" t="s">
        <v>258</v>
      </c>
      <c r="B94" t="s">
        <v>259</v>
      </c>
      <c r="C94" t="s">
        <v>157</v>
      </c>
      <c r="D94" t="s">
        <v>15</v>
      </c>
      <c r="F94" t="str">
        <f>_xlfn.XLOOKUP(tHelyseg[[#This Row],[Megye-kódja]],tMegye[Kódja],tMegye[Neve])</f>
        <v>Borsod-Abaúj-Zemplén megye</v>
      </c>
      <c r="G94" t="str">
        <f>_xlfn.XLOOKUP( _xlfn.XLOOKUP(tHelyseg[[#This Row],[Megye-kódja]],tMegye[Kódja],tMegye[Régiója]), tRegio[Kódja], tRegio[Neve])</f>
        <v>Észak-Magyarország</v>
      </c>
      <c r="H94" s="7" t="str">
        <f>_xlfn.XLOOKUP(tHelyseg[[#This Row],[Neve]],legek[Település],legek[Népesség], "")</f>
        <v/>
      </c>
      <c r="I94" s="12" t="str">
        <f>IF(Táblázat5[[#This Row],[Népesség]]="","", RANK(Táblázat5[[#This Row],[Népesség]],legek[Népesség]))</f>
        <v/>
      </c>
      <c r="J94" s="8" t="str">
        <f>_xlfn.XLOOKUP(tHelyseg[[#This Row],[Neve]],legek[Település],legek[Terület], "")</f>
        <v/>
      </c>
      <c r="K94" s="12" t="str">
        <f>IF(Táblázat5[[#This Row],[Terület]]="","", RANK(Táblázat5[[#This Row],[Terület]],legek[Terület]))</f>
        <v/>
      </c>
    </row>
    <row r="95" spans="1:11" x14ac:dyDescent="0.25">
      <c r="A95" s="2" t="s">
        <v>260</v>
      </c>
      <c r="B95" t="s">
        <v>261</v>
      </c>
      <c r="C95" t="s">
        <v>80</v>
      </c>
      <c r="D95" t="s">
        <v>15</v>
      </c>
      <c r="F95" t="str">
        <f>_xlfn.XLOOKUP(tHelyseg[[#This Row],[Megye-kódja]],tMegye[Kódja],tMegye[Neve])</f>
        <v>Borsod-Abaúj-Zemplén megye</v>
      </c>
      <c r="G95" t="str">
        <f>_xlfn.XLOOKUP( _xlfn.XLOOKUP(tHelyseg[[#This Row],[Megye-kódja]],tMegye[Kódja],tMegye[Régiója]), tRegio[Kódja], tRegio[Neve])</f>
        <v>Észak-Magyarország</v>
      </c>
      <c r="H95" s="7" t="str">
        <f>_xlfn.XLOOKUP(tHelyseg[[#This Row],[Neve]],legek[Település],legek[Népesség], "")</f>
        <v/>
      </c>
      <c r="I95" s="12" t="str">
        <f>IF(Táblázat5[[#This Row],[Népesség]]="","", RANK(Táblázat5[[#This Row],[Népesség]],legek[Népesség]))</f>
        <v/>
      </c>
      <c r="J95" s="8" t="str">
        <f>_xlfn.XLOOKUP(tHelyseg[[#This Row],[Neve]],legek[Település],legek[Terület], "")</f>
        <v/>
      </c>
      <c r="K95" s="12" t="str">
        <f>IF(Táblázat5[[#This Row],[Terület]]="","", RANK(Táblázat5[[#This Row],[Terület]],legek[Terület]))</f>
        <v/>
      </c>
    </row>
    <row r="96" spans="1:11" x14ac:dyDescent="0.25">
      <c r="A96" s="2" t="s">
        <v>262</v>
      </c>
      <c r="B96" t="s">
        <v>263</v>
      </c>
      <c r="C96" t="s">
        <v>80</v>
      </c>
      <c r="D96" t="s">
        <v>15</v>
      </c>
      <c r="F96" t="str">
        <f>_xlfn.XLOOKUP(tHelyseg[[#This Row],[Megye-kódja]],tMegye[Kódja],tMegye[Neve])</f>
        <v>Borsod-Abaúj-Zemplén megye</v>
      </c>
      <c r="G96" t="str">
        <f>_xlfn.XLOOKUP( _xlfn.XLOOKUP(tHelyseg[[#This Row],[Megye-kódja]],tMegye[Kódja],tMegye[Régiója]), tRegio[Kódja], tRegio[Neve])</f>
        <v>Észak-Magyarország</v>
      </c>
      <c r="H96" s="7" t="str">
        <f>_xlfn.XLOOKUP(tHelyseg[[#This Row],[Neve]],legek[Település],legek[Népesség], "")</f>
        <v/>
      </c>
      <c r="I96" s="12" t="str">
        <f>IF(Táblázat5[[#This Row],[Népesség]]="","", RANK(Táblázat5[[#This Row],[Népesség]],legek[Népesség]))</f>
        <v/>
      </c>
      <c r="J96" s="8" t="str">
        <f>_xlfn.XLOOKUP(tHelyseg[[#This Row],[Neve]],legek[Település],legek[Terület], "")</f>
        <v/>
      </c>
      <c r="K96" s="12" t="str">
        <f>IF(Táblázat5[[#This Row],[Terület]]="","", RANK(Táblázat5[[#This Row],[Terület]],legek[Terület]))</f>
        <v/>
      </c>
    </row>
    <row r="97" spans="1:11" x14ac:dyDescent="0.25">
      <c r="A97" s="2" t="s">
        <v>264</v>
      </c>
      <c r="B97" t="s">
        <v>265</v>
      </c>
      <c r="C97" t="s">
        <v>80</v>
      </c>
      <c r="D97" t="s">
        <v>19</v>
      </c>
      <c r="F97" t="str">
        <f>_xlfn.XLOOKUP(tHelyseg[[#This Row],[Megye-kódja]],tMegye[Kódja],tMegye[Neve])</f>
        <v>Csongrád megye</v>
      </c>
      <c r="G97" t="str">
        <f>_xlfn.XLOOKUP( _xlfn.XLOOKUP(tHelyseg[[#This Row],[Megye-kódja]],tMegye[Kódja],tMegye[Régiója]), tRegio[Kódja], tRegio[Neve])</f>
        <v>Dél-Alföld</v>
      </c>
      <c r="H97" s="7" t="str">
        <f>_xlfn.XLOOKUP(tHelyseg[[#This Row],[Neve]],legek[Település],legek[Népesség], "")</f>
        <v/>
      </c>
      <c r="I97" s="12" t="str">
        <f>IF(Táblázat5[[#This Row],[Népesség]]="","", RANK(Táblázat5[[#This Row],[Népesség]],legek[Népesség]))</f>
        <v/>
      </c>
      <c r="J97" s="8" t="str">
        <f>_xlfn.XLOOKUP(tHelyseg[[#This Row],[Neve]],legek[Település],legek[Terület], "")</f>
        <v/>
      </c>
      <c r="K97" s="12" t="str">
        <f>IF(Táblázat5[[#This Row],[Terület]]="","", RANK(Táblázat5[[#This Row],[Terület]],legek[Terület]))</f>
        <v/>
      </c>
    </row>
    <row r="98" spans="1:11" x14ac:dyDescent="0.25">
      <c r="A98" s="2" t="s">
        <v>266</v>
      </c>
      <c r="B98" t="s">
        <v>267</v>
      </c>
      <c r="C98" t="s">
        <v>80</v>
      </c>
      <c r="D98" t="s">
        <v>26</v>
      </c>
      <c r="F98" t="str">
        <f>_xlfn.XLOOKUP(tHelyseg[[#This Row],[Megye-kódja]],tMegye[Kódja],tMegye[Neve])</f>
        <v>Győr-Moson-Sopron megye</v>
      </c>
      <c r="G98" t="str">
        <f>_xlfn.XLOOKUP( _xlfn.XLOOKUP(tHelyseg[[#This Row],[Megye-kódja]],tMegye[Kódja],tMegye[Régiója]), tRegio[Kódja], tRegio[Neve])</f>
        <v>Nyugat-Dunántúl</v>
      </c>
      <c r="H98" s="7" t="str">
        <f>_xlfn.XLOOKUP(tHelyseg[[#This Row],[Neve]],legek[Település],legek[Népesség], "")</f>
        <v/>
      </c>
      <c r="I98" s="12" t="str">
        <f>IF(Táblázat5[[#This Row],[Népesség]]="","", RANK(Táblázat5[[#This Row],[Népesség]],legek[Népesség]))</f>
        <v/>
      </c>
      <c r="J98" s="8" t="str">
        <f>_xlfn.XLOOKUP(tHelyseg[[#This Row],[Neve]],legek[Település],legek[Terület], "")</f>
        <v/>
      </c>
      <c r="K98" s="12" t="str">
        <f>IF(Táblázat5[[#This Row],[Terület]]="","", RANK(Táblázat5[[#This Row],[Terület]],legek[Terület]))</f>
        <v/>
      </c>
    </row>
    <row r="99" spans="1:11" x14ac:dyDescent="0.25">
      <c r="A99" s="2" t="s">
        <v>268</v>
      </c>
      <c r="B99" t="s">
        <v>269</v>
      </c>
      <c r="C99" t="s">
        <v>80</v>
      </c>
      <c r="D99" t="s">
        <v>30</v>
      </c>
      <c r="F99" t="str">
        <f>_xlfn.XLOOKUP(tHelyseg[[#This Row],[Megye-kódja]],tMegye[Kódja],tMegye[Neve])</f>
        <v>Hajdú-Bihar megye</v>
      </c>
      <c r="G99" t="str">
        <f>_xlfn.XLOOKUP( _xlfn.XLOOKUP(tHelyseg[[#This Row],[Megye-kódja]],tMegye[Kódja],tMegye[Régiója]), tRegio[Kódja], tRegio[Neve])</f>
        <v>Észak-Alföld</v>
      </c>
      <c r="H99" s="7" t="str">
        <f>_xlfn.XLOOKUP(tHelyseg[[#This Row],[Neve]],legek[Település],legek[Népesség], "")</f>
        <v/>
      </c>
      <c r="I99" s="12" t="str">
        <f>IF(Táblázat5[[#This Row],[Népesség]]="","", RANK(Táblázat5[[#This Row],[Népesség]],legek[Népesség]))</f>
        <v/>
      </c>
      <c r="J99" s="8" t="str">
        <f>_xlfn.XLOOKUP(tHelyseg[[#This Row],[Neve]],legek[Település],legek[Terület], "")</f>
        <v/>
      </c>
      <c r="K99" s="12" t="str">
        <f>IF(Táblázat5[[#This Row],[Terület]]="","", RANK(Táblázat5[[#This Row],[Terület]],legek[Terület]))</f>
        <v/>
      </c>
    </row>
    <row r="100" spans="1:11" x14ac:dyDescent="0.25">
      <c r="A100" s="2" t="s">
        <v>270</v>
      </c>
      <c r="B100" t="s">
        <v>271</v>
      </c>
      <c r="C100" t="s">
        <v>157</v>
      </c>
      <c r="D100" t="s">
        <v>19</v>
      </c>
      <c r="F100" t="str">
        <f>_xlfn.XLOOKUP(tHelyseg[[#This Row],[Megye-kódja]],tMegye[Kódja],tMegye[Neve])</f>
        <v>Csongrád megye</v>
      </c>
      <c r="G100" t="str">
        <f>_xlfn.XLOOKUP( _xlfn.XLOOKUP(tHelyseg[[#This Row],[Megye-kódja]],tMegye[Kódja],tMegye[Régiója]), tRegio[Kódja], tRegio[Neve])</f>
        <v>Dél-Alföld</v>
      </c>
      <c r="H100" s="7" t="str">
        <f>_xlfn.XLOOKUP(tHelyseg[[#This Row],[Neve]],legek[Település],legek[Népesség], "")</f>
        <v/>
      </c>
      <c r="I100" s="12" t="str">
        <f>IF(Táblázat5[[#This Row],[Népesség]]="","", RANK(Táblázat5[[#This Row],[Népesség]],legek[Népesség]))</f>
        <v/>
      </c>
      <c r="J100" s="8" t="str">
        <f>_xlfn.XLOOKUP(tHelyseg[[#This Row],[Neve]],legek[Település],legek[Terület], "")</f>
        <v/>
      </c>
      <c r="K100" s="12" t="str">
        <f>IF(Táblázat5[[#This Row],[Terület]]="","", RANK(Táblázat5[[#This Row],[Terület]],legek[Terület]))</f>
        <v/>
      </c>
    </row>
    <row r="101" spans="1:11" x14ac:dyDescent="0.25">
      <c r="A101" s="2" t="s">
        <v>272</v>
      </c>
      <c r="B101" t="s">
        <v>273</v>
      </c>
      <c r="C101" t="s">
        <v>80</v>
      </c>
      <c r="D101" t="s">
        <v>26</v>
      </c>
      <c r="F101" t="str">
        <f>_xlfn.XLOOKUP(tHelyseg[[#This Row],[Megye-kódja]],tMegye[Kódja],tMegye[Neve])</f>
        <v>Győr-Moson-Sopron megye</v>
      </c>
      <c r="G101" t="str">
        <f>_xlfn.XLOOKUP( _xlfn.XLOOKUP(tHelyseg[[#This Row],[Megye-kódja]],tMegye[Kódja],tMegye[Régiója]), tRegio[Kódja], tRegio[Neve])</f>
        <v>Nyugat-Dunántúl</v>
      </c>
      <c r="H101" s="7" t="str">
        <f>_xlfn.XLOOKUP(tHelyseg[[#This Row],[Neve]],legek[Település],legek[Népesség], "")</f>
        <v/>
      </c>
      <c r="I101" s="12" t="str">
        <f>IF(Táblázat5[[#This Row],[Népesség]]="","", RANK(Táblázat5[[#This Row],[Népesség]],legek[Népesség]))</f>
        <v/>
      </c>
      <c r="J101" s="8" t="str">
        <f>_xlfn.XLOOKUP(tHelyseg[[#This Row],[Neve]],legek[Település],legek[Terület], "")</f>
        <v/>
      </c>
      <c r="K101" s="12" t="str">
        <f>IF(Táblázat5[[#This Row],[Terület]]="","", RANK(Táblázat5[[#This Row],[Terület]],legek[Terület]))</f>
        <v/>
      </c>
    </row>
    <row r="102" spans="1:11" x14ac:dyDescent="0.25">
      <c r="A102" s="2" t="s">
        <v>274</v>
      </c>
      <c r="B102" t="s">
        <v>275</v>
      </c>
      <c r="C102" t="s">
        <v>80</v>
      </c>
      <c r="D102" t="s">
        <v>15</v>
      </c>
      <c r="F102" t="str">
        <f>_xlfn.XLOOKUP(tHelyseg[[#This Row],[Megye-kódja]],tMegye[Kódja],tMegye[Neve])</f>
        <v>Borsod-Abaúj-Zemplén megye</v>
      </c>
      <c r="G102" t="str">
        <f>_xlfn.XLOOKUP( _xlfn.XLOOKUP(tHelyseg[[#This Row],[Megye-kódja]],tMegye[Kódja],tMegye[Régiója]), tRegio[Kódja], tRegio[Neve])</f>
        <v>Észak-Magyarország</v>
      </c>
      <c r="H102" s="7" t="str">
        <f>_xlfn.XLOOKUP(tHelyseg[[#This Row],[Neve]],legek[Település],legek[Népesség], "")</f>
        <v/>
      </c>
      <c r="I102" s="12" t="str">
        <f>IF(Táblázat5[[#This Row],[Népesség]]="","", RANK(Táblázat5[[#This Row],[Népesség]],legek[Népesség]))</f>
        <v/>
      </c>
      <c r="J102" s="8" t="str">
        <f>_xlfn.XLOOKUP(tHelyseg[[#This Row],[Neve]],legek[Település],legek[Terület], "")</f>
        <v/>
      </c>
      <c r="K102" s="12" t="str">
        <f>IF(Táblázat5[[#This Row],[Terület]]="","", RANK(Táblázat5[[#This Row],[Terület]],legek[Terület]))</f>
        <v/>
      </c>
    </row>
    <row r="103" spans="1:11" x14ac:dyDescent="0.25">
      <c r="A103" s="2" t="s">
        <v>276</v>
      </c>
      <c r="B103" t="s">
        <v>277</v>
      </c>
      <c r="C103" t="s">
        <v>80</v>
      </c>
      <c r="D103" t="s">
        <v>40</v>
      </c>
      <c r="F103" t="str">
        <f>_xlfn.XLOOKUP(tHelyseg[[#This Row],[Megye-kódja]],tMegye[Kódja],tMegye[Neve])</f>
        <v>Komárom-Esztergom megye</v>
      </c>
      <c r="G103" t="str">
        <f>_xlfn.XLOOKUP( _xlfn.XLOOKUP(tHelyseg[[#This Row],[Megye-kódja]],tMegye[Kódja],tMegye[Régiója]), tRegio[Kódja], tRegio[Neve])</f>
        <v>Közép-Dunántúl</v>
      </c>
      <c r="H103" s="7" t="str">
        <f>_xlfn.XLOOKUP(tHelyseg[[#This Row],[Neve]],legek[Település],legek[Népesség], "")</f>
        <v/>
      </c>
      <c r="I103" s="12" t="str">
        <f>IF(Táblázat5[[#This Row],[Népesség]]="","", RANK(Táblázat5[[#This Row],[Népesség]],legek[Népesség]))</f>
        <v/>
      </c>
      <c r="J103" s="8" t="str">
        <f>_xlfn.XLOOKUP(tHelyseg[[#This Row],[Neve]],legek[Település],legek[Terület], "")</f>
        <v/>
      </c>
      <c r="K103" s="12" t="str">
        <f>IF(Táblázat5[[#This Row],[Terület]]="","", RANK(Táblázat5[[#This Row],[Terület]],legek[Terület]))</f>
        <v/>
      </c>
    </row>
    <row r="104" spans="1:11" x14ac:dyDescent="0.25">
      <c r="A104" s="2" t="s">
        <v>278</v>
      </c>
      <c r="B104" t="s">
        <v>279</v>
      </c>
      <c r="C104" t="s">
        <v>75</v>
      </c>
      <c r="D104" t="s">
        <v>46</v>
      </c>
      <c r="F104" t="str">
        <f>_xlfn.XLOOKUP(tHelyseg[[#This Row],[Megye-kódja]],tMegye[Kódja],tMegye[Neve])</f>
        <v>Pest megye</v>
      </c>
      <c r="G104" t="str">
        <f>_xlfn.XLOOKUP( _xlfn.XLOOKUP(tHelyseg[[#This Row],[Megye-kódja]],tMegye[Kódja],tMegye[Régiója]), tRegio[Kódja], tRegio[Neve])</f>
        <v>Közép-Magyarország</v>
      </c>
      <c r="H104" s="7" t="str">
        <f>_xlfn.XLOOKUP(tHelyseg[[#This Row],[Neve]],legek[Település],legek[Népesség], "")</f>
        <v/>
      </c>
      <c r="I104" s="12" t="str">
        <f>IF(Táblázat5[[#This Row],[Népesség]]="","", RANK(Táblázat5[[#This Row],[Népesség]],legek[Népesség]))</f>
        <v/>
      </c>
      <c r="J104" s="8" t="str">
        <f>_xlfn.XLOOKUP(tHelyseg[[#This Row],[Neve]],legek[Település],legek[Terület], "")</f>
        <v/>
      </c>
      <c r="K104" s="12" t="str">
        <f>IF(Táblázat5[[#This Row],[Terület]]="","", RANK(Táblázat5[[#This Row],[Terület]],legek[Terület]))</f>
        <v/>
      </c>
    </row>
    <row r="105" spans="1:11" x14ac:dyDescent="0.25">
      <c r="A105" s="2" t="s">
        <v>280</v>
      </c>
      <c r="B105" t="s">
        <v>281</v>
      </c>
      <c r="C105" t="s">
        <v>80</v>
      </c>
      <c r="D105" t="s">
        <v>60</v>
      </c>
      <c r="F105" t="str">
        <f>_xlfn.XLOOKUP(tHelyseg[[#This Row],[Megye-kódja]],tMegye[Kódja],tMegye[Neve])</f>
        <v>Veszprém megye</v>
      </c>
      <c r="G105" t="str">
        <f>_xlfn.XLOOKUP( _xlfn.XLOOKUP(tHelyseg[[#This Row],[Megye-kódja]],tMegye[Kódja],tMegye[Régiója]), tRegio[Kódja], tRegio[Neve])</f>
        <v>Közép-Dunántúl</v>
      </c>
      <c r="H105" s="7" t="str">
        <f>_xlfn.XLOOKUP(tHelyseg[[#This Row],[Neve]],legek[Település],legek[Népesség], "")</f>
        <v/>
      </c>
      <c r="I105" s="12" t="str">
        <f>IF(Táblázat5[[#This Row],[Népesség]]="","", RANK(Táblázat5[[#This Row],[Népesség]],legek[Népesség]))</f>
        <v/>
      </c>
      <c r="J105" s="8" t="str">
        <f>_xlfn.XLOOKUP(tHelyseg[[#This Row],[Neve]],legek[Település],legek[Terület], "")</f>
        <v/>
      </c>
      <c r="K105" s="12" t="str">
        <f>IF(Táblázat5[[#This Row],[Terület]]="","", RANK(Táblázat5[[#This Row],[Terület]],legek[Terület]))</f>
        <v/>
      </c>
    </row>
    <row r="106" spans="1:11" x14ac:dyDescent="0.25">
      <c r="A106" s="2" t="s">
        <v>282</v>
      </c>
      <c r="B106" t="s">
        <v>283</v>
      </c>
      <c r="C106" t="s">
        <v>80</v>
      </c>
      <c r="D106" t="s">
        <v>8</v>
      </c>
      <c r="F106" t="str">
        <f>_xlfn.XLOOKUP(tHelyseg[[#This Row],[Megye-kódja]],tMegye[Kódja],tMegye[Neve])</f>
        <v>Baranya megye</v>
      </c>
      <c r="G106" t="str">
        <f>_xlfn.XLOOKUP( _xlfn.XLOOKUP(tHelyseg[[#This Row],[Megye-kódja]],tMegye[Kódja],tMegye[Régiója]), tRegio[Kódja], tRegio[Neve])</f>
        <v>Dél-Dunántúl</v>
      </c>
      <c r="H106" s="7" t="str">
        <f>_xlfn.XLOOKUP(tHelyseg[[#This Row],[Neve]],legek[Település],legek[Népesség], "")</f>
        <v/>
      </c>
      <c r="I106" s="12" t="str">
        <f>IF(Táblázat5[[#This Row],[Népesség]]="","", RANK(Táblázat5[[#This Row],[Népesség]],legek[Népesség]))</f>
        <v/>
      </c>
      <c r="J106" s="8" t="str">
        <f>_xlfn.XLOOKUP(tHelyseg[[#This Row],[Neve]],legek[Település],legek[Terület], "")</f>
        <v/>
      </c>
      <c r="K106" s="12" t="str">
        <f>IF(Táblázat5[[#This Row],[Terület]]="","", RANK(Táblázat5[[#This Row],[Terület]],legek[Terület]))</f>
        <v/>
      </c>
    </row>
    <row r="107" spans="1:11" x14ac:dyDescent="0.25">
      <c r="A107" s="2" t="s">
        <v>284</v>
      </c>
      <c r="B107" t="s">
        <v>285</v>
      </c>
      <c r="C107" t="s">
        <v>80</v>
      </c>
      <c r="D107" t="s">
        <v>34</v>
      </c>
      <c r="F107" t="str">
        <f>_xlfn.XLOOKUP(tHelyseg[[#This Row],[Megye-kódja]],tMegye[Kódja],tMegye[Neve])</f>
        <v>Heves megye</v>
      </c>
      <c r="G107" t="str">
        <f>_xlfn.XLOOKUP( _xlfn.XLOOKUP(tHelyseg[[#This Row],[Megye-kódja]],tMegye[Kódja],tMegye[Régiója]), tRegio[Kódja], tRegio[Neve])</f>
        <v>Észak-Magyarország</v>
      </c>
      <c r="H107" s="7" t="str">
        <f>_xlfn.XLOOKUP(tHelyseg[[#This Row],[Neve]],legek[Település],legek[Népesség], "")</f>
        <v/>
      </c>
      <c r="I107" s="12" t="str">
        <f>IF(Táblázat5[[#This Row],[Népesség]]="","", RANK(Táblázat5[[#This Row],[Népesség]],legek[Népesség]))</f>
        <v/>
      </c>
      <c r="J107" s="8" t="str">
        <f>_xlfn.XLOOKUP(tHelyseg[[#This Row],[Neve]],legek[Település],legek[Terület], "")</f>
        <v/>
      </c>
      <c r="K107" s="12" t="str">
        <f>IF(Táblázat5[[#This Row],[Terület]]="","", RANK(Táblázat5[[#This Row],[Terület]],legek[Terület]))</f>
        <v/>
      </c>
    </row>
    <row r="108" spans="1:11" x14ac:dyDescent="0.25">
      <c r="A108" s="2" t="s">
        <v>286</v>
      </c>
      <c r="B108" t="s">
        <v>287</v>
      </c>
      <c r="C108" t="s">
        <v>80</v>
      </c>
      <c r="D108" t="s">
        <v>34</v>
      </c>
      <c r="F108" t="str">
        <f>_xlfn.XLOOKUP(tHelyseg[[#This Row],[Megye-kódja]],tMegye[Kódja],tMegye[Neve])</f>
        <v>Heves megye</v>
      </c>
      <c r="G108" t="str">
        <f>_xlfn.XLOOKUP( _xlfn.XLOOKUP(tHelyseg[[#This Row],[Megye-kódja]],tMegye[Kódja],tMegye[Régiója]), tRegio[Kódja], tRegio[Neve])</f>
        <v>Észak-Magyarország</v>
      </c>
      <c r="H108" s="7" t="str">
        <f>_xlfn.XLOOKUP(tHelyseg[[#This Row],[Neve]],legek[Település],legek[Népesség], "")</f>
        <v/>
      </c>
      <c r="I108" s="12" t="str">
        <f>IF(Táblázat5[[#This Row],[Népesség]]="","", RANK(Táblázat5[[#This Row],[Népesség]],legek[Népesség]))</f>
        <v/>
      </c>
      <c r="J108" s="8" t="str">
        <f>_xlfn.XLOOKUP(tHelyseg[[#This Row],[Neve]],legek[Település],legek[Terület], "")</f>
        <v/>
      </c>
      <c r="K108" s="12" t="str">
        <f>IF(Táblázat5[[#This Row],[Terület]]="","", RANK(Táblázat5[[#This Row],[Terület]],legek[Terület]))</f>
        <v/>
      </c>
    </row>
    <row r="109" spans="1:11" x14ac:dyDescent="0.25">
      <c r="A109" s="2" t="s">
        <v>288</v>
      </c>
      <c r="B109" t="s">
        <v>289</v>
      </c>
      <c r="C109" t="s">
        <v>80</v>
      </c>
      <c r="D109" t="s">
        <v>54</v>
      </c>
      <c r="F109" t="str">
        <f>_xlfn.XLOOKUP(tHelyseg[[#This Row],[Megye-kódja]],tMegye[Kódja],tMegye[Neve])</f>
        <v>Tolna megye</v>
      </c>
      <c r="G109" t="str">
        <f>_xlfn.XLOOKUP( _xlfn.XLOOKUP(tHelyseg[[#This Row],[Megye-kódja]],tMegye[Kódja],tMegye[Régiója]), tRegio[Kódja], tRegio[Neve])</f>
        <v>Dél-Dunántúl</v>
      </c>
      <c r="H109" s="7" t="str">
        <f>_xlfn.XLOOKUP(tHelyseg[[#This Row],[Neve]],legek[Település],legek[Népesség], "")</f>
        <v/>
      </c>
      <c r="I109" s="12" t="str">
        <f>IF(Táblázat5[[#This Row],[Népesség]]="","", RANK(Táblázat5[[#This Row],[Népesség]],legek[Népesség]))</f>
        <v/>
      </c>
      <c r="J109" s="8" t="str">
        <f>_xlfn.XLOOKUP(tHelyseg[[#This Row],[Neve]],legek[Település],legek[Terület], "")</f>
        <v/>
      </c>
      <c r="K109" s="12" t="str">
        <f>IF(Táblázat5[[#This Row],[Terület]]="","", RANK(Táblázat5[[#This Row],[Terület]],legek[Terület]))</f>
        <v/>
      </c>
    </row>
    <row r="110" spans="1:11" x14ac:dyDescent="0.25">
      <c r="A110" s="2" t="s">
        <v>290</v>
      </c>
      <c r="B110" t="s">
        <v>291</v>
      </c>
      <c r="C110" t="s">
        <v>80</v>
      </c>
      <c r="D110" t="s">
        <v>8</v>
      </c>
      <c r="F110" t="str">
        <f>_xlfn.XLOOKUP(tHelyseg[[#This Row],[Megye-kódja]],tMegye[Kódja],tMegye[Neve])</f>
        <v>Baranya megye</v>
      </c>
      <c r="G110" t="str">
        <f>_xlfn.XLOOKUP( _xlfn.XLOOKUP(tHelyseg[[#This Row],[Megye-kódja]],tMegye[Kódja],tMegye[Régiója]), tRegio[Kódja], tRegio[Neve])</f>
        <v>Dél-Dunántúl</v>
      </c>
      <c r="H110" s="7" t="str">
        <f>_xlfn.XLOOKUP(tHelyseg[[#This Row],[Neve]],legek[Település],legek[Népesség], "")</f>
        <v/>
      </c>
      <c r="I110" s="12" t="str">
        <f>IF(Táblázat5[[#This Row],[Népesség]]="","", RANK(Táblázat5[[#This Row],[Népesség]],legek[Népesség]))</f>
        <v/>
      </c>
      <c r="J110" s="8" t="str">
        <f>_xlfn.XLOOKUP(tHelyseg[[#This Row],[Neve]],legek[Település],legek[Terület], "")</f>
        <v/>
      </c>
      <c r="K110" s="12" t="str">
        <f>IF(Táblázat5[[#This Row],[Terület]]="","", RANK(Táblázat5[[#This Row],[Terület]],legek[Terület]))</f>
        <v/>
      </c>
    </row>
    <row r="111" spans="1:11" x14ac:dyDescent="0.25">
      <c r="A111" s="2" t="s">
        <v>292</v>
      </c>
      <c r="B111" t="s">
        <v>293</v>
      </c>
      <c r="C111" t="s">
        <v>80</v>
      </c>
      <c r="D111" t="s">
        <v>8</v>
      </c>
      <c r="F111" t="str">
        <f>_xlfn.XLOOKUP(tHelyseg[[#This Row],[Megye-kódja]],tMegye[Kódja],tMegye[Neve])</f>
        <v>Baranya megye</v>
      </c>
      <c r="G111" t="str">
        <f>_xlfn.XLOOKUP( _xlfn.XLOOKUP(tHelyseg[[#This Row],[Megye-kódja]],tMegye[Kódja],tMegye[Régiója]), tRegio[Kódja], tRegio[Neve])</f>
        <v>Dél-Dunántúl</v>
      </c>
      <c r="H111" s="7" t="str">
        <f>_xlfn.XLOOKUP(tHelyseg[[#This Row],[Neve]],legek[Település],legek[Népesség], "")</f>
        <v/>
      </c>
      <c r="I111" s="12" t="str">
        <f>IF(Táblázat5[[#This Row],[Népesség]]="","", RANK(Táblázat5[[#This Row],[Népesség]],legek[Népesség]))</f>
        <v/>
      </c>
      <c r="J111" s="8" t="str">
        <f>_xlfn.XLOOKUP(tHelyseg[[#This Row],[Neve]],legek[Település],legek[Terület], "")</f>
        <v/>
      </c>
      <c r="K111" s="12" t="str">
        <f>IF(Táblázat5[[#This Row],[Terület]]="","", RANK(Táblázat5[[#This Row],[Terület]],legek[Terület]))</f>
        <v/>
      </c>
    </row>
    <row r="112" spans="1:11" x14ac:dyDescent="0.25">
      <c r="A112" s="2" t="s">
        <v>294</v>
      </c>
      <c r="B112" t="s">
        <v>295</v>
      </c>
      <c r="C112" t="s">
        <v>80</v>
      </c>
      <c r="D112" t="s">
        <v>48</v>
      </c>
      <c r="F112" t="str">
        <f>_xlfn.XLOOKUP(tHelyseg[[#This Row],[Megye-kódja]],tMegye[Kódja],tMegye[Neve])</f>
        <v>Somogy megye</v>
      </c>
      <c r="G112" t="str">
        <f>_xlfn.XLOOKUP( _xlfn.XLOOKUP(tHelyseg[[#This Row],[Megye-kódja]],tMegye[Kódja],tMegye[Régiója]), tRegio[Kódja], tRegio[Neve])</f>
        <v>Dél-Dunántúl</v>
      </c>
      <c r="H112" s="7" t="str">
        <f>_xlfn.XLOOKUP(tHelyseg[[#This Row],[Neve]],legek[Település],legek[Népesség], "")</f>
        <v/>
      </c>
      <c r="I112" s="12" t="str">
        <f>IF(Táblázat5[[#This Row],[Népesség]]="","", RANK(Táblázat5[[#This Row],[Népesség]],legek[Népesség]))</f>
        <v/>
      </c>
      <c r="J112" s="8" t="str">
        <f>_xlfn.XLOOKUP(tHelyseg[[#This Row],[Neve]],legek[Település],legek[Terület], "")</f>
        <v/>
      </c>
      <c r="K112" s="12" t="str">
        <f>IF(Táblázat5[[#This Row],[Terület]]="","", RANK(Táblázat5[[#This Row],[Terület]],legek[Terület]))</f>
        <v/>
      </c>
    </row>
    <row r="113" spans="1:11" x14ac:dyDescent="0.25">
      <c r="A113" s="2" t="s">
        <v>296</v>
      </c>
      <c r="B113" t="s">
        <v>297</v>
      </c>
      <c r="C113" t="s">
        <v>75</v>
      </c>
      <c r="D113" t="s">
        <v>40</v>
      </c>
      <c r="F113" t="str">
        <f>_xlfn.XLOOKUP(tHelyseg[[#This Row],[Megye-kódja]],tMegye[Kódja],tMegye[Neve])</f>
        <v>Komárom-Esztergom megye</v>
      </c>
      <c r="G113" t="str">
        <f>_xlfn.XLOOKUP( _xlfn.XLOOKUP(tHelyseg[[#This Row],[Megye-kódja]],tMegye[Kódja],tMegye[Régiója]), tRegio[Kódja], tRegio[Neve])</f>
        <v>Közép-Dunántúl</v>
      </c>
      <c r="H113" s="7" t="str">
        <f>_xlfn.XLOOKUP(tHelyseg[[#This Row],[Neve]],legek[Település],legek[Népesség], "")</f>
        <v/>
      </c>
      <c r="I113" s="12" t="str">
        <f>IF(Táblázat5[[#This Row],[Népesség]]="","", RANK(Táblázat5[[#This Row],[Népesség]],legek[Népesség]))</f>
        <v/>
      </c>
      <c r="J113" s="8" t="str">
        <f>_xlfn.XLOOKUP(tHelyseg[[#This Row],[Neve]],legek[Település],legek[Terület], "")</f>
        <v/>
      </c>
      <c r="K113" s="12" t="str">
        <f>IF(Táblázat5[[#This Row],[Terület]]="","", RANK(Táblázat5[[#This Row],[Terület]],legek[Terület]))</f>
        <v/>
      </c>
    </row>
    <row r="114" spans="1:11" x14ac:dyDescent="0.25">
      <c r="A114" s="2" t="s">
        <v>298</v>
      </c>
      <c r="B114" t="s">
        <v>299</v>
      </c>
      <c r="C114" t="s">
        <v>80</v>
      </c>
      <c r="D114" t="s">
        <v>48</v>
      </c>
      <c r="F114" t="str">
        <f>_xlfn.XLOOKUP(tHelyseg[[#This Row],[Megye-kódja]],tMegye[Kódja],tMegye[Neve])</f>
        <v>Somogy megye</v>
      </c>
      <c r="G114" t="str">
        <f>_xlfn.XLOOKUP( _xlfn.XLOOKUP(tHelyseg[[#This Row],[Megye-kódja]],tMegye[Kódja],tMegye[Régiója]), tRegio[Kódja], tRegio[Neve])</f>
        <v>Dél-Dunántúl</v>
      </c>
      <c r="H114" s="7" t="str">
        <f>_xlfn.XLOOKUP(tHelyseg[[#This Row],[Neve]],legek[Település],legek[Népesség], "")</f>
        <v/>
      </c>
      <c r="I114" s="12" t="str">
        <f>IF(Táblázat5[[#This Row],[Népesség]]="","", RANK(Táblázat5[[#This Row],[Népesség]],legek[Népesség]))</f>
        <v/>
      </c>
      <c r="J114" s="8" t="str">
        <f>_xlfn.XLOOKUP(tHelyseg[[#This Row],[Neve]],legek[Település],legek[Terület], "")</f>
        <v/>
      </c>
      <c r="K114" s="12" t="str">
        <f>IF(Táblázat5[[#This Row],[Terület]]="","", RANK(Táblázat5[[#This Row],[Terület]],legek[Terület]))</f>
        <v/>
      </c>
    </row>
    <row r="115" spans="1:11" x14ac:dyDescent="0.25">
      <c r="A115" s="2" t="s">
        <v>300</v>
      </c>
      <c r="B115" t="s">
        <v>301</v>
      </c>
      <c r="C115" t="s">
        <v>80</v>
      </c>
      <c r="D115" t="s">
        <v>63</v>
      </c>
      <c r="F115" t="str">
        <f>_xlfn.XLOOKUP(tHelyseg[[#This Row],[Megye-kódja]],tMegye[Kódja],tMegye[Neve])</f>
        <v>Zala megye</v>
      </c>
      <c r="G115" t="str">
        <f>_xlfn.XLOOKUP( _xlfn.XLOOKUP(tHelyseg[[#This Row],[Megye-kódja]],tMegye[Kódja],tMegye[Régiója]), tRegio[Kódja], tRegio[Neve])</f>
        <v>Nyugat-Dunántúl</v>
      </c>
      <c r="H115" s="7" t="str">
        <f>_xlfn.XLOOKUP(tHelyseg[[#This Row],[Neve]],legek[Település],legek[Népesség], "")</f>
        <v/>
      </c>
      <c r="I115" s="12" t="str">
        <f>IF(Táblázat5[[#This Row],[Népesség]]="","", RANK(Táblázat5[[#This Row],[Népesség]],legek[Népesség]))</f>
        <v/>
      </c>
      <c r="J115" s="8" t="str">
        <f>_xlfn.XLOOKUP(tHelyseg[[#This Row],[Neve]],legek[Település],legek[Terület], "")</f>
        <v/>
      </c>
      <c r="K115" s="12" t="str">
        <f>IF(Táblázat5[[#This Row],[Terület]]="","", RANK(Táblázat5[[#This Row],[Terület]],legek[Terület]))</f>
        <v/>
      </c>
    </row>
    <row r="116" spans="1:11" x14ac:dyDescent="0.25">
      <c r="A116" s="2" t="s">
        <v>302</v>
      </c>
      <c r="B116" t="s">
        <v>303</v>
      </c>
      <c r="C116" t="s">
        <v>80</v>
      </c>
      <c r="D116" t="s">
        <v>26</v>
      </c>
      <c r="F116" t="str">
        <f>_xlfn.XLOOKUP(tHelyseg[[#This Row],[Megye-kódja]],tMegye[Kódja],tMegye[Neve])</f>
        <v>Győr-Moson-Sopron megye</v>
      </c>
      <c r="G116" t="str">
        <f>_xlfn.XLOOKUP( _xlfn.XLOOKUP(tHelyseg[[#This Row],[Megye-kódja]],tMegye[Kódja],tMegye[Régiója]), tRegio[Kódja], tRegio[Neve])</f>
        <v>Nyugat-Dunántúl</v>
      </c>
      <c r="H116" s="7" t="str">
        <f>_xlfn.XLOOKUP(tHelyseg[[#This Row],[Neve]],legek[Település],legek[Népesség], "")</f>
        <v/>
      </c>
      <c r="I116" s="12" t="str">
        <f>IF(Táblázat5[[#This Row],[Népesség]]="","", RANK(Táblázat5[[#This Row],[Népesség]],legek[Népesség]))</f>
        <v/>
      </c>
      <c r="J116" s="8" t="str">
        <f>_xlfn.XLOOKUP(tHelyseg[[#This Row],[Neve]],legek[Település],legek[Terület], "")</f>
        <v/>
      </c>
      <c r="K116" s="12" t="str">
        <f>IF(Táblázat5[[#This Row],[Terület]]="","", RANK(Táblázat5[[#This Row],[Terület]],legek[Terület]))</f>
        <v/>
      </c>
    </row>
    <row r="117" spans="1:11" x14ac:dyDescent="0.25">
      <c r="A117" s="2" t="s">
        <v>304</v>
      </c>
      <c r="B117" t="s">
        <v>305</v>
      </c>
      <c r="C117" t="s">
        <v>75</v>
      </c>
      <c r="D117" t="s">
        <v>4</v>
      </c>
      <c r="F117" t="str">
        <f>_xlfn.XLOOKUP(tHelyseg[[#This Row],[Megye-kódja]],tMegye[Kódja],tMegye[Neve])</f>
        <v>Bács-Kiskun megye</v>
      </c>
      <c r="G117" t="str">
        <f>_xlfn.XLOOKUP( _xlfn.XLOOKUP(tHelyseg[[#This Row],[Megye-kódja]],tMegye[Kódja],tMegye[Régiója]), tRegio[Kódja], tRegio[Neve])</f>
        <v>Dél-Alföld</v>
      </c>
      <c r="H117" s="7" t="str">
        <f>_xlfn.XLOOKUP(tHelyseg[[#This Row],[Neve]],legek[Település],legek[Népesség], "")</f>
        <v/>
      </c>
      <c r="I117" s="12" t="str">
        <f>IF(Táblázat5[[#This Row],[Népesség]]="","", RANK(Táblázat5[[#This Row],[Népesség]],legek[Népesség]))</f>
        <v/>
      </c>
      <c r="J117" s="8" t="str">
        <f>_xlfn.XLOOKUP(tHelyseg[[#This Row],[Neve]],legek[Település],legek[Terület], "")</f>
        <v/>
      </c>
      <c r="K117" s="12" t="str">
        <f>IF(Táblázat5[[#This Row],[Terület]]="","", RANK(Táblázat5[[#This Row],[Terület]],legek[Terület]))</f>
        <v/>
      </c>
    </row>
    <row r="118" spans="1:11" x14ac:dyDescent="0.25">
      <c r="A118" s="2" t="s">
        <v>306</v>
      </c>
      <c r="B118" t="s">
        <v>307</v>
      </c>
      <c r="C118" t="s">
        <v>157</v>
      </c>
      <c r="D118" t="s">
        <v>4</v>
      </c>
      <c r="F118" t="str">
        <f>_xlfn.XLOOKUP(tHelyseg[[#This Row],[Megye-kódja]],tMegye[Kódja],tMegye[Neve])</f>
        <v>Bács-Kiskun megye</v>
      </c>
      <c r="G118" t="str">
        <f>_xlfn.XLOOKUP( _xlfn.XLOOKUP(tHelyseg[[#This Row],[Megye-kódja]],tMegye[Kódja],tMegye[Régiója]), tRegio[Kódja], tRegio[Neve])</f>
        <v>Dél-Alföld</v>
      </c>
      <c r="H118" s="7" t="str">
        <f>_xlfn.XLOOKUP(tHelyseg[[#This Row],[Neve]],legek[Település],legek[Népesség], "")</f>
        <v/>
      </c>
      <c r="I118" s="12" t="str">
        <f>IF(Táblázat5[[#This Row],[Népesség]]="","", RANK(Táblázat5[[#This Row],[Népesség]],legek[Népesség]))</f>
        <v/>
      </c>
      <c r="J118" s="8" t="str">
        <f>_xlfn.XLOOKUP(tHelyseg[[#This Row],[Neve]],legek[Település],legek[Terület], "")</f>
        <v/>
      </c>
      <c r="K118" s="12" t="str">
        <f>IF(Táblázat5[[#This Row],[Terület]]="","", RANK(Táblázat5[[#This Row],[Terület]],legek[Terület]))</f>
        <v/>
      </c>
    </row>
    <row r="119" spans="1:11" x14ac:dyDescent="0.25">
      <c r="A119" s="2" t="s">
        <v>308</v>
      </c>
      <c r="B119" t="s">
        <v>309</v>
      </c>
      <c r="C119" t="s">
        <v>80</v>
      </c>
      <c r="D119" t="s">
        <v>4</v>
      </c>
      <c r="F119" t="str">
        <f>_xlfn.XLOOKUP(tHelyseg[[#This Row],[Megye-kódja]],tMegye[Kódja],tMegye[Neve])</f>
        <v>Bács-Kiskun megye</v>
      </c>
      <c r="G119" t="str">
        <f>_xlfn.XLOOKUP( _xlfn.XLOOKUP(tHelyseg[[#This Row],[Megye-kódja]],tMegye[Kódja],tMegye[Régiója]), tRegio[Kódja], tRegio[Neve])</f>
        <v>Dél-Alföld</v>
      </c>
      <c r="H119" s="7" t="str">
        <f>_xlfn.XLOOKUP(tHelyseg[[#This Row],[Neve]],legek[Település],legek[Népesség], "")</f>
        <v/>
      </c>
      <c r="I119" s="12" t="str">
        <f>IF(Táblázat5[[#This Row],[Népesség]]="","", RANK(Táblázat5[[#This Row],[Népesség]],legek[Népesség]))</f>
        <v/>
      </c>
      <c r="J119" s="8" t="str">
        <f>_xlfn.XLOOKUP(tHelyseg[[#This Row],[Neve]],legek[Település],legek[Terület], "")</f>
        <v/>
      </c>
      <c r="K119" s="12" t="str">
        <f>IF(Táblázat5[[#This Row],[Terület]]="","", RANK(Táblázat5[[#This Row],[Terület]],legek[Terület]))</f>
        <v/>
      </c>
    </row>
    <row r="120" spans="1:11" x14ac:dyDescent="0.25">
      <c r="A120" s="2" t="s">
        <v>310</v>
      </c>
      <c r="B120" t="s">
        <v>311</v>
      </c>
      <c r="C120" t="s">
        <v>80</v>
      </c>
      <c r="D120" t="s">
        <v>4</v>
      </c>
      <c r="F120" t="str">
        <f>_xlfn.XLOOKUP(tHelyseg[[#This Row],[Megye-kódja]],tMegye[Kódja],tMegye[Neve])</f>
        <v>Bács-Kiskun megye</v>
      </c>
      <c r="G120" t="str">
        <f>_xlfn.XLOOKUP( _xlfn.XLOOKUP(tHelyseg[[#This Row],[Megye-kódja]],tMegye[Kódja],tMegye[Régiója]), tRegio[Kódja], tRegio[Neve])</f>
        <v>Dél-Alföld</v>
      </c>
      <c r="H120" s="7" t="str">
        <f>_xlfn.XLOOKUP(tHelyseg[[#This Row],[Neve]],legek[Település],legek[Népesség], "")</f>
        <v/>
      </c>
      <c r="I120" s="12" t="str">
        <f>IF(Táblázat5[[#This Row],[Népesség]]="","", RANK(Táblázat5[[#This Row],[Népesség]],legek[Népesség]))</f>
        <v/>
      </c>
      <c r="J120" s="8" t="str">
        <f>_xlfn.XLOOKUP(tHelyseg[[#This Row],[Neve]],legek[Település],legek[Terület], "")</f>
        <v/>
      </c>
      <c r="K120" s="12" t="str">
        <f>IF(Táblázat5[[#This Row],[Terület]]="","", RANK(Táblázat5[[#This Row],[Terület]],legek[Terület]))</f>
        <v/>
      </c>
    </row>
    <row r="121" spans="1:11" x14ac:dyDescent="0.25">
      <c r="A121" s="2" t="s">
        <v>312</v>
      </c>
      <c r="B121" t="s">
        <v>313</v>
      </c>
      <c r="C121" t="s">
        <v>80</v>
      </c>
      <c r="D121" t="s">
        <v>4</v>
      </c>
      <c r="F121" t="str">
        <f>_xlfn.XLOOKUP(tHelyseg[[#This Row],[Megye-kódja]],tMegye[Kódja],tMegye[Neve])</f>
        <v>Bács-Kiskun megye</v>
      </c>
      <c r="G121" t="str">
        <f>_xlfn.XLOOKUP( _xlfn.XLOOKUP(tHelyseg[[#This Row],[Megye-kódja]],tMegye[Kódja],tMegye[Régiója]), tRegio[Kódja], tRegio[Neve])</f>
        <v>Dél-Alföld</v>
      </c>
      <c r="H121" s="7" t="str">
        <f>_xlfn.XLOOKUP(tHelyseg[[#This Row],[Neve]],legek[Település],legek[Népesség], "")</f>
        <v/>
      </c>
      <c r="I121" s="12" t="str">
        <f>IF(Táblázat5[[#This Row],[Népesség]]="","", RANK(Táblázat5[[#This Row],[Népesség]],legek[Népesség]))</f>
        <v/>
      </c>
      <c r="J121" s="8" t="str">
        <f>_xlfn.XLOOKUP(tHelyseg[[#This Row],[Neve]],legek[Település],legek[Terület], "")</f>
        <v/>
      </c>
      <c r="K121" s="12" t="str">
        <f>IF(Táblázat5[[#This Row],[Terület]]="","", RANK(Táblázat5[[#This Row],[Terület]],legek[Terület]))</f>
        <v/>
      </c>
    </row>
    <row r="122" spans="1:11" x14ac:dyDescent="0.25">
      <c r="A122" s="2" t="s">
        <v>314</v>
      </c>
      <c r="B122" t="s">
        <v>315</v>
      </c>
      <c r="C122" t="s">
        <v>75</v>
      </c>
      <c r="D122" t="s">
        <v>60</v>
      </c>
      <c r="F122" t="str">
        <f>_xlfn.XLOOKUP(tHelyseg[[#This Row],[Megye-kódja]],tMegye[Kódja],tMegye[Neve])</f>
        <v>Veszprém megye</v>
      </c>
      <c r="G122" t="str">
        <f>_xlfn.XLOOKUP( _xlfn.XLOOKUP(tHelyseg[[#This Row],[Megye-kódja]],tMegye[Kódja],tMegye[Régiója]), tRegio[Kódja], tRegio[Neve])</f>
        <v>Közép-Dunántúl</v>
      </c>
      <c r="H122" s="7" t="str">
        <f>_xlfn.XLOOKUP(tHelyseg[[#This Row],[Neve]],legek[Település],legek[Népesség], "")</f>
        <v/>
      </c>
      <c r="I122" s="12" t="str">
        <f>IF(Táblázat5[[#This Row],[Népesség]]="","", RANK(Táblázat5[[#This Row],[Népesség]],legek[Népesség]))</f>
        <v/>
      </c>
      <c r="J122" s="8" t="str">
        <f>_xlfn.XLOOKUP(tHelyseg[[#This Row],[Neve]],legek[Település],legek[Terület], "")</f>
        <v/>
      </c>
      <c r="K122" s="12" t="str">
        <f>IF(Táblázat5[[#This Row],[Terület]]="","", RANK(Táblázat5[[#This Row],[Terület]],legek[Terület]))</f>
        <v/>
      </c>
    </row>
    <row r="123" spans="1:11" x14ac:dyDescent="0.25">
      <c r="A123" s="2" t="s">
        <v>316</v>
      </c>
      <c r="B123" t="s">
        <v>317</v>
      </c>
      <c r="C123" t="s">
        <v>80</v>
      </c>
      <c r="D123" t="s">
        <v>60</v>
      </c>
      <c r="F123" t="str">
        <f>_xlfn.XLOOKUP(tHelyseg[[#This Row],[Megye-kódja]],tMegye[Kódja],tMegye[Neve])</f>
        <v>Veszprém megye</v>
      </c>
      <c r="G123" t="str">
        <f>_xlfn.XLOOKUP( _xlfn.XLOOKUP(tHelyseg[[#This Row],[Megye-kódja]],tMegye[Kódja],tMegye[Régiója]), tRegio[Kódja], tRegio[Neve])</f>
        <v>Közép-Dunántúl</v>
      </c>
      <c r="H123" s="7" t="str">
        <f>_xlfn.XLOOKUP(tHelyseg[[#This Row],[Neve]],legek[Település],legek[Népesség], "")</f>
        <v/>
      </c>
      <c r="I123" s="12" t="str">
        <f>IF(Táblázat5[[#This Row],[Népesség]]="","", RANK(Táblázat5[[#This Row],[Népesség]],legek[Népesség]))</f>
        <v/>
      </c>
      <c r="J123" s="8" t="str">
        <f>_xlfn.XLOOKUP(tHelyseg[[#This Row],[Neve]],legek[Település],legek[Terület], "")</f>
        <v/>
      </c>
      <c r="K123" s="12" t="str">
        <f>IF(Táblázat5[[#This Row],[Terület]]="","", RANK(Táblázat5[[#This Row],[Terület]],legek[Terület]))</f>
        <v/>
      </c>
    </row>
    <row r="124" spans="1:11" x14ac:dyDescent="0.25">
      <c r="A124" s="2" t="s">
        <v>318</v>
      </c>
      <c r="B124" t="s">
        <v>319</v>
      </c>
      <c r="C124" t="s">
        <v>157</v>
      </c>
      <c r="D124" t="s">
        <v>46</v>
      </c>
      <c r="F124" t="str">
        <f>_xlfn.XLOOKUP(tHelyseg[[#This Row],[Megye-kódja]],tMegye[Kódja],tMegye[Neve])</f>
        <v>Pest megye</v>
      </c>
      <c r="G124" t="str">
        <f>_xlfn.XLOOKUP( _xlfn.XLOOKUP(tHelyseg[[#This Row],[Megye-kódja]],tMegye[Kódja],tMegye[Régiója]), tRegio[Kódja], tRegio[Neve])</f>
        <v>Közép-Magyarország</v>
      </c>
      <c r="H124" s="7" t="str">
        <f>_xlfn.XLOOKUP(tHelyseg[[#This Row],[Neve]],legek[Település],legek[Népesség], "")</f>
        <v/>
      </c>
      <c r="I124" s="12" t="str">
        <f>IF(Táblázat5[[#This Row],[Népesség]]="","", RANK(Táblázat5[[#This Row],[Népesség]],legek[Népesség]))</f>
        <v/>
      </c>
      <c r="J124" s="8" t="str">
        <f>_xlfn.XLOOKUP(tHelyseg[[#This Row],[Neve]],legek[Település],legek[Terület], "")</f>
        <v/>
      </c>
      <c r="K124" s="12" t="str">
        <f>IF(Táblázat5[[#This Row],[Terület]]="","", RANK(Táblázat5[[#This Row],[Terület]],legek[Terület]))</f>
        <v/>
      </c>
    </row>
    <row r="125" spans="1:11" x14ac:dyDescent="0.25">
      <c r="A125" s="2" t="s">
        <v>320</v>
      </c>
      <c r="B125" t="s">
        <v>321</v>
      </c>
      <c r="C125" t="s">
        <v>157</v>
      </c>
      <c r="D125" t="s">
        <v>30</v>
      </c>
      <c r="F125" t="str">
        <f>_xlfn.XLOOKUP(tHelyseg[[#This Row],[Megye-kódja]],tMegye[Kódja],tMegye[Neve])</f>
        <v>Hajdú-Bihar megye</v>
      </c>
      <c r="G125" t="str">
        <f>_xlfn.XLOOKUP( _xlfn.XLOOKUP(tHelyseg[[#This Row],[Megye-kódja]],tMegye[Kódja],tMegye[Régiója]), tRegio[Kódja], tRegio[Neve])</f>
        <v>Észak-Alföld</v>
      </c>
      <c r="H125" s="7" t="str">
        <f>_xlfn.XLOOKUP(tHelyseg[[#This Row],[Neve]],legek[Település],legek[Népesség], "")</f>
        <v/>
      </c>
      <c r="I125" s="12" t="str">
        <f>IF(Táblázat5[[#This Row],[Népesség]]="","", RANK(Táblázat5[[#This Row],[Népesség]],legek[Népesség]))</f>
        <v/>
      </c>
      <c r="J125" s="8" t="str">
        <f>_xlfn.XLOOKUP(tHelyseg[[#This Row],[Neve]],legek[Település],legek[Terület], "")</f>
        <v/>
      </c>
      <c r="K125" s="12" t="str">
        <f>IF(Táblázat5[[#This Row],[Terület]]="","", RANK(Táblázat5[[#This Row],[Terület]],legek[Terület]))</f>
        <v/>
      </c>
    </row>
    <row r="126" spans="1:11" x14ac:dyDescent="0.25">
      <c r="A126" s="2" t="s">
        <v>322</v>
      </c>
      <c r="B126" t="s">
        <v>323</v>
      </c>
      <c r="C126" t="s">
        <v>80</v>
      </c>
      <c r="D126" t="s">
        <v>63</v>
      </c>
      <c r="F126" t="str">
        <f>_xlfn.XLOOKUP(tHelyseg[[#This Row],[Megye-kódja]],tMegye[Kódja],tMegye[Neve])</f>
        <v>Zala megye</v>
      </c>
      <c r="G126" t="str">
        <f>_xlfn.XLOOKUP( _xlfn.XLOOKUP(tHelyseg[[#This Row],[Megye-kódja]],tMegye[Kódja],tMegye[Régiója]), tRegio[Kódja], tRegio[Neve])</f>
        <v>Nyugat-Dunántúl</v>
      </c>
      <c r="H126" s="7" t="str">
        <f>_xlfn.XLOOKUP(tHelyseg[[#This Row],[Neve]],legek[Település],legek[Népesség], "")</f>
        <v/>
      </c>
      <c r="I126" s="12" t="str">
        <f>IF(Táblázat5[[#This Row],[Népesség]]="","", RANK(Táblázat5[[#This Row],[Népesség]],legek[Népesség]))</f>
        <v/>
      </c>
      <c r="J126" s="8" t="str">
        <f>_xlfn.XLOOKUP(tHelyseg[[#This Row],[Neve]],legek[Település],legek[Terület], "")</f>
        <v/>
      </c>
      <c r="K126" s="12" t="str">
        <f>IF(Táblázat5[[#This Row],[Terület]]="","", RANK(Táblázat5[[#This Row],[Terület]],legek[Terület]))</f>
        <v/>
      </c>
    </row>
    <row r="127" spans="1:11" x14ac:dyDescent="0.25">
      <c r="A127" s="2" t="s">
        <v>324</v>
      </c>
      <c r="B127" t="s">
        <v>325</v>
      </c>
      <c r="C127" t="s">
        <v>80</v>
      </c>
      <c r="D127" t="s">
        <v>63</v>
      </c>
      <c r="F127" t="str">
        <f>_xlfn.XLOOKUP(tHelyseg[[#This Row],[Megye-kódja]],tMegye[Kódja],tMegye[Neve])</f>
        <v>Zala megye</v>
      </c>
      <c r="G127" t="str">
        <f>_xlfn.XLOOKUP( _xlfn.XLOOKUP(tHelyseg[[#This Row],[Megye-kódja]],tMegye[Kódja],tMegye[Régiója]), tRegio[Kódja], tRegio[Neve])</f>
        <v>Nyugat-Dunántúl</v>
      </c>
      <c r="H127" s="7" t="str">
        <f>_xlfn.XLOOKUP(tHelyseg[[#This Row],[Neve]],legek[Település],legek[Népesség], "")</f>
        <v/>
      </c>
      <c r="I127" s="12" t="str">
        <f>IF(Táblázat5[[#This Row],[Népesség]]="","", RANK(Táblázat5[[#This Row],[Népesség]],legek[Népesség]))</f>
        <v/>
      </c>
      <c r="J127" s="8" t="str">
        <f>_xlfn.XLOOKUP(tHelyseg[[#This Row],[Neve]],legek[Település],legek[Terület], "")</f>
        <v/>
      </c>
      <c r="K127" s="12" t="str">
        <f>IF(Táblázat5[[#This Row],[Terület]]="","", RANK(Táblázat5[[#This Row],[Terület]],legek[Terület]))</f>
        <v/>
      </c>
    </row>
    <row r="128" spans="1:11" x14ac:dyDescent="0.25">
      <c r="A128" s="2" t="s">
        <v>326</v>
      </c>
      <c r="B128" t="s">
        <v>327</v>
      </c>
      <c r="C128" t="s">
        <v>80</v>
      </c>
      <c r="D128" t="s">
        <v>26</v>
      </c>
      <c r="F128" t="str">
        <f>_xlfn.XLOOKUP(tHelyseg[[#This Row],[Megye-kódja]],tMegye[Kódja],tMegye[Neve])</f>
        <v>Győr-Moson-Sopron megye</v>
      </c>
      <c r="G128" t="str">
        <f>_xlfn.XLOOKUP( _xlfn.XLOOKUP(tHelyseg[[#This Row],[Megye-kódja]],tMegye[Kódja],tMegye[Régiója]), tRegio[Kódja], tRegio[Neve])</f>
        <v>Nyugat-Dunántúl</v>
      </c>
      <c r="H128" s="7" t="str">
        <f>_xlfn.XLOOKUP(tHelyseg[[#This Row],[Neve]],legek[Település],legek[Népesség], "")</f>
        <v/>
      </c>
      <c r="I128" s="12" t="str">
        <f>IF(Táblázat5[[#This Row],[Népesség]]="","", RANK(Táblázat5[[#This Row],[Népesség]],legek[Népesség]))</f>
        <v/>
      </c>
      <c r="J128" s="8" t="str">
        <f>_xlfn.XLOOKUP(tHelyseg[[#This Row],[Neve]],legek[Település],legek[Terület], "")</f>
        <v/>
      </c>
      <c r="K128" s="12" t="str">
        <f>IF(Táblázat5[[#This Row],[Terület]]="","", RANK(Táblázat5[[#This Row],[Terület]],legek[Terület]))</f>
        <v/>
      </c>
    </row>
    <row r="129" spans="1:11" x14ac:dyDescent="0.25">
      <c r="A129" s="2" t="s">
        <v>328</v>
      </c>
      <c r="B129" t="s">
        <v>329</v>
      </c>
      <c r="C129" t="s">
        <v>80</v>
      </c>
      <c r="D129" t="s">
        <v>40</v>
      </c>
      <c r="F129" t="str">
        <f>_xlfn.XLOOKUP(tHelyseg[[#This Row],[Megye-kódja]],tMegye[Kódja],tMegye[Neve])</f>
        <v>Komárom-Esztergom megye</v>
      </c>
      <c r="G129" t="str">
        <f>_xlfn.XLOOKUP( _xlfn.XLOOKUP(tHelyseg[[#This Row],[Megye-kódja]],tMegye[Kódja],tMegye[Régiója]), tRegio[Kódja], tRegio[Neve])</f>
        <v>Közép-Dunántúl</v>
      </c>
      <c r="H129" s="7" t="str">
        <f>_xlfn.XLOOKUP(tHelyseg[[#This Row],[Neve]],legek[Település],legek[Népesség], "")</f>
        <v/>
      </c>
      <c r="I129" s="12" t="str">
        <f>IF(Táblázat5[[#This Row],[Népesség]]="","", RANK(Táblázat5[[#This Row],[Népesség]],legek[Népesség]))</f>
        <v/>
      </c>
      <c r="J129" s="8" t="str">
        <f>_xlfn.XLOOKUP(tHelyseg[[#This Row],[Neve]],legek[Település],legek[Terület], "")</f>
        <v/>
      </c>
      <c r="K129" s="12" t="str">
        <f>IF(Táblázat5[[#This Row],[Terület]]="","", RANK(Táblázat5[[#This Row],[Terület]],legek[Terület]))</f>
        <v/>
      </c>
    </row>
    <row r="130" spans="1:11" x14ac:dyDescent="0.25">
      <c r="A130" s="2" t="s">
        <v>330</v>
      </c>
      <c r="B130" t="s">
        <v>331</v>
      </c>
      <c r="C130" t="s">
        <v>75</v>
      </c>
      <c r="D130" t="s">
        <v>4</v>
      </c>
      <c r="F130" t="str">
        <f>_xlfn.XLOOKUP(tHelyseg[[#This Row],[Megye-kódja]],tMegye[Kódja],tMegye[Neve])</f>
        <v>Bács-Kiskun megye</v>
      </c>
      <c r="G130" t="str">
        <f>_xlfn.XLOOKUP( _xlfn.XLOOKUP(tHelyseg[[#This Row],[Megye-kódja]],tMegye[Kódja],tMegye[Régiója]), tRegio[Kódja], tRegio[Neve])</f>
        <v>Dél-Alföld</v>
      </c>
      <c r="H130" s="7">
        <f>_xlfn.XLOOKUP(tHelyseg[[#This Row],[Neve]],legek[Település],legek[Népesség], "")</f>
        <v>35102</v>
      </c>
      <c r="I130" s="12">
        <f>IF(Táblázat5[[#This Row],[Népesség]]="","", RANK(Táblázat5[[#This Row],[Népesség]],legek[Népesség]))</f>
        <v>26</v>
      </c>
      <c r="J130" s="8">
        <f>_xlfn.XLOOKUP(tHelyseg[[#This Row],[Neve]],legek[Település],legek[Terület], "")</f>
        <v>177.61</v>
      </c>
      <c r="K130" s="12">
        <f>IF(Táblázat5[[#This Row],[Terület]]="","", RANK(Táblázat5[[#This Row],[Terület]],legek[Terület]))</f>
        <v>26</v>
      </c>
    </row>
    <row r="131" spans="1:11" x14ac:dyDescent="0.25">
      <c r="A131" s="2" t="s">
        <v>332</v>
      </c>
      <c r="B131" t="s">
        <v>333</v>
      </c>
      <c r="C131" t="s">
        <v>80</v>
      </c>
      <c r="D131" t="s">
        <v>57</v>
      </c>
      <c r="F131" t="str">
        <f>_xlfn.XLOOKUP(tHelyseg[[#This Row],[Megye-kódja]],tMegye[Kódja],tMegye[Neve])</f>
        <v>Vas megye</v>
      </c>
      <c r="G131" t="str">
        <f>_xlfn.XLOOKUP( _xlfn.XLOOKUP(tHelyseg[[#This Row],[Megye-kódja]],tMegye[Kódja],tMegye[Régiója]), tRegio[Kódja], tRegio[Neve])</f>
        <v>Nyugat-Dunántúl</v>
      </c>
      <c r="H131" s="7" t="str">
        <f>_xlfn.XLOOKUP(tHelyseg[[#This Row],[Neve]],legek[Település],legek[Népesség], "")</f>
        <v/>
      </c>
      <c r="I131" s="12" t="str">
        <f>IF(Táblázat5[[#This Row],[Népesség]]="","", RANK(Táblázat5[[#This Row],[Népesség]],legek[Népesség]))</f>
        <v/>
      </c>
      <c r="J131" s="8" t="str">
        <f>_xlfn.XLOOKUP(tHelyseg[[#This Row],[Neve]],legek[Település],legek[Terület], "")</f>
        <v/>
      </c>
      <c r="K131" s="12" t="str">
        <f>IF(Táblázat5[[#This Row],[Terület]]="","", RANK(Táblázat5[[#This Row],[Terület]],legek[Terület]))</f>
        <v/>
      </c>
    </row>
    <row r="132" spans="1:11" x14ac:dyDescent="0.25">
      <c r="A132" s="2" t="s">
        <v>334</v>
      </c>
      <c r="B132" t="s">
        <v>335</v>
      </c>
      <c r="C132" t="s">
        <v>80</v>
      </c>
      <c r="D132" t="s">
        <v>40</v>
      </c>
      <c r="F132" t="str">
        <f>_xlfn.XLOOKUP(tHelyseg[[#This Row],[Megye-kódja]],tMegye[Kódja],tMegye[Neve])</f>
        <v>Komárom-Esztergom megye</v>
      </c>
      <c r="G132" t="str">
        <f>_xlfn.XLOOKUP( _xlfn.XLOOKUP(tHelyseg[[#This Row],[Megye-kódja]],tMegye[Kódja],tMegye[Régiója]), tRegio[Kódja], tRegio[Neve])</f>
        <v>Közép-Dunántúl</v>
      </c>
      <c r="H132" s="7" t="str">
        <f>_xlfn.XLOOKUP(tHelyseg[[#This Row],[Neve]],legek[Település],legek[Népesség], "")</f>
        <v/>
      </c>
      <c r="I132" s="12" t="str">
        <f>IF(Táblázat5[[#This Row],[Népesség]]="","", RANK(Táblázat5[[#This Row],[Népesség]],legek[Népesség]))</f>
        <v/>
      </c>
      <c r="J132" s="8" t="str">
        <f>_xlfn.XLOOKUP(tHelyseg[[#This Row],[Neve]],legek[Település],legek[Terület], "")</f>
        <v/>
      </c>
      <c r="K132" s="12" t="str">
        <f>IF(Táblázat5[[#This Row],[Terület]]="","", RANK(Táblázat5[[#This Row],[Terület]],legek[Terület]))</f>
        <v/>
      </c>
    </row>
    <row r="133" spans="1:11" x14ac:dyDescent="0.25">
      <c r="A133" s="2" t="s">
        <v>336</v>
      </c>
      <c r="B133" t="s">
        <v>337</v>
      </c>
      <c r="C133" t="s">
        <v>80</v>
      </c>
      <c r="D133" t="s">
        <v>40</v>
      </c>
      <c r="F133" t="str">
        <f>_xlfn.XLOOKUP(tHelyseg[[#This Row],[Megye-kódja]],tMegye[Kódja],tMegye[Neve])</f>
        <v>Komárom-Esztergom megye</v>
      </c>
      <c r="G133" t="str">
        <f>_xlfn.XLOOKUP( _xlfn.XLOOKUP(tHelyseg[[#This Row],[Megye-kódja]],tMegye[Kódja],tMegye[Régiója]), tRegio[Kódja], tRegio[Neve])</f>
        <v>Közép-Dunántúl</v>
      </c>
      <c r="H133" s="7" t="str">
        <f>_xlfn.XLOOKUP(tHelyseg[[#This Row],[Neve]],legek[Település],legek[Népesség], "")</f>
        <v/>
      </c>
      <c r="I133" s="12" t="str">
        <f>IF(Táblázat5[[#This Row],[Népesség]]="","", RANK(Táblázat5[[#This Row],[Népesség]],legek[Népesség]))</f>
        <v/>
      </c>
      <c r="J133" s="8" t="str">
        <f>_xlfn.XLOOKUP(tHelyseg[[#This Row],[Neve]],legek[Település],legek[Terület], "")</f>
        <v/>
      </c>
      <c r="K133" s="12" t="str">
        <f>IF(Táblázat5[[#This Row],[Terület]]="","", RANK(Táblázat5[[#This Row],[Terület]],legek[Terület]))</f>
        <v/>
      </c>
    </row>
    <row r="134" spans="1:11" x14ac:dyDescent="0.25">
      <c r="A134" s="2" t="s">
        <v>338</v>
      </c>
      <c r="B134" t="s">
        <v>339</v>
      </c>
      <c r="C134" t="s">
        <v>80</v>
      </c>
      <c r="D134" t="s">
        <v>63</v>
      </c>
      <c r="F134" t="str">
        <f>_xlfn.XLOOKUP(tHelyseg[[#This Row],[Megye-kódja]],tMegye[Kódja],tMegye[Neve])</f>
        <v>Zala megye</v>
      </c>
      <c r="G134" t="str">
        <f>_xlfn.XLOOKUP( _xlfn.XLOOKUP(tHelyseg[[#This Row],[Megye-kódja]],tMegye[Kódja],tMegye[Régiója]), tRegio[Kódja], tRegio[Neve])</f>
        <v>Nyugat-Dunántúl</v>
      </c>
      <c r="H134" s="7" t="str">
        <f>_xlfn.XLOOKUP(tHelyseg[[#This Row],[Neve]],legek[Település],legek[Népesség], "")</f>
        <v/>
      </c>
      <c r="I134" s="12" t="str">
        <f>IF(Táblázat5[[#This Row],[Népesség]]="","", RANK(Táblázat5[[#This Row],[Népesség]],legek[Népesség]))</f>
        <v/>
      </c>
      <c r="J134" s="8" t="str">
        <f>_xlfn.XLOOKUP(tHelyseg[[#This Row],[Neve]],legek[Település],legek[Terület], "")</f>
        <v/>
      </c>
      <c r="K134" s="12" t="str">
        <f>IF(Táblázat5[[#This Row],[Terület]]="","", RANK(Táblázat5[[#This Row],[Terület]],legek[Terület]))</f>
        <v/>
      </c>
    </row>
    <row r="135" spans="1:11" x14ac:dyDescent="0.25">
      <c r="A135" s="2" t="s">
        <v>340</v>
      </c>
      <c r="B135" t="s">
        <v>341</v>
      </c>
      <c r="C135" t="s">
        <v>80</v>
      </c>
      <c r="D135" t="s">
        <v>48</v>
      </c>
      <c r="F135" t="str">
        <f>_xlfn.XLOOKUP(tHelyseg[[#This Row],[Megye-kódja]],tMegye[Kódja],tMegye[Neve])</f>
        <v>Somogy megye</v>
      </c>
      <c r="G135" t="str">
        <f>_xlfn.XLOOKUP( _xlfn.XLOOKUP(tHelyseg[[#This Row],[Megye-kódja]],tMegye[Kódja],tMegye[Régiója]), tRegio[Kódja], tRegio[Neve])</f>
        <v>Dél-Dunántúl</v>
      </c>
      <c r="H135" s="7" t="str">
        <f>_xlfn.XLOOKUP(tHelyseg[[#This Row],[Neve]],legek[Település],legek[Népesség], "")</f>
        <v/>
      </c>
      <c r="I135" s="12" t="str">
        <f>IF(Táblázat5[[#This Row],[Népesség]]="","", RANK(Táblázat5[[#This Row],[Népesség]],legek[Népesség]))</f>
        <v/>
      </c>
      <c r="J135" s="8" t="str">
        <f>_xlfn.XLOOKUP(tHelyseg[[#This Row],[Neve]],legek[Település],legek[Terület], "")</f>
        <v/>
      </c>
      <c r="K135" s="12" t="str">
        <f>IF(Táblázat5[[#This Row],[Terület]]="","", RANK(Táblázat5[[#This Row],[Terület]],legek[Terület]))</f>
        <v/>
      </c>
    </row>
    <row r="136" spans="1:11" x14ac:dyDescent="0.25">
      <c r="A136" s="2" t="s">
        <v>342</v>
      </c>
      <c r="B136" t="s">
        <v>343</v>
      </c>
      <c r="C136" t="s">
        <v>80</v>
      </c>
      <c r="D136" t="s">
        <v>8</v>
      </c>
      <c r="F136" t="str">
        <f>_xlfn.XLOOKUP(tHelyseg[[#This Row],[Megye-kódja]],tMegye[Kódja],tMegye[Neve])</f>
        <v>Baranya megye</v>
      </c>
      <c r="G136" t="str">
        <f>_xlfn.XLOOKUP( _xlfn.XLOOKUP(tHelyseg[[#This Row],[Megye-kódja]],tMegye[Kódja],tMegye[Régiója]), tRegio[Kódja], tRegio[Neve])</f>
        <v>Dél-Dunántúl</v>
      </c>
      <c r="H136" s="7" t="str">
        <f>_xlfn.XLOOKUP(tHelyseg[[#This Row],[Neve]],legek[Település],legek[Népesség], "")</f>
        <v/>
      </c>
      <c r="I136" s="12" t="str">
        <f>IF(Táblázat5[[#This Row],[Népesség]]="","", RANK(Táblázat5[[#This Row],[Népesség]],legek[Népesség]))</f>
        <v/>
      </c>
      <c r="J136" s="8" t="str">
        <f>_xlfn.XLOOKUP(tHelyseg[[#This Row],[Neve]],legek[Település],legek[Terület], "")</f>
        <v/>
      </c>
      <c r="K136" s="12" t="str">
        <f>IF(Táblázat5[[#This Row],[Terület]]="","", RANK(Táblázat5[[#This Row],[Terület]],legek[Terület]))</f>
        <v/>
      </c>
    </row>
    <row r="137" spans="1:11" x14ac:dyDescent="0.25">
      <c r="A137" s="2" t="s">
        <v>344</v>
      </c>
      <c r="B137" t="s">
        <v>345</v>
      </c>
      <c r="C137" t="s">
        <v>80</v>
      </c>
      <c r="D137" t="s">
        <v>30</v>
      </c>
      <c r="F137" t="str">
        <f>_xlfn.XLOOKUP(tHelyseg[[#This Row],[Megye-kódja]],tMegye[Kódja],tMegye[Neve])</f>
        <v>Hajdú-Bihar megye</v>
      </c>
      <c r="G137" t="str">
        <f>_xlfn.XLOOKUP( _xlfn.XLOOKUP(tHelyseg[[#This Row],[Megye-kódja]],tMegye[Kódja],tMegye[Régiója]), tRegio[Kódja], tRegio[Neve])</f>
        <v>Észak-Alföld</v>
      </c>
      <c r="H137" s="7" t="str">
        <f>_xlfn.XLOOKUP(tHelyseg[[#This Row],[Neve]],legek[Település],legek[Népesség], "")</f>
        <v/>
      </c>
      <c r="I137" s="12" t="str">
        <f>IF(Táblázat5[[#This Row],[Népesség]]="","", RANK(Táblázat5[[#This Row],[Népesség]],legek[Népesség]))</f>
        <v/>
      </c>
      <c r="J137" s="8" t="str">
        <f>_xlfn.XLOOKUP(tHelyseg[[#This Row],[Neve]],legek[Település],legek[Terület], "")</f>
        <v/>
      </c>
      <c r="K137" s="12" t="str">
        <f>IF(Táblázat5[[#This Row],[Terület]]="","", RANK(Táblázat5[[#This Row],[Terület]],legek[Terület]))</f>
        <v/>
      </c>
    </row>
    <row r="138" spans="1:11" x14ac:dyDescent="0.25">
      <c r="A138" s="2" t="s">
        <v>346</v>
      </c>
      <c r="B138" t="s">
        <v>347</v>
      </c>
      <c r="C138" t="s">
        <v>80</v>
      </c>
      <c r="D138" t="s">
        <v>8</v>
      </c>
      <c r="F138" t="str">
        <f>_xlfn.XLOOKUP(tHelyseg[[#This Row],[Megye-kódja]],tMegye[Kódja],tMegye[Neve])</f>
        <v>Baranya megye</v>
      </c>
      <c r="G138" t="str">
        <f>_xlfn.XLOOKUP( _xlfn.XLOOKUP(tHelyseg[[#This Row],[Megye-kódja]],tMegye[Kódja],tMegye[Régiója]), tRegio[Kódja], tRegio[Neve])</f>
        <v>Dél-Dunántúl</v>
      </c>
      <c r="H138" s="7" t="str">
        <f>_xlfn.XLOOKUP(tHelyseg[[#This Row],[Neve]],legek[Település],legek[Népesség], "")</f>
        <v/>
      </c>
      <c r="I138" s="12" t="str">
        <f>IF(Táblázat5[[#This Row],[Népesség]]="","", RANK(Táblázat5[[#This Row],[Népesség]],legek[Népesség]))</f>
        <v/>
      </c>
      <c r="J138" s="8" t="str">
        <f>_xlfn.XLOOKUP(tHelyseg[[#This Row],[Neve]],legek[Település],legek[Terület], "")</f>
        <v/>
      </c>
      <c r="K138" s="12" t="str">
        <f>IF(Táblázat5[[#This Row],[Terület]]="","", RANK(Táblázat5[[#This Row],[Terület]],legek[Terület]))</f>
        <v/>
      </c>
    </row>
    <row r="139" spans="1:11" x14ac:dyDescent="0.25">
      <c r="A139" s="2" t="s">
        <v>348</v>
      </c>
      <c r="B139" t="s">
        <v>349</v>
      </c>
      <c r="C139" t="s">
        <v>80</v>
      </c>
      <c r="D139" t="s">
        <v>40</v>
      </c>
      <c r="F139" t="str">
        <f>_xlfn.XLOOKUP(tHelyseg[[#This Row],[Megye-kódja]],tMegye[Kódja],tMegye[Neve])</f>
        <v>Komárom-Esztergom megye</v>
      </c>
      <c r="G139" t="str">
        <f>_xlfn.XLOOKUP( _xlfn.XLOOKUP(tHelyseg[[#This Row],[Megye-kódja]],tMegye[Kódja],tMegye[Régiója]), tRegio[Kódja], tRegio[Neve])</f>
        <v>Közép-Dunántúl</v>
      </c>
      <c r="H139" s="7" t="str">
        <f>_xlfn.XLOOKUP(tHelyseg[[#This Row],[Neve]],legek[Település],legek[Népesség], "")</f>
        <v/>
      </c>
      <c r="I139" s="12" t="str">
        <f>IF(Táblázat5[[#This Row],[Népesség]]="","", RANK(Táblázat5[[#This Row],[Népesség]],legek[Népesség]))</f>
        <v/>
      </c>
      <c r="J139" s="8" t="str">
        <f>_xlfn.XLOOKUP(tHelyseg[[#This Row],[Neve]],legek[Település],legek[Terület], "")</f>
        <v/>
      </c>
      <c r="K139" s="12" t="str">
        <f>IF(Táblázat5[[#This Row],[Terület]]="","", RANK(Táblázat5[[#This Row],[Terület]],legek[Terület]))</f>
        <v/>
      </c>
    </row>
    <row r="140" spans="1:11" x14ac:dyDescent="0.25">
      <c r="A140" s="2" t="s">
        <v>350</v>
      </c>
      <c r="B140" t="s">
        <v>351</v>
      </c>
      <c r="C140" t="s">
        <v>80</v>
      </c>
      <c r="D140" t="s">
        <v>60</v>
      </c>
      <c r="F140" t="str">
        <f>_xlfn.XLOOKUP(tHelyseg[[#This Row],[Megye-kódja]],tMegye[Kódja],tMegye[Neve])</f>
        <v>Veszprém megye</v>
      </c>
      <c r="G140" t="str">
        <f>_xlfn.XLOOKUP( _xlfn.XLOOKUP(tHelyseg[[#This Row],[Megye-kódja]],tMegye[Kódja],tMegye[Régiója]), tRegio[Kódja], tRegio[Neve])</f>
        <v>Közép-Dunántúl</v>
      </c>
      <c r="H140" s="7" t="str">
        <f>_xlfn.XLOOKUP(tHelyseg[[#This Row],[Neve]],legek[Település],legek[Népesség], "")</f>
        <v/>
      </c>
      <c r="I140" s="12" t="str">
        <f>IF(Táblázat5[[#This Row],[Népesség]]="","", RANK(Táblázat5[[#This Row],[Népesség]],legek[Népesség]))</f>
        <v/>
      </c>
      <c r="J140" s="8" t="str">
        <f>_xlfn.XLOOKUP(tHelyseg[[#This Row],[Neve]],legek[Település],legek[Terület], "")</f>
        <v/>
      </c>
      <c r="K140" s="12" t="str">
        <f>IF(Táblázat5[[#This Row],[Terület]]="","", RANK(Táblázat5[[#This Row],[Terület]],legek[Terület]))</f>
        <v/>
      </c>
    </row>
    <row r="141" spans="1:11" x14ac:dyDescent="0.25">
      <c r="A141" s="2" t="s">
        <v>352</v>
      </c>
      <c r="B141" t="s">
        <v>353</v>
      </c>
      <c r="C141" t="s">
        <v>80</v>
      </c>
      <c r="D141" t="s">
        <v>22</v>
      </c>
      <c r="F141" t="str">
        <f>_xlfn.XLOOKUP(tHelyseg[[#This Row],[Megye-kódja]],tMegye[Kódja],tMegye[Neve])</f>
        <v>Fejér megye</v>
      </c>
      <c r="G141" t="str">
        <f>_xlfn.XLOOKUP( _xlfn.XLOOKUP(tHelyseg[[#This Row],[Megye-kódja]],tMegye[Kódja],tMegye[Régiója]), tRegio[Kódja], tRegio[Neve])</f>
        <v>Közép-Dunántúl</v>
      </c>
      <c r="H141" s="7" t="str">
        <f>_xlfn.XLOOKUP(tHelyseg[[#This Row],[Neve]],legek[Település],legek[Népesség], "")</f>
        <v/>
      </c>
      <c r="I141" s="12" t="str">
        <f>IF(Táblázat5[[#This Row],[Népesség]]="","", RANK(Táblázat5[[#This Row],[Népesség]],legek[Népesség]))</f>
        <v/>
      </c>
      <c r="J141" s="8" t="str">
        <f>_xlfn.XLOOKUP(tHelyseg[[#This Row],[Neve]],legek[Település],legek[Terület], "")</f>
        <v/>
      </c>
      <c r="K141" s="12" t="str">
        <f>IF(Táblázat5[[#This Row],[Terület]]="","", RANK(Táblázat5[[#This Row],[Terület]],legek[Terület]))</f>
        <v/>
      </c>
    </row>
    <row r="142" spans="1:11" x14ac:dyDescent="0.25">
      <c r="A142" s="2" t="s">
        <v>354</v>
      </c>
      <c r="B142" t="s">
        <v>355</v>
      </c>
      <c r="C142" t="s">
        <v>80</v>
      </c>
      <c r="D142" t="s">
        <v>26</v>
      </c>
      <c r="F142" t="str">
        <f>_xlfn.XLOOKUP(tHelyseg[[#This Row],[Megye-kódja]],tMegye[Kódja],tMegye[Neve])</f>
        <v>Győr-Moson-Sopron megye</v>
      </c>
      <c r="G142" t="str">
        <f>_xlfn.XLOOKUP( _xlfn.XLOOKUP(tHelyseg[[#This Row],[Megye-kódja]],tMegye[Kódja],tMegye[Régiója]), tRegio[Kódja], tRegio[Neve])</f>
        <v>Nyugat-Dunántúl</v>
      </c>
      <c r="H142" s="7" t="str">
        <f>_xlfn.XLOOKUP(tHelyseg[[#This Row],[Neve]],legek[Település],legek[Népesség], "")</f>
        <v/>
      </c>
      <c r="I142" s="12" t="str">
        <f>IF(Táblázat5[[#This Row],[Népesség]]="","", RANK(Táblázat5[[#This Row],[Népesség]],legek[Népesség]))</f>
        <v/>
      </c>
      <c r="J142" s="8" t="str">
        <f>_xlfn.XLOOKUP(tHelyseg[[#This Row],[Neve]],legek[Település],legek[Terület], "")</f>
        <v/>
      </c>
      <c r="K142" s="12" t="str">
        <f>IF(Táblázat5[[#This Row],[Terület]]="","", RANK(Táblázat5[[#This Row],[Terület]],legek[Terület]))</f>
        <v/>
      </c>
    </row>
    <row r="143" spans="1:11" x14ac:dyDescent="0.25">
      <c r="A143" s="2" t="s">
        <v>356</v>
      </c>
      <c r="B143" t="s">
        <v>357</v>
      </c>
      <c r="C143" t="s">
        <v>80</v>
      </c>
      <c r="D143" t="s">
        <v>60</v>
      </c>
      <c r="F143" t="str">
        <f>_xlfn.XLOOKUP(tHelyseg[[#This Row],[Megye-kódja]],tMegye[Kódja],tMegye[Neve])</f>
        <v>Veszprém megye</v>
      </c>
      <c r="G143" t="str">
        <f>_xlfn.XLOOKUP( _xlfn.XLOOKUP(tHelyseg[[#This Row],[Megye-kódja]],tMegye[Kódja],tMegye[Régiója]), tRegio[Kódja], tRegio[Neve])</f>
        <v>Közép-Dunántúl</v>
      </c>
      <c r="H143" s="7" t="str">
        <f>_xlfn.XLOOKUP(tHelyseg[[#This Row],[Neve]],legek[Település],legek[Népesség], "")</f>
        <v/>
      </c>
      <c r="I143" s="12" t="str">
        <f>IF(Táblázat5[[#This Row],[Népesség]]="","", RANK(Táblázat5[[#This Row],[Népesség]],legek[Népesség]))</f>
        <v/>
      </c>
      <c r="J143" s="8" t="str">
        <f>_xlfn.XLOOKUP(tHelyseg[[#This Row],[Neve]],legek[Település],legek[Terület], "")</f>
        <v/>
      </c>
      <c r="K143" s="12" t="str">
        <f>IF(Táblázat5[[#This Row],[Terület]]="","", RANK(Táblázat5[[#This Row],[Terület]],legek[Terület]))</f>
        <v/>
      </c>
    </row>
    <row r="144" spans="1:11" x14ac:dyDescent="0.25">
      <c r="A144" s="2" t="s">
        <v>358</v>
      </c>
      <c r="B144" t="s">
        <v>359</v>
      </c>
      <c r="C144" t="s">
        <v>80</v>
      </c>
      <c r="D144" t="s">
        <v>60</v>
      </c>
      <c r="F144" t="str">
        <f>_xlfn.XLOOKUP(tHelyseg[[#This Row],[Megye-kódja]],tMegye[Kódja],tMegye[Neve])</f>
        <v>Veszprém megye</v>
      </c>
      <c r="G144" t="str">
        <f>_xlfn.XLOOKUP( _xlfn.XLOOKUP(tHelyseg[[#This Row],[Megye-kódja]],tMegye[Kódja],tMegye[Régiója]), tRegio[Kódja], tRegio[Neve])</f>
        <v>Közép-Dunántúl</v>
      </c>
      <c r="H144" s="7" t="str">
        <f>_xlfn.XLOOKUP(tHelyseg[[#This Row],[Neve]],legek[Település],legek[Népesség], "")</f>
        <v/>
      </c>
      <c r="I144" s="12" t="str">
        <f>IF(Táblázat5[[#This Row],[Népesség]]="","", RANK(Táblázat5[[#This Row],[Népesség]],legek[Népesség]))</f>
        <v/>
      </c>
      <c r="J144" s="8" t="str">
        <f>_xlfn.XLOOKUP(tHelyseg[[#This Row],[Neve]],legek[Település],legek[Terület], "")</f>
        <v/>
      </c>
      <c r="K144" s="12" t="str">
        <f>IF(Táblázat5[[#This Row],[Terület]]="","", RANK(Táblázat5[[#This Row],[Terület]],legek[Terület]))</f>
        <v/>
      </c>
    </row>
    <row r="145" spans="1:11" x14ac:dyDescent="0.25">
      <c r="A145" s="2" t="s">
        <v>360</v>
      </c>
      <c r="B145" t="s">
        <v>361</v>
      </c>
      <c r="C145" t="s">
        <v>80</v>
      </c>
      <c r="D145" t="s">
        <v>22</v>
      </c>
      <c r="F145" t="str">
        <f>_xlfn.XLOOKUP(tHelyseg[[#This Row],[Megye-kódja]],tMegye[Kódja],tMegye[Neve])</f>
        <v>Fejér megye</v>
      </c>
      <c r="G145" t="str">
        <f>_xlfn.XLOOKUP( _xlfn.XLOOKUP(tHelyseg[[#This Row],[Megye-kódja]],tMegye[Kódja],tMegye[Régiója]), tRegio[Kódja], tRegio[Neve])</f>
        <v>Közép-Dunántúl</v>
      </c>
      <c r="H145" s="7" t="str">
        <f>_xlfn.XLOOKUP(tHelyseg[[#This Row],[Neve]],legek[Település],legek[Népesség], "")</f>
        <v/>
      </c>
      <c r="I145" s="12" t="str">
        <f>IF(Táblázat5[[#This Row],[Népesség]]="","", RANK(Táblázat5[[#This Row],[Népesség]],legek[Népesség]))</f>
        <v/>
      </c>
      <c r="J145" s="8" t="str">
        <f>_xlfn.XLOOKUP(tHelyseg[[#This Row],[Neve]],legek[Település],legek[Terület], "")</f>
        <v/>
      </c>
      <c r="K145" s="12" t="str">
        <f>IF(Táblázat5[[#This Row],[Terület]]="","", RANK(Táblázat5[[#This Row],[Terület]],legek[Terület]))</f>
        <v/>
      </c>
    </row>
    <row r="146" spans="1:11" x14ac:dyDescent="0.25">
      <c r="A146" s="2" t="s">
        <v>362</v>
      </c>
      <c r="B146" t="s">
        <v>363</v>
      </c>
      <c r="C146" t="s">
        <v>80</v>
      </c>
      <c r="D146" t="s">
        <v>60</v>
      </c>
      <c r="F146" t="str">
        <f>_xlfn.XLOOKUP(tHelyseg[[#This Row],[Megye-kódja]],tMegye[Kódja],tMegye[Neve])</f>
        <v>Veszprém megye</v>
      </c>
      <c r="G146" t="str">
        <f>_xlfn.XLOOKUP( _xlfn.XLOOKUP(tHelyseg[[#This Row],[Megye-kódja]],tMegye[Kódja],tMegye[Régiója]), tRegio[Kódja], tRegio[Neve])</f>
        <v>Közép-Dunántúl</v>
      </c>
      <c r="H146" s="7" t="str">
        <f>_xlfn.XLOOKUP(tHelyseg[[#This Row],[Neve]],legek[Település],legek[Népesség], "")</f>
        <v/>
      </c>
      <c r="I146" s="12" t="str">
        <f>IF(Táblázat5[[#This Row],[Népesség]]="","", RANK(Táblázat5[[#This Row],[Népesség]],legek[Népesség]))</f>
        <v/>
      </c>
      <c r="J146" s="8" t="str">
        <f>_xlfn.XLOOKUP(tHelyseg[[#This Row],[Neve]],legek[Település],legek[Terület], "")</f>
        <v/>
      </c>
      <c r="K146" s="12" t="str">
        <f>IF(Táblázat5[[#This Row],[Terület]]="","", RANK(Táblázat5[[#This Row],[Terület]],legek[Terület]))</f>
        <v/>
      </c>
    </row>
    <row r="147" spans="1:11" x14ac:dyDescent="0.25">
      <c r="A147" s="2" t="s">
        <v>364</v>
      </c>
      <c r="B147" t="s">
        <v>365</v>
      </c>
      <c r="C147" t="s">
        <v>80</v>
      </c>
      <c r="D147" t="s">
        <v>60</v>
      </c>
      <c r="F147" t="str">
        <f>_xlfn.XLOOKUP(tHelyseg[[#This Row],[Megye-kódja]],tMegye[Kódja],tMegye[Neve])</f>
        <v>Veszprém megye</v>
      </c>
      <c r="G147" t="str">
        <f>_xlfn.XLOOKUP( _xlfn.XLOOKUP(tHelyseg[[#This Row],[Megye-kódja]],tMegye[Kódja],tMegye[Régiója]), tRegio[Kódja], tRegio[Neve])</f>
        <v>Közép-Dunántúl</v>
      </c>
      <c r="H147" s="7" t="str">
        <f>_xlfn.XLOOKUP(tHelyseg[[#This Row],[Neve]],legek[Település],legek[Népesség], "")</f>
        <v/>
      </c>
      <c r="I147" s="12" t="str">
        <f>IF(Táblázat5[[#This Row],[Népesség]]="","", RANK(Táblázat5[[#This Row],[Népesség]],legek[Népesség]))</f>
        <v/>
      </c>
      <c r="J147" s="8" t="str">
        <f>_xlfn.XLOOKUP(tHelyseg[[#This Row],[Neve]],legek[Település],legek[Terület], "")</f>
        <v/>
      </c>
      <c r="K147" s="12" t="str">
        <f>IF(Táblázat5[[#This Row],[Terület]]="","", RANK(Táblázat5[[#This Row],[Terület]],legek[Terület]))</f>
        <v/>
      </c>
    </row>
    <row r="148" spans="1:11" x14ac:dyDescent="0.25">
      <c r="A148" s="2" t="s">
        <v>366</v>
      </c>
      <c r="B148" t="s">
        <v>367</v>
      </c>
      <c r="C148" t="s">
        <v>80</v>
      </c>
      <c r="D148" t="s">
        <v>26</v>
      </c>
      <c r="F148" t="str">
        <f>_xlfn.XLOOKUP(tHelyseg[[#This Row],[Megye-kódja]],tMegye[Kódja],tMegye[Neve])</f>
        <v>Győr-Moson-Sopron megye</v>
      </c>
      <c r="G148" t="str">
        <f>_xlfn.XLOOKUP( _xlfn.XLOOKUP(tHelyseg[[#This Row],[Megye-kódja]],tMegye[Kódja],tMegye[Régiója]), tRegio[Kódja], tRegio[Neve])</f>
        <v>Nyugat-Dunántúl</v>
      </c>
      <c r="H148" s="7" t="str">
        <f>_xlfn.XLOOKUP(tHelyseg[[#This Row],[Neve]],legek[Település],legek[Népesség], "")</f>
        <v/>
      </c>
      <c r="I148" s="12" t="str">
        <f>IF(Táblázat5[[#This Row],[Népesség]]="","", RANK(Táblázat5[[#This Row],[Népesség]],legek[Népesség]))</f>
        <v/>
      </c>
      <c r="J148" s="8" t="str">
        <f>_xlfn.XLOOKUP(tHelyseg[[#This Row],[Neve]],legek[Település],legek[Terület], "")</f>
        <v/>
      </c>
      <c r="K148" s="12" t="str">
        <f>IF(Táblázat5[[#This Row],[Terület]]="","", RANK(Táblázat5[[#This Row],[Terület]],legek[Terület]))</f>
        <v/>
      </c>
    </row>
    <row r="149" spans="1:11" x14ac:dyDescent="0.25">
      <c r="A149" s="2" t="s">
        <v>368</v>
      </c>
      <c r="B149" t="s">
        <v>369</v>
      </c>
      <c r="C149" t="s">
        <v>80</v>
      </c>
      <c r="D149" t="s">
        <v>60</v>
      </c>
      <c r="F149" t="str">
        <f>_xlfn.XLOOKUP(tHelyseg[[#This Row],[Megye-kódja]],tMegye[Kódja],tMegye[Neve])</f>
        <v>Veszprém megye</v>
      </c>
      <c r="G149" t="str">
        <f>_xlfn.XLOOKUP( _xlfn.XLOOKUP(tHelyseg[[#This Row],[Megye-kódja]],tMegye[Kódja],tMegye[Régiója]), tRegio[Kódja], tRegio[Neve])</f>
        <v>Közép-Dunántúl</v>
      </c>
      <c r="H149" s="7" t="str">
        <f>_xlfn.XLOOKUP(tHelyseg[[#This Row],[Neve]],legek[Település],legek[Népesség], "")</f>
        <v/>
      </c>
      <c r="I149" s="12" t="str">
        <f>IF(Táblázat5[[#This Row],[Népesség]]="","", RANK(Táblázat5[[#This Row],[Népesség]],legek[Népesség]))</f>
        <v/>
      </c>
      <c r="J149" s="8" t="str">
        <f>_xlfn.XLOOKUP(tHelyseg[[#This Row],[Neve]],legek[Település],legek[Terület], "")</f>
        <v/>
      </c>
      <c r="K149" s="12" t="str">
        <f>IF(Táblázat5[[#This Row],[Terület]]="","", RANK(Táblázat5[[#This Row],[Terület]],legek[Terület]))</f>
        <v/>
      </c>
    </row>
    <row r="150" spans="1:11" x14ac:dyDescent="0.25">
      <c r="A150" s="2" t="s">
        <v>370</v>
      </c>
      <c r="B150" t="s">
        <v>371</v>
      </c>
      <c r="C150" t="s">
        <v>80</v>
      </c>
      <c r="D150" t="s">
        <v>60</v>
      </c>
      <c r="F150" t="str">
        <f>_xlfn.XLOOKUP(tHelyseg[[#This Row],[Megye-kódja]],tMegye[Kódja],tMegye[Neve])</f>
        <v>Veszprém megye</v>
      </c>
      <c r="G150" t="str">
        <f>_xlfn.XLOOKUP( _xlfn.XLOOKUP(tHelyseg[[#This Row],[Megye-kódja]],tMegye[Kódja],tMegye[Régiója]), tRegio[Kódja], tRegio[Neve])</f>
        <v>Közép-Dunántúl</v>
      </c>
      <c r="H150" s="7" t="str">
        <f>_xlfn.XLOOKUP(tHelyseg[[#This Row],[Neve]],legek[Település],legek[Népesség], "")</f>
        <v/>
      </c>
      <c r="I150" s="12" t="str">
        <f>IF(Táblázat5[[#This Row],[Népesség]]="","", RANK(Táblázat5[[#This Row],[Népesség]],legek[Népesség]))</f>
        <v/>
      </c>
      <c r="J150" s="8" t="str">
        <f>_xlfn.XLOOKUP(tHelyseg[[#This Row],[Neve]],legek[Település],legek[Terület], "")</f>
        <v/>
      </c>
      <c r="K150" s="12" t="str">
        <f>IF(Táblázat5[[#This Row],[Terület]]="","", RANK(Táblázat5[[#This Row],[Terület]],legek[Terület]))</f>
        <v/>
      </c>
    </row>
    <row r="151" spans="1:11" x14ac:dyDescent="0.25">
      <c r="A151" s="2" t="s">
        <v>372</v>
      </c>
      <c r="B151" t="s">
        <v>373</v>
      </c>
      <c r="C151" t="s">
        <v>80</v>
      </c>
      <c r="D151" t="s">
        <v>40</v>
      </c>
      <c r="F151" t="str">
        <f>_xlfn.XLOOKUP(tHelyseg[[#This Row],[Megye-kódja]],tMegye[Kódja],tMegye[Neve])</f>
        <v>Komárom-Esztergom megye</v>
      </c>
      <c r="G151" t="str">
        <f>_xlfn.XLOOKUP( _xlfn.XLOOKUP(tHelyseg[[#This Row],[Megye-kódja]],tMegye[Kódja],tMegye[Régiója]), tRegio[Kódja], tRegio[Neve])</f>
        <v>Közép-Dunántúl</v>
      </c>
      <c r="H151" s="7" t="str">
        <f>_xlfn.XLOOKUP(tHelyseg[[#This Row],[Neve]],legek[Település],legek[Népesség], "")</f>
        <v/>
      </c>
      <c r="I151" s="12" t="str">
        <f>IF(Táblázat5[[#This Row],[Népesség]]="","", RANK(Táblázat5[[#This Row],[Népesség]],legek[Népesség]))</f>
        <v/>
      </c>
      <c r="J151" s="8" t="str">
        <f>_xlfn.XLOOKUP(tHelyseg[[#This Row],[Neve]],legek[Település],legek[Terület], "")</f>
        <v/>
      </c>
      <c r="K151" s="12" t="str">
        <f>IF(Táblázat5[[#This Row],[Terület]]="","", RANK(Táblázat5[[#This Row],[Terület]],legek[Terület]))</f>
        <v/>
      </c>
    </row>
    <row r="152" spans="1:11" x14ac:dyDescent="0.25">
      <c r="A152" s="2" t="s">
        <v>374</v>
      </c>
      <c r="B152" t="s">
        <v>375</v>
      </c>
      <c r="C152" t="s">
        <v>80</v>
      </c>
      <c r="D152" t="s">
        <v>60</v>
      </c>
      <c r="F152" t="str">
        <f>_xlfn.XLOOKUP(tHelyseg[[#This Row],[Megye-kódja]],tMegye[Kódja],tMegye[Neve])</f>
        <v>Veszprém megye</v>
      </c>
      <c r="G152" t="str">
        <f>_xlfn.XLOOKUP( _xlfn.XLOOKUP(tHelyseg[[#This Row],[Megye-kódja]],tMegye[Kódja],tMegye[Régiója]), tRegio[Kódja], tRegio[Neve])</f>
        <v>Közép-Dunántúl</v>
      </c>
      <c r="H152" s="7" t="str">
        <f>_xlfn.XLOOKUP(tHelyseg[[#This Row],[Neve]],legek[Település],legek[Népesség], "")</f>
        <v/>
      </c>
      <c r="I152" s="12" t="str">
        <f>IF(Táblázat5[[#This Row],[Népesség]]="","", RANK(Táblázat5[[#This Row],[Népesség]],legek[Népesség]))</f>
        <v/>
      </c>
      <c r="J152" s="8" t="str">
        <f>_xlfn.XLOOKUP(tHelyseg[[#This Row],[Neve]],legek[Település],legek[Terület], "")</f>
        <v/>
      </c>
      <c r="K152" s="12" t="str">
        <f>IF(Táblázat5[[#This Row],[Terület]]="","", RANK(Táblázat5[[#This Row],[Terület]],legek[Terület]))</f>
        <v/>
      </c>
    </row>
    <row r="153" spans="1:11" x14ac:dyDescent="0.25">
      <c r="A153" s="2" t="s">
        <v>376</v>
      </c>
      <c r="B153" t="s">
        <v>377</v>
      </c>
      <c r="C153" t="s">
        <v>80</v>
      </c>
      <c r="D153" t="s">
        <v>60</v>
      </c>
      <c r="F153" t="str">
        <f>_xlfn.XLOOKUP(tHelyseg[[#This Row],[Megye-kódja]],tMegye[Kódja],tMegye[Neve])</f>
        <v>Veszprém megye</v>
      </c>
      <c r="G153" t="str">
        <f>_xlfn.XLOOKUP( _xlfn.XLOOKUP(tHelyseg[[#This Row],[Megye-kódja]],tMegye[Kódja],tMegye[Régiója]), tRegio[Kódja], tRegio[Neve])</f>
        <v>Közép-Dunántúl</v>
      </c>
      <c r="H153" s="7" t="str">
        <f>_xlfn.XLOOKUP(tHelyseg[[#This Row],[Neve]],legek[Település],legek[Népesség], "")</f>
        <v/>
      </c>
      <c r="I153" s="12" t="str">
        <f>IF(Táblázat5[[#This Row],[Népesség]]="","", RANK(Táblázat5[[#This Row],[Népesség]],legek[Népesség]))</f>
        <v/>
      </c>
      <c r="J153" s="8" t="str">
        <f>_xlfn.XLOOKUP(tHelyseg[[#This Row],[Neve]],legek[Település],legek[Terület], "")</f>
        <v/>
      </c>
      <c r="K153" s="12" t="str">
        <f>IF(Táblázat5[[#This Row],[Terület]]="","", RANK(Táblázat5[[#This Row],[Terület]],legek[Terület]))</f>
        <v/>
      </c>
    </row>
    <row r="154" spans="1:11" x14ac:dyDescent="0.25">
      <c r="A154" s="2" t="s">
        <v>378</v>
      </c>
      <c r="B154" t="s">
        <v>379</v>
      </c>
      <c r="C154" t="s">
        <v>80</v>
      </c>
      <c r="D154" t="s">
        <v>26</v>
      </c>
      <c r="F154" t="str">
        <f>_xlfn.XLOOKUP(tHelyseg[[#This Row],[Megye-kódja]],tMegye[Kódja],tMegye[Neve])</f>
        <v>Győr-Moson-Sopron megye</v>
      </c>
      <c r="G154" t="str">
        <f>_xlfn.XLOOKUP( _xlfn.XLOOKUP(tHelyseg[[#This Row],[Megye-kódja]],tMegye[Kódja],tMegye[Régiója]), tRegio[Kódja], tRegio[Neve])</f>
        <v>Nyugat-Dunántúl</v>
      </c>
      <c r="H154" s="7" t="str">
        <f>_xlfn.XLOOKUP(tHelyseg[[#This Row],[Neve]],legek[Település],legek[Népesség], "")</f>
        <v/>
      </c>
      <c r="I154" s="12" t="str">
        <f>IF(Táblázat5[[#This Row],[Népesség]]="","", RANK(Táblázat5[[#This Row],[Népesség]],legek[Népesség]))</f>
        <v/>
      </c>
      <c r="J154" s="8" t="str">
        <f>_xlfn.XLOOKUP(tHelyseg[[#This Row],[Neve]],legek[Település],legek[Terület], "")</f>
        <v/>
      </c>
      <c r="K154" s="12" t="str">
        <f>IF(Táblázat5[[#This Row],[Terület]]="","", RANK(Táblázat5[[#This Row],[Terület]],legek[Terület]))</f>
        <v/>
      </c>
    </row>
    <row r="155" spans="1:11" x14ac:dyDescent="0.25">
      <c r="A155" s="2" t="s">
        <v>380</v>
      </c>
      <c r="B155" t="s">
        <v>381</v>
      </c>
      <c r="C155" t="s">
        <v>80</v>
      </c>
      <c r="D155" t="s">
        <v>40</v>
      </c>
      <c r="F155" t="str">
        <f>_xlfn.XLOOKUP(tHelyseg[[#This Row],[Megye-kódja]],tMegye[Kódja],tMegye[Neve])</f>
        <v>Komárom-Esztergom megye</v>
      </c>
      <c r="G155" t="str">
        <f>_xlfn.XLOOKUP( _xlfn.XLOOKUP(tHelyseg[[#This Row],[Megye-kódja]],tMegye[Kódja],tMegye[Régiója]), tRegio[Kódja], tRegio[Neve])</f>
        <v>Közép-Dunántúl</v>
      </c>
      <c r="H155" s="7" t="str">
        <f>_xlfn.XLOOKUP(tHelyseg[[#This Row],[Neve]],legek[Település],legek[Népesség], "")</f>
        <v/>
      </c>
      <c r="I155" s="12" t="str">
        <f>IF(Táblázat5[[#This Row],[Népesség]]="","", RANK(Táblázat5[[#This Row],[Népesség]],legek[Népesség]))</f>
        <v/>
      </c>
      <c r="J155" s="8" t="str">
        <f>_xlfn.XLOOKUP(tHelyseg[[#This Row],[Neve]],legek[Település],legek[Terület], "")</f>
        <v/>
      </c>
      <c r="K155" s="12" t="str">
        <f>IF(Táblázat5[[#This Row],[Terület]]="","", RANK(Táblázat5[[#This Row],[Terület]],legek[Terület]))</f>
        <v/>
      </c>
    </row>
    <row r="156" spans="1:11" x14ac:dyDescent="0.25">
      <c r="A156" s="2" t="s">
        <v>382</v>
      </c>
      <c r="B156" t="s">
        <v>383</v>
      </c>
      <c r="C156" t="s">
        <v>80</v>
      </c>
      <c r="D156" t="s">
        <v>60</v>
      </c>
      <c r="F156" t="str">
        <f>_xlfn.XLOOKUP(tHelyseg[[#This Row],[Megye-kódja]],tMegye[Kódja],tMegye[Neve])</f>
        <v>Veszprém megye</v>
      </c>
      <c r="G156" t="str">
        <f>_xlfn.XLOOKUP( _xlfn.XLOOKUP(tHelyseg[[#This Row],[Megye-kódja]],tMegye[Kódja],tMegye[Régiója]), tRegio[Kódja], tRegio[Neve])</f>
        <v>Közép-Dunántúl</v>
      </c>
      <c r="H156" s="7" t="str">
        <f>_xlfn.XLOOKUP(tHelyseg[[#This Row],[Neve]],legek[Település],legek[Népesség], "")</f>
        <v/>
      </c>
      <c r="I156" s="12" t="str">
        <f>IF(Táblázat5[[#This Row],[Népesség]]="","", RANK(Táblázat5[[#This Row],[Népesség]],legek[Népesség]))</f>
        <v/>
      </c>
      <c r="J156" s="8" t="str">
        <f>_xlfn.XLOOKUP(tHelyseg[[#This Row],[Neve]],legek[Település],legek[Terület], "")</f>
        <v/>
      </c>
      <c r="K156" s="12" t="str">
        <f>IF(Táblázat5[[#This Row],[Terület]]="","", RANK(Táblázat5[[#This Row],[Terület]],legek[Terület]))</f>
        <v/>
      </c>
    </row>
    <row r="157" spans="1:11" x14ac:dyDescent="0.25">
      <c r="A157" s="2" t="s">
        <v>384</v>
      </c>
      <c r="B157" t="s">
        <v>385</v>
      </c>
      <c r="C157" t="s">
        <v>80</v>
      </c>
      <c r="D157" t="s">
        <v>60</v>
      </c>
      <c r="F157" t="str">
        <f>_xlfn.XLOOKUP(tHelyseg[[#This Row],[Megye-kódja]],tMegye[Kódja],tMegye[Neve])</f>
        <v>Veszprém megye</v>
      </c>
      <c r="G157" t="str">
        <f>_xlfn.XLOOKUP( _xlfn.XLOOKUP(tHelyseg[[#This Row],[Megye-kódja]],tMegye[Kódja],tMegye[Régiója]), tRegio[Kódja], tRegio[Neve])</f>
        <v>Közép-Dunántúl</v>
      </c>
      <c r="H157" s="7" t="str">
        <f>_xlfn.XLOOKUP(tHelyseg[[#This Row],[Neve]],legek[Település],legek[Népesség], "")</f>
        <v/>
      </c>
      <c r="I157" s="12" t="str">
        <f>IF(Táblázat5[[#This Row],[Népesség]]="","", RANK(Táblázat5[[#This Row],[Népesség]],legek[Népesség]))</f>
        <v/>
      </c>
      <c r="J157" s="8" t="str">
        <f>_xlfn.XLOOKUP(tHelyseg[[#This Row],[Neve]],legek[Település],legek[Terület], "")</f>
        <v/>
      </c>
      <c r="K157" s="12" t="str">
        <f>IF(Táblázat5[[#This Row],[Terület]]="","", RANK(Táblázat5[[#This Row],[Terület]],legek[Terület]))</f>
        <v/>
      </c>
    </row>
    <row r="158" spans="1:11" x14ac:dyDescent="0.25">
      <c r="A158" s="2" t="s">
        <v>386</v>
      </c>
      <c r="B158" t="s">
        <v>387</v>
      </c>
      <c r="C158" t="s">
        <v>80</v>
      </c>
      <c r="D158" t="s">
        <v>19</v>
      </c>
      <c r="F158" t="str">
        <f>_xlfn.XLOOKUP(tHelyseg[[#This Row],[Megye-kódja]],tMegye[Kódja],tMegye[Neve])</f>
        <v>Csongrád megye</v>
      </c>
      <c r="G158" t="str">
        <f>_xlfn.XLOOKUP( _xlfn.XLOOKUP(tHelyseg[[#This Row],[Megye-kódja]],tMegye[Kódja],tMegye[Régiója]), tRegio[Kódja], tRegio[Neve])</f>
        <v>Dél-Alföld</v>
      </c>
      <c r="H158" s="7" t="str">
        <f>_xlfn.XLOOKUP(tHelyseg[[#This Row],[Neve]],legek[Település],legek[Népesség], "")</f>
        <v/>
      </c>
      <c r="I158" s="12" t="str">
        <f>IF(Táblázat5[[#This Row],[Népesség]]="","", RANK(Táblázat5[[#This Row],[Népesség]],legek[Népesség]))</f>
        <v/>
      </c>
      <c r="J158" s="8" t="str">
        <f>_xlfn.XLOOKUP(tHelyseg[[#This Row],[Neve]],legek[Település],legek[Terület], "")</f>
        <v/>
      </c>
      <c r="K158" s="12" t="str">
        <f>IF(Táblázat5[[#This Row],[Terület]]="","", RANK(Táblázat5[[#This Row],[Terület]],legek[Terület]))</f>
        <v/>
      </c>
    </row>
    <row r="159" spans="1:11" x14ac:dyDescent="0.25">
      <c r="A159" s="2" t="s">
        <v>388</v>
      </c>
      <c r="B159" t="s">
        <v>389</v>
      </c>
      <c r="C159" t="s">
        <v>80</v>
      </c>
      <c r="D159" t="s">
        <v>8</v>
      </c>
      <c r="F159" t="str">
        <f>_xlfn.XLOOKUP(tHelyseg[[#This Row],[Megye-kódja]],tMegye[Kódja],tMegye[Neve])</f>
        <v>Baranya megye</v>
      </c>
      <c r="G159" t="str">
        <f>_xlfn.XLOOKUP( _xlfn.XLOOKUP(tHelyseg[[#This Row],[Megye-kódja]],tMegye[Kódja],tMegye[Régiója]), tRegio[Kódja], tRegio[Neve])</f>
        <v>Dél-Dunántúl</v>
      </c>
      <c r="H159" s="7" t="str">
        <f>_xlfn.XLOOKUP(tHelyseg[[#This Row],[Neve]],legek[Település],legek[Népesség], "")</f>
        <v/>
      </c>
      <c r="I159" s="12" t="str">
        <f>IF(Táblázat5[[#This Row],[Népesség]]="","", RANK(Táblázat5[[#This Row],[Népesség]],legek[Népesség]))</f>
        <v/>
      </c>
      <c r="J159" s="8" t="str">
        <f>_xlfn.XLOOKUP(tHelyseg[[#This Row],[Neve]],legek[Település],legek[Terület], "")</f>
        <v/>
      </c>
      <c r="K159" s="12" t="str">
        <f>IF(Táblázat5[[#This Row],[Terület]]="","", RANK(Táblázat5[[#This Row],[Terület]],legek[Terület]))</f>
        <v/>
      </c>
    </row>
    <row r="160" spans="1:11" x14ac:dyDescent="0.25">
      <c r="A160" s="2" t="s">
        <v>390</v>
      </c>
      <c r="B160" t="s">
        <v>391</v>
      </c>
      <c r="C160" t="s">
        <v>80</v>
      </c>
      <c r="D160" t="s">
        <v>15</v>
      </c>
      <c r="F160" t="str">
        <f>_xlfn.XLOOKUP(tHelyseg[[#This Row],[Megye-kódja]],tMegye[Kódja],tMegye[Neve])</f>
        <v>Borsod-Abaúj-Zemplén megye</v>
      </c>
      <c r="G160" t="str">
        <f>_xlfn.XLOOKUP( _xlfn.XLOOKUP(tHelyseg[[#This Row],[Megye-kódja]],tMegye[Kódja],tMegye[Régiója]), tRegio[Kódja], tRegio[Neve])</f>
        <v>Észak-Magyarország</v>
      </c>
      <c r="H160" s="7" t="str">
        <f>_xlfn.XLOOKUP(tHelyseg[[#This Row],[Neve]],legek[Település],legek[Népesség], "")</f>
        <v/>
      </c>
      <c r="I160" s="12" t="str">
        <f>IF(Táblázat5[[#This Row],[Népesség]]="","", RANK(Táblázat5[[#This Row],[Népesség]],legek[Népesség]))</f>
        <v/>
      </c>
      <c r="J160" s="8" t="str">
        <f>_xlfn.XLOOKUP(tHelyseg[[#This Row],[Neve]],legek[Település],legek[Terület], "")</f>
        <v/>
      </c>
      <c r="K160" s="12" t="str">
        <f>IF(Táblázat5[[#This Row],[Terület]]="","", RANK(Táblázat5[[#This Row],[Terület]],legek[Terület]))</f>
        <v/>
      </c>
    </row>
    <row r="161" spans="1:11" x14ac:dyDescent="0.25">
      <c r="A161" s="2" t="s">
        <v>392</v>
      </c>
      <c r="B161" t="s">
        <v>393</v>
      </c>
      <c r="C161" t="s">
        <v>75</v>
      </c>
      <c r="D161" t="s">
        <v>51</v>
      </c>
      <c r="F161" t="str">
        <f>_xlfn.XLOOKUP(tHelyseg[[#This Row],[Megye-kódja]],tMegye[Kódja],tMegye[Neve])</f>
        <v>Szabolcs-Szatmár-Bereg megye</v>
      </c>
      <c r="G161" t="str">
        <f>_xlfn.XLOOKUP( _xlfn.XLOOKUP(tHelyseg[[#This Row],[Megye-kódja]],tMegye[Kódja],tMegye[Régiója]), tRegio[Kódja], tRegio[Neve])</f>
        <v>Észak-Alföld</v>
      </c>
      <c r="H161" s="7" t="str">
        <f>_xlfn.XLOOKUP(tHelyseg[[#This Row],[Neve]],legek[Település],legek[Népesség], "")</f>
        <v/>
      </c>
      <c r="I161" s="12" t="str">
        <f>IF(Táblázat5[[#This Row],[Népesség]]="","", RANK(Táblázat5[[#This Row],[Népesség]],legek[Népesség]))</f>
        <v/>
      </c>
      <c r="J161" s="8" t="str">
        <f>_xlfn.XLOOKUP(tHelyseg[[#This Row],[Neve]],legek[Település],legek[Terület], "")</f>
        <v/>
      </c>
      <c r="K161" s="12" t="str">
        <f>IF(Táblázat5[[#This Row],[Terület]]="","", RANK(Táblázat5[[#This Row],[Terület]],legek[Terület]))</f>
        <v/>
      </c>
    </row>
    <row r="162" spans="1:11" x14ac:dyDescent="0.25">
      <c r="A162" s="2" t="s">
        <v>394</v>
      </c>
      <c r="B162" t="s">
        <v>395</v>
      </c>
      <c r="C162" t="s">
        <v>80</v>
      </c>
      <c r="D162" t="s">
        <v>63</v>
      </c>
      <c r="F162" t="str">
        <f>_xlfn.XLOOKUP(tHelyseg[[#This Row],[Megye-kódja]],tMegye[Kódja],tMegye[Neve])</f>
        <v>Zala megye</v>
      </c>
      <c r="G162" t="str">
        <f>_xlfn.XLOOKUP( _xlfn.XLOOKUP(tHelyseg[[#This Row],[Megye-kódja]],tMegye[Kódja],tMegye[Régiója]), tRegio[Kódja], tRegio[Neve])</f>
        <v>Nyugat-Dunántúl</v>
      </c>
      <c r="H162" s="7" t="str">
        <f>_xlfn.XLOOKUP(tHelyseg[[#This Row],[Neve]],legek[Település],legek[Népesség], "")</f>
        <v/>
      </c>
      <c r="I162" s="12" t="str">
        <f>IF(Táblázat5[[#This Row],[Népesség]]="","", RANK(Táblázat5[[#This Row],[Népesség]],legek[Népesség]))</f>
        <v/>
      </c>
      <c r="J162" s="8" t="str">
        <f>_xlfn.XLOOKUP(tHelyseg[[#This Row],[Neve]],legek[Település],legek[Terület], "")</f>
        <v/>
      </c>
      <c r="K162" s="12" t="str">
        <f>IF(Táblázat5[[#This Row],[Terület]]="","", RANK(Táblázat5[[#This Row],[Terület]],legek[Terület]))</f>
        <v/>
      </c>
    </row>
    <row r="163" spans="1:11" x14ac:dyDescent="0.25">
      <c r="A163" s="2" t="s">
        <v>396</v>
      </c>
      <c r="B163" t="s">
        <v>397</v>
      </c>
      <c r="C163" t="s">
        <v>80</v>
      </c>
      <c r="D163" t="s">
        <v>15</v>
      </c>
      <c r="F163" t="str">
        <f>_xlfn.XLOOKUP(tHelyseg[[#This Row],[Megye-kódja]],tMegye[Kódja],tMegye[Neve])</f>
        <v>Borsod-Abaúj-Zemplén megye</v>
      </c>
      <c r="G163" t="str">
        <f>_xlfn.XLOOKUP( _xlfn.XLOOKUP(tHelyseg[[#This Row],[Megye-kódja]],tMegye[Kódja],tMegye[Régiója]), tRegio[Kódja], tRegio[Neve])</f>
        <v>Észak-Magyarország</v>
      </c>
      <c r="H163" s="7" t="str">
        <f>_xlfn.XLOOKUP(tHelyseg[[#This Row],[Neve]],legek[Település],legek[Népesség], "")</f>
        <v/>
      </c>
      <c r="I163" s="12" t="str">
        <f>IF(Táblázat5[[#This Row],[Népesség]]="","", RANK(Táblázat5[[#This Row],[Népesség]],legek[Népesség]))</f>
        <v/>
      </c>
      <c r="J163" s="8" t="str">
        <f>_xlfn.XLOOKUP(tHelyseg[[#This Row],[Neve]],legek[Település],legek[Terület], "")</f>
        <v/>
      </c>
      <c r="K163" s="12" t="str">
        <f>IF(Táblázat5[[#This Row],[Terület]]="","", RANK(Táblázat5[[#This Row],[Terület]],legek[Terület]))</f>
        <v/>
      </c>
    </row>
    <row r="164" spans="1:11" x14ac:dyDescent="0.25">
      <c r="A164" s="2" t="s">
        <v>398</v>
      </c>
      <c r="B164" t="s">
        <v>399</v>
      </c>
      <c r="C164" t="s">
        <v>75</v>
      </c>
      <c r="D164" t="s">
        <v>43</v>
      </c>
      <c r="F164" t="str">
        <f>_xlfn.XLOOKUP(tHelyseg[[#This Row],[Megye-kódja]],tMegye[Kódja],tMegye[Neve])</f>
        <v>Nógrád megye</v>
      </c>
      <c r="G164" t="str">
        <f>_xlfn.XLOOKUP( _xlfn.XLOOKUP(tHelyseg[[#This Row],[Megye-kódja]],tMegye[Kódja],tMegye[Régiója]), tRegio[Kódja], tRegio[Neve])</f>
        <v>Észak-Magyarország</v>
      </c>
      <c r="H164" s="7">
        <f>_xlfn.XLOOKUP(tHelyseg[[#This Row],[Neve]],legek[Település],legek[Népesség], "")</f>
        <v>15058</v>
      </c>
      <c r="I164" s="12">
        <f>IF(Táblázat5[[#This Row],[Népesség]]="","", RANK(Táblázat5[[#This Row],[Népesség]],legek[Népesség]))</f>
        <v>88</v>
      </c>
      <c r="J164" s="8">
        <f>_xlfn.XLOOKUP(tHelyseg[[#This Row],[Neve]],legek[Település],legek[Terület], "")</f>
        <v>23.74</v>
      </c>
      <c r="K164" s="12">
        <f>IF(Táblázat5[[#This Row],[Terület]]="","", RANK(Táblázat5[[#This Row],[Terület]],legek[Terület]))</f>
        <v>85</v>
      </c>
    </row>
    <row r="165" spans="1:11" x14ac:dyDescent="0.25">
      <c r="A165" s="2" t="s">
        <v>400</v>
      </c>
      <c r="B165" t="s">
        <v>401</v>
      </c>
      <c r="C165" t="s">
        <v>80</v>
      </c>
      <c r="D165" t="s">
        <v>19</v>
      </c>
      <c r="F165" t="str">
        <f>_xlfn.XLOOKUP(tHelyseg[[#This Row],[Megye-kódja]],tMegye[Kódja],tMegye[Neve])</f>
        <v>Csongrád megye</v>
      </c>
      <c r="G165" t="str">
        <f>_xlfn.XLOOKUP( _xlfn.XLOOKUP(tHelyseg[[#This Row],[Megye-kódja]],tMegye[Kódja],tMegye[Régiója]), tRegio[Kódja], tRegio[Neve])</f>
        <v>Dél-Alföld</v>
      </c>
      <c r="H165" s="7" t="str">
        <f>_xlfn.XLOOKUP(tHelyseg[[#This Row],[Neve]],legek[Település],legek[Népesség], "")</f>
        <v/>
      </c>
      <c r="I165" s="12" t="str">
        <f>IF(Táblázat5[[#This Row],[Népesség]]="","", RANK(Táblázat5[[#This Row],[Népesség]],legek[Népesség]))</f>
        <v/>
      </c>
      <c r="J165" s="8" t="str">
        <f>_xlfn.XLOOKUP(tHelyseg[[#This Row],[Neve]],legek[Település],legek[Terület], "")</f>
        <v/>
      </c>
      <c r="K165" s="12" t="str">
        <f>IF(Táblázat5[[#This Row],[Terület]]="","", RANK(Táblázat5[[#This Row],[Terület]],legek[Terület]))</f>
        <v/>
      </c>
    </row>
    <row r="166" spans="1:11" x14ac:dyDescent="0.25">
      <c r="A166" s="2" t="s">
        <v>402</v>
      </c>
      <c r="B166" t="s">
        <v>403</v>
      </c>
      <c r="C166" t="s">
        <v>80</v>
      </c>
      <c r="D166" t="s">
        <v>34</v>
      </c>
      <c r="F166" t="str">
        <f>_xlfn.XLOOKUP(tHelyseg[[#This Row],[Megye-kódja]],tMegye[Kódja],tMegye[Neve])</f>
        <v>Heves megye</v>
      </c>
      <c r="G166" t="str">
        <f>_xlfn.XLOOKUP( _xlfn.XLOOKUP(tHelyseg[[#This Row],[Megye-kódja]],tMegye[Kódja],tMegye[Régiója]), tRegio[Kódja], tRegio[Neve])</f>
        <v>Észak-Magyarország</v>
      </c>
      <c r="H166" s="7" t="str">
        <f>_xlfn.XLOOKUP(tHelyseg[[#This Row],[Neve]],legek[Település],legek[Népesség], "")</f>
        <v/>
      </c>
      <c r="I166" s="12" t="str">
        <f>IF(Táblázat5[[#This Row],[Népesség]]="","", RANK(Táblázat5[[#This Row],[Népesség]],legek[Népesség]))</f>
        <v/>
      </c>
      <c r="J166" s="8" t="str">
        <f>_xlfn.XLOOKUP(tHelyseg[[#This Row],[Neve]],legek[Település],legek[Terület], "")</f>
        <v/>
      </c>
      <c r="K166" s="12" t="str">
        <f>IF(Táblázat5[[#This Row],[Terület]]="","", RANK(Táblázat5[[#This Row],[Terület]],legek[Terület]))</f>
        <v/>
      </c>
    </row>
    <row r="167" spans="1:11" x14ac:dyDescent="0.25">
      <c r="A167" s="2" t="s">
        <v>404</v>
      </c>
      <c r="B167" t="s">
        <v>405</v>
      </c>
      <c r="C167" t="s">
        <v>80</v>
      </c>
      <c r="D167" t="s">
        <v>60</v>
      </c>
      <c r="F167" t="str">
        <f>_xlfn.XLOOKUP(tHelyseg[[#This Row],[Megye-kódja]],tMegye[Kódja],tMegye[Neve])</f>
        <v>Veszprém megye</v>
      </c>
      <c r="G167" t="str">
        <f>_xlfn.XLOOKUP( _xlfn.XLOOKUP(tHelyseg[[#This Row],[Megye-kódja]],tMegye[Kódja],tMegye[Régiója]), tRegio[Kódja], tRegio[Neve])</f>
        <v>Közép-Dunántúl</v>
      </c>
      <c r="H167" s="7" t="str">
        <f>_xlfn.XLOOKUP(tHelyseg[[#This Row],[Neve]],legek[Település],legek[Népesség], "")</f>
        <v/>
      </c>
      <c r="I167" s="12" t="str">
        <f>IF(Táblázat5[[#This Row],[Népesség]]="","", RANK(Táblázat5[[#This Row],[Népesség]],legek[Népesség]))</f>
        <v/>
      </c>
      <c r="J167" s="8" t="str">
        <f>_xlfn.XLOOKUP(tHelyseg[[#This Row],[Neve]],legek[Település],legek[Terület], "")</f>
        <v/>
      </c>
      <c r="K167" s="12" t="str">
        <f>IF(Táblázat5[[#This Row],[Terület]]="","", RANK(Táblázat5[[#This Row],[Terület]],legek[Terület]))</f>
        <v/>
      </c>
    </row>
    <row r="168" spans="1:11" x14ac:dyDescent="0.25">
      <c r="A168" s="2" t="s">
        <v>406</v>
      </c>
      <c r="B168" t="s">
        <v>407</v>
      </c>
      <c r="C168" t="s">
        <v>80</v>
      </c>
      <c r="D168" t="s">
        <v>60</v>
      </c>
      <c r="F168" t="str">
        <f>_xlfn.XLOOKUP(tHelyseg[[#This Row],[Megye-kódja]],tMegye[Kódja],tMegye[Neve])</f>
        <v>Veszprém megye</v>
      </c>
      <c r="G168" t="str">
        <f>_xlfn.XLOOKUP( _xlfn.XLOOKUP(tHelyseg[[#This Row],[Megye-kódja]],tMegye[Kódja],tMegye[Régiója]), tRegio[Kódja], tRegio[Neve])</f>
        <v>Közép-Dunántúl</v>
      </c>
      <c r="H168" s="7" t="str">
        <f>_xlfn.XLOOKUP(tHelyseg[[#This Row],[Neve]],legek[Település],legek[Népesség], "")</f>
        <v/>
      </c>
      <c r="I168" s="12" t="str">
        <f>IF(Táblázat5[[#This Row],[Népesség]]="","", RANK(Táblázat5[[#This Row],[Népesség]],legek[Népesség]))</f>
        <v/>
      </c>
      <c r="J168" s="8" t="str">
        <f>_xlfn.XLOOKUP(tHelyseg[[#This Row],[Neve]],legek[Település],legek[Terület], "")</f>
        <v/>
      </c>
      <c r="K168" s="12" t="str">
        <f>IF(Táblázat5[[#This Row],[Terület]]="","", RANK(Táblázat5[[#This Row],[Terület]],legek[Terület]))</f>
        <v/>
      </c>
    </row>
    <row r="169" spans="1:11" x14ac:dyDescent="0.25">
      <c r="A169" s="2" t="s">
        <v>408</v>
      </c>
      <c r="B169" t="s">
        <v>409</v>
      </c>
      <c r="C169" t="s">
        <v>75</v>
      </c>
      <c r="D169" t="s">
        <v>60</v>
      </c>
      <c r="F169" t="str">
        <f>_xlfn.XLOOKUP(tHelyseg[[#This Row],[Megye-kódja]],tMegye[Kódja],tMegye[Neve])</f>
        <v>Veszprém megye</v>
      </c>
      <c r="G169" t="str">
        <f>_xlfn.XLOOKUP( _xlfn.XLOOKUP(tHelyseg[[#This Row],[Megye-kódja]],tMegye[Kódja],tMegye[Régiója]), tRegio[Kódja], tRegio[Neve])</f>
        <v>Közép-Dunántúl</v>
      </c>
      <c r="H169" s="7" t="str">
        <f>_xlfn.XLOOKUP(tHelyseg[[#This Row],[Neve]],legek[Település],legek[Népesség], "")</f>
        <v/>
      </c>
      <c r="I169" s="12" t="str">
        <f>IF(Táblázat5[[#This Row],[Népesség]]="","", RANK(Táblázat5[[#This Row],[Népesség]],legek[Népesség]))</f>
        <v/>
      </c>
      <c r="J169" s="8" t="str">
        <f>_xlfn.XLOOKUP(tHelyseg[[#This Row],[Neve]],legek[Település],legek[Terület], "")</f>
        <v/>
      </c>
      <c r="K169" s="12" t="str">
        <f>IF(Táblázat5[[#This Row],[Terület]]="","", RANK(Táblázat5[[#This Row],[Terület]],legek[Terület]))</f>
        <v/>
      </c>
    </row>
    <row r="170" spans="1:11" x14ac:dyDescent="0.25">
      <c r="A170" s="2" t="s">
        <v>410</v>
      </c>
      <c r="B170" t="s">
        <v>411</v>
      </c>
      <c r="C170" t="s">
        <v>80</v>
      </c>
      <c r="D170" t="s">
        <v>48</v>
      </c>
      <c r="F170" t="str">
        <f>_xlfn.XLOOKUP(tHelyseg[[#This Row],[Megye-kódja]],tMegye[Kódja],tMegye[Neve])</f>
        <v>Somogy megye</v>
      </c>
      <c r="G170" t="str">
        <f>_xlfn.XLOOKUP( _xlfn.XLOOKUP(tHelyseg[[#This Row],[Megye-kódja]],tMegye[Kódja],tMegye[Régiója]), tRegio[Kódja], tRegio[Neve])</f>
        <v>Dél-Dunántúl</v>
      </c>
      <c r="H170" s="7" t="str">
        <f>_xlfn.XLOOKUP(tHelyseg[[#This Row],[Neve]],legek[Település],legek[Népesség], "")</f>
        <v/>
      </c>
      <c r="I170" s="12" t="str">
        <f>IF(Táblázat5[[#This Row],[Népesség]]="","", RANK(Táblázat5[[#This Row],[Népesség]],legek[Népesség]))</f>
        <v/>
      </c>
      <c r="J170" s="8" t="str">
        <f>_xlfn.XLOOKUP(tHelyseg[[#This Row],[Neve]],legek[Település],legek[Terület], "")</f>
        <v/>
      </c>
      <c r="K170" s="12" t="str">
        <f>IF(Táblázat5[[#This Row],[Terület]]="","", RANK(Táblázat5[[#This Row],[Terület]],legek[Terület]))</f>
        <v/>
      </c>
    </row>
    <row r="171" spans="1:11" x14ac:dyDescent="0.25">
      <c r="A171" s="2" t="s">
        <v>412</v>
      </c>
      <c r="B171" t="s">
        <v>413</v>
      </c>
      <c r="C171" t="s">
        <v>75</v>
      </c>
      <c r="D171" t="s">
        <v>48</v>
      </c>
      <c r="F171" t="str">
        <f>_xlfn.XLOOKUP(tHelyseg[[#This Row],[Megye-kódja]],tMegye[Kódja],tMegye[Neve])</f>
        <v>Somogy megye</v>
      </c>
      <c r="G171" t="str">
        <f>_xlfn.XLOOKUP( _xlfn.XLOOKUP(tHelyseg[[#This Row],[Megye-kódja]],tMegye[Kódja],tMegye[Régiója]), tRegio[Kódja], tRegio[Neve])</f>
        <v>Dél-Dunántúl</v>
      </c>
      <c r="H171" s="7" t="str">
        <f>_xlfn.XLOOKUP(tHelyseg[[#This Row],[Neve]],legek[Település],legek[Népesség], "")</f>
        <v/>
      </c>
      <c r="I171" s="12" t="str">
        <f>IF(Táblázat5[[#This Row],[Népesség]]="","", RANK(Táblázat5[[#This Row],[Népesség]],legek[Népesség]))</f>
        <v/>
      </c>
      <c r="J171" s="8" t="str">
        <f>_xlfn.XLOOKUP(tHelyseg[[#This Row],[Neve]],legek[Település],legek[Terület], "")</f>
        <v/>
      </c>
      <c r="K171" s="12" t="str">
        <f>IF(Táblázat5[[#This Row],[Terület]]="","", RANK(Táblázat5[[#This Row],[Terület]],legek[Terület]))</f>
        <v/>
      </c>
    </row>
    <row r="172" spans="1:11" x14ac:dyDescent="0.25">
      <c r="A172" s="2" t="s">
        <v>414</v>
      </c>
      <c r="B172" t="s">
        <v>415</v>
      </c>
      <c r="C172" t="s">
        <v>80</v>
      </c>
      <c r="D172" t="s">
        <v>60</v>
      </c>
      <c r="F172" t="str">
        <f>_xlfn.XLOOKUP(tHelyseg[[#This Row],[Megye-kódja]],tMegye[Kódja],tMegye[Neve])</f>
        <v>Veszprém megye</v>
      </c>
      <c r="G172" t="str">
        <f>_xlfn.XLOOKUP( _xlfn.XLOOKUP(tHelyseg[[#This Row],[Megye-kódja]],tMegye[Kódja],tMegye[Régiója]), tRegio[Kódja], tRegio[Neve])</f>
        <v>Közép-Dunántúl</v>
      </c>
      <c r="H172" s="7" t="str">
        <f>_xlfn.XLOOKUP(tHelyseg[[#This Row],[Neve]],legek[Település],legek[Népesség], "")</f>
        <v/>
      </c>
      <c r="I172" s="12" t="str">
        <f>IF(Táblázat5[[#This Row],[Népesség]]="","", RANK(Táblázat5[[#This Row],[Népesség]],legek[Népesség]))</f>
        <v/>
      </c>
      <c r="J172" s="8" t="str">
        <f>_xlfn.XLOOKUP(tHelyseg[[#This Row],[Neve]],legek[Település],legek[Terület], "")</f>
        <v/>
      </c>
      <c r="K172" s="12" t="str">
        <f>IF(Táblázat5[[#This Row],[Terület]]="","", RANK(Táblázat5[[#This Row],[Terület]],legek[Terület]))</f>
        <v/>
      </c>
    </row>
    <row r="173" spans="1:11" x14ac:dyDescent="0.25">
      <c r="A173" s="2" t="s">
        <v>416</v>
      </c>
      <c r="B173" t="s">
        <v>417</v>
      </c>
      <c r="C173" t="s">
        <v>80</v>
      </c>
      <c r="D173" t="s">
        <v>60</v>
      </c>
      <c r="F173" t="str">
        <f>_xlfn.XLOOKUP(tHelyseg[[#This Row],[Megye-kódja]],tMegye[Kódja],tMegye[Neve])</f>
        <v>Veszprém megye</v>
      </c>
      <c r="G173" t="str">
        <f>_xlfn.XLOOKUP( _xlfn.XLOOKUP(tHelyseg[[#This Row],[Megye-kódja]],tMegye[Kódja],tMegye[Régiója]), tRegio[Kódja], tRegio[Neve])</f>
        <v>Közép-Dunántúl</v>
      </c>
      <c r="H173" s="7" t="str">
        <f>_xlfn.XLOOKUP(tHelyseg[[#This Row],[Neve]],legek[Település],legek[Népesség], "")</f>
        <v/>
      </c>
      <c r="I173" s="12" t="str">
        <f>IF(Táblázat5[[#This Row],[Népesség]]="","", RANK(Táblázat5[[#This Row],[Népesség]],legek[Népesség]))</f>
        <v/>
      </c>
      <c r="J173" s="8" t="str">
        <f>_xlfn.XLOOKUP(tHelyseg[[#This Row],[Neve]],legek[Település],legek[Terület], "")</f>
        <v/>
      </c>
      <c r="K173" s="12" t="str">
        <f>IF(Táblázat5[[#This Row],[Terület]]="","", RANK(Táblázat5[[#This Row],[Terület]],legek[Terület]))</f>
        <v/>
      </c>
    </row>
    <row r="174" spans="1:11" x14ac:dyDescent="0.25">
      <c r="A174" s="2" t="s">
        <v>418</v>
      </c>
      <c r="B174" t="s">
        <v>419</v>
      </c>
      <c r="C174" t="s">
        <v>80</v>
      </c>
      <c r="D174" t="s">
        <v>48</v>
      </c>
      <c r="F174" t="str">
        <f>_xlfn.XLOOKUP(tHelyseg[[#This Row],[Megye-kódja]],tMegye[Kódja],tMegye[Neve])</f>
        <v>Somogy megye</v>
      </c>
      <c r="G174" t="str">
        <f>_xlfn.XLOOKUP( _xlfn.XLOOKUP(tHelyseg[[#This Row],[Megye-kódja]],tMegye[Kódja],tMegye[Régiója]), tRegio[Kódja], tRegio[Neve])</f>
        <v>Dél-Dunántúl</v>
      </c>
      <c r="H174" s="7" t="str">
        <f>_xlfn.XLOOKUP(tHelyseg[[#This Row],[Neve]],legek[Település],legek[Népesség], "")</f>
        <v/>
      </c>
      <c r="I174" s="12" t="str">
        <f>IF(Táblázat5[[#This Row],[Népesség]]="","", RANK(Táblázat5[[#This Row],[Népesség]],legek[Népesség]))</f>
        <v/>
      </c>
      <c r="J174" s="8" t="str">
        <f>_xlfn.XLOOKUP(tHelyseg[[#This Row],[Neve]],legek[Település],legek[Terület], "")</f>
        <v/>
      </c>
      <c r="K174" s="12" t="str">
        <f>IF(Táblázat5[[#This Row],[Terület]]="","", RANK(Táblázat5[[#This Row],[Terület]],legek[Terület]))</f>
        <v/>
      </c>
    </row>
    <row r="175" spans="1:11" x14ac:dyDescent="0.25">
      <c r="A175" s="2" t="s">
        <v>420</v>
      </c>
      <c r="B175" t="s">
        <v>421</v>
      </c>
      <c r="C175" t="s">
        <v>80</v>
      </c>
      <c r="D175" t="s">
        <v>48</v>
      </c>
      <c r="F175" t="str">
        <f>_xlfn.XLOOKUP(tHelyseg[[#This Row],[Megye-kódja]],tMegye[Kódja],tMegye[Neve])</f>
        <v>Somogy megye</v>
      </c>
      <c r="G175" t="str">
        <f>_xlfn.XLOOKUP( _xlfn.XLOOKUP(tHelyseg[[#This Row],[Megye-kódja]],tMegye[Kódja],tMegye[Régiója]), tRegio[Kódja], tRegio[Neve])</f>
        <v>Dél-Dunántúl</v>
      </c>
      <c r="H175" s="7" t="str">
        <f>_xlfn.XLOOKUP(tHelyseg[[#This Row],[Neve]],legek[Település],legek[Népesség], "")</f>
        <v/>
      </c>
      <c r="I175" s="12" t="str">
        <f>IF(Táblázat5[[#This Row],[Népesség]]="","", RANK(Táblázat5[[#This Row],[Népesség]],legek[Népesség]))</f>
        <v/>
      </c>
      <c r="J175" s="8" t="str">
        <f>_xlfn.XLOOKUP(tHelyseg[[#This Row],[Neve]],legek[Település],legek[Terület], "")</f>
        <v/>
      </c>
      <c r="K175" s="12" t="str">
        <f>IF(Táblázat5[[#This Row],[Terület]]="","", RANK(Táblázat5[[#This Row],[Terület]],legek[Terület]))</f>
        <v/>
      </c>
    </row>
    <row r="176" spans="1:11" x14ac:dyDescent="0.25">
      <c r="A176" s="2" t="s">
        <v>422</v>
      </c>
      <c r="B176" t="s">
        <v>423</v>
      </c>
      <c r="C176" t="s">
        <v>80</v>
      </c>
      <c r="D176" t="s">
        <v>60</v>
      </c>
      <c r="F176" t="str">
        <f>_xlfn.XLOOKUP(tHelyseg[[#This Row],[Megye-kódja]],tMegye[Kódja],tMegye[Neve])</f>
        <v>Veszprém megye</v>
      </c>
      <c r="G176" t="str">
        <f>_xlfn.XLOOKUP( _xlfn.XLOOKUP(tHelyseg[[#This Row],[Megye-kódja]],tMegye[Kódja],tMegye[Régiója]), tRegio[Kódja], tRegio[Neve])</f>
        <v>Közép-Dunántúl</v>
      </c>
      <c r="H176" s="7" t="str">
        <f>_xlfn.XLOOKUP(tHelyseg[[#This Row],[Neve]],legek[Település],legek[Népesség], "")</f>
        <v/>
      </c>
      <c r="I176" s="12" t="str">
        <f>IF(Táblázat5[[#This Row],[Népesség]]="","", RANK(Táblázat5[[#This Row],[Népesség]],legek[Népesség]))</f>
        <v/>
      </c>
      <c r="J176" s="8" t="str">
        <f>_xlfn.XLOOKUP(tHelyseg[[#This Row],[Neve]],legek[Település],legek[Terület], "")</f>
        <v/>
      </c>
      <c r="K176" s="12" t="str">
        <f>IF(Táblázat5[[#This Row],[Terület]]="","", RANK(Táblázat5[[#This Row],[Terület]],legek[Terület]))</f>
        <v/>
      </c>
    </row>
    <row r="177" spans="1:11" x14ac:dyDescent="0.25">
      <c r="A177" s="2" t="s">
        <v>424</v>
      </c>
      <c r="B177" t="s">
        <v>425</v>
      </c>
      <c r="C177" t="s">
        <v>75</v>
      </c>
      <c r="D177" t="s">
        <v>48</v>
      </c>
      <c r="F177" t="str">
        <f>_xlfn.XLOOKUP(tHelyseg[[#This Row],[Megye-kódja]],tMegye[Kódja],tMegye[Neve])</f>
        <v>Somogy megye</v>
      </c>
      <c r="G177" t="str">
        <f>_xlfn.XLOOKUP( _xlfn.XLOOKUP(tHelyseg[[#This Row],[Megye-kódja]],tMegye[Kódja],tMegye[Régiója]), tRegio[Kódja], tRegio[Neve])</f>
        <v>Dél-Dunántúl</v>
      </c>
      <c r="H177" s="7" t="str">
        <f>_xlfn.XLOOKUP(tHelyseg[[#This Row],[Neve]],legek[Település],legek[Népesség], "")</f>
        <v/>
      </c>
      <c r="I177" s="12" t="str">
        <f>IF(Táblázat5[[#This Row],[Népesség]]="","", RANK(Táblázat5[[#This Row],[Népesség]],legek[Népesség]))</f>
        <v/>
      </c>
      <c r="J177" s="8" t="str">
        <f>_xlfn.XLOOKUP(tHelyseg[[#This Row],[Neve]],legek[Település],legek[Terület], "")</f>
        <v/>
      </c>
      <c r="K177" s="12" t="str">
        <f>IF(Táblázat5[[#This Row],[Terület]]="","", RANK(Táblázat5[[#This Row],[Terület]],legek[Terület]))</f>
        <v/>
      </c>
    </row>
    <row r="178" spans="1:11" x14ac:dyDescent="0.25">
      <c r="A178" s="2" t="s">
        <v>426</v>
      </c>
      <c r="B178" t="s">
        <v>427</v>
      </c>
      <c r="C178" t="s">
        <v>75</v>
      </c>
      <c r="D178" t="s">
        <v>60</v>
      </c>
      <c r="F178" t="str">
        <f>_xlfn.XLOOKUP(tHelyseg[[#This Row],[Megye-kódja]],tMegye[Kódja],tMegye[Neve])</f>
        <v>Veszprém megye</v>
      </c>
      <c r="G178" t="str">
        <f>_xlfn.XLOOKUP( _xlfn.XLOOKUP(tHelyseg[[#This Row],[Megye-kódja]],tMegye[Kódja],tMegye[Régiója]), tRegio[Kódja], tRegio[Neve])</f>
        <v>Közép-Dunántúl</v>
      </c>
      <c r="H178" s="7" t="str">
        <f>_xlfn.XLOOKUP(tHelyseg[[#This Row],[Neve]],legek[Település],legek[Népesség], "")</f>
        <v/>
      </c>
      <c r="I178" s="12" t="str">
        <f>IF(Táblázat5[[#This Row],[Népesség]]="","", RANK(Táblázat5[[#This Row],[Népesség]],legek[Népesség]))</f>
        <v/>
      </c>
      <c r="J178" s="8" t="str">
        <f>_xlfn.XLOOKUP(tHelyseg[[#This Row],[Neve]],legek[Település],legek[Terület], "")</f>
        <v/>
      </c>
      <c r="K178" s="12" t="str">
        <f>IF(Táblázat5[[#This Row],[Terület]]="","", RANK(Táblázat5[[#This Row],[Terület]],legek[Terület]))</f>
        <v/>
      </c>
    </row>
    <row r="179" spans="1:11" x14ac:dyDescent="0.25">
      <c r="A179" s="2" t="s">
        <v>428</v>
      </c>
      <c r="B179" t="s">
        <v>429</v>
      </c>
      <c r="C179" t="s">
        <v>75</v>
      </c>
      <c r="D179" t="s">
        <v>60</v>
      </c>
      <c r="F179" t="str">
        <f>_xlfn.XLOOKUP(tHelyseg[[#This Row],[Megye-kódja]],tMegye[Kódja],tMegye[Neve])</f>
        <v>Veszprém megye</v>
      </c>
      <c r="G179" t="str">
        <f>_xlfn.XLOOKUP( _xlfn.XLOOKUP(tHelyseg[[#This Row],[Megye-kódja]],tMegye[Kódja],tMegye[Régiója]), tRegio[Kódja], tRegio[Neve])</f>
        <v>Közép-Dunántúl</v>
      </c>
      <c r="H179" s="7" t="str">
        <f>_xlfn.XLOOKUP(tHelyseg[[#This Row],[Neve]],legek[Település],legek[Népesség], "")</f>
        <v/>
      </c>
      <c r="I179" s="12" t="str">
        <f>IF(Táblázat5[[#This Row],[Népesség]]="","", RANK(Táblázat5[[#This Row],[Népesség]],legek[Népesség]))</f>
        <v/>
      </c>
      <c r="J179" s="8" t="str">
        <f>_xlfn.XLOOKUP(tHelyseg[[#This Row],[Neve]],legek[Település],legek[Terület], "")</f>
        <v/>
      </c>
      <c r="K179" s="12" t="str">
        <f>IF(Táblázat5[[#This Row],[Terület]]="","", RANK(Táblázat5[[#This Row],[Terület]],legek[Terület]))</f>
        <v/>
      </c>
    </row>
    <row r="180" spans="1:11" x14ac:dyDescent="0.25">
      <c r="A180" s="2" t="s">
        <v>430</v>
      </c>
      <c r="B180" t="s">
        <v>431</v>
      </c>
      <c r="C180" t="s">
        <v>80</v>
      </c>
      <c r="D180" t="s">
        <v>63</v>
      </c>
      <c r="F180" t="str">
        <f>_xlfn.XLOOKUP(tHelyseg[[#This Row],[Megye-kódja]],tMegye[Kódja],tMegye[Neve])</f>
        <v>Zala megye</v>
      </c>
      <c r="G180" t="str">
        <f>_xlfn.XLOOKUP( _xlfn.XLOOKUP(tHelyseg[[#This Row],[Megye-kódja]],tMegye[Kódja],tMegye[Régiója]), tRegio[Kódja], tRegio[Neve])</f>
        <v>Nyugat-Dunántúl</v>
      </c>
      <c r="H180" s="7" t="str">
        <f>_xlfn.XLOOKUP(tHelyseg[[#This Row],[Neve]],legek[Település],legek[Népesség], "")</f>
        <v/>
      </c>
      <c r="I180" s="12" t="str">
        <f>IF(Táblázat5[[#This Row],[Népesség]]="","", RANK(Táblázat5[[#This Row],[Népesség]],legek[Népesség]))</f>
        <v/>
      </c>
      <c r="J180" s="8" t="str">
        <f>_xlfn.XLOOKUP(tHelyseg[[#This Row],[Neve]],legek[Település],legek[Terület], "")</f>
        <v/>
      </c>
      <c r="K180" s="12" t="str">
        <f>IF(Táblázat5[[#This Row],[Terület]]="","", RANK(Táblázat5[[#This Row],[Terület]],legek[Terület]))</f>
        <v/>
      </c>
    </row>
    <row r="181" spans="1:11" x14ac:dyDescent="0.25">
      <c r="A181" s="2" t="s">
        <v>432</v>
      </c>
      <c r="B181" t="s">
        <v>433</v>
      </c>
      <c r="C181" t="s">
        <v>80</v>
      </c>
      <c r="D181" t="s">
        <v>60</v>
      </c>
      <c r="F181" t="str">
        <f>_xlfn.XLOOKUP(tHelyseg[[#This Row],[Megye-kódja]],tMegye[Kódja],tMegye[Neve])</f>
        <v>Veszprém megye</v>
      </c>
      <c r="G181" t="str">
        <f>_xlfn.XLOOKUP( _xlfn.XLOOKUP(tHelyseg[[#This Row],[Megye-kódja]],tMegye[Kódja],tMegye[Régiója]), tRegio[Kódja], tRegio[Neve])</f>
        <v>Közép-Dunántúl</v>
      </c>
      <c r="H181" s="7" t="str">
        <f>_xlfn.XLOOKUP(tHelyseg[[#This Row],[Neve]],legek[Település],legek[Népesség], "")</f>
        <v/>
      </c>
      <c r="I181" s="12" t="str">
        <f>IF(Táblázat5[[#This Row],[Népesség]]="","", RANK(Táblázat5[[#This Row],[Népesség]],legek[Népesség]))</f>
        <v/>
      </c>
      <c r="J181" s="8" t="str">
        <f>_xlfn.XLOOKUP(tHelyseg[[#This Row],[Neve]],legek[Település],legek[Terület], "")</f>
        <v/>
      </c>
      <c r="K181" s="12" t="str">
        <f>IF(Táblázat5[[#This Row],[Terület]]="","", RANK(Táblázat5[[#This Row],[Terület]],legek[Terület]))</f>
        <v/>
      </c>
    </row>
    <row r="182" spans="1:11" x14ac:dyDescent="0.25">
      <c r="A182" s="2" t="s">
        <v>434</v>
      </c>
      <c r="B182" t="s">
        <v>435</v>
      </c>
      <c r="C182" t="s">
        <v>75</v>
      </c>
      <c r="D182" t="s">
        <v>60</v>
      </c>
      <c r="F182" t="str">
        <f>_xlfn.XLOOKUP(tHelyseg[[#This Row],[Megye-kódja]],tMegye[Kódja],tMegye[Neve])</f>
        <v>Veszprém megye</v>
      </c>
      <c r="G182" t="str">
        <f>_xlfn.XLOOKUP( _xlfn.XLOOKUP(tHelyseg[[#This Row],[Megye-kódja]],tMegye[Kódja],tMegye[Régiója]), tRegio[Kódja], tRegio[Neve])</f>
        <v>Közép-Dunántúl</v>
      </c>
      <c r="H182" s="7" t="str">
        <f>_xlfn.XLOOKUP(tHelyseg[[#This Row],[Neve]],legek[Település],legek[Népesség], "")</f>
        <v/>
      </c>
      <c r="I182" s="12" t="str">
        <f>IF(Táblázat5[[#This Row],[Népesség]]="","", RANK(Táblázat5[[#This Row],[Népesség]],legek[Népesség]))</f>
        <v/>
      </c>
      <c r="J182" s="8" t="str">
        <f>_xlfn.XLOOKUP(tHelyseg[[#This Row],[Neve]],legek[Település],legek[Terület], "")</f>
        <v/>
      </c>
      <c r="K182" s="12" t="str">
        <f>IF(Táblázat5[[#This Row],[Terület]]="","", RANK(Táblázat5[[#This Row],[Terület]],legek[Terület]))</f>
        <v/>
      </c>
    </row>
    <row r="183" spans="1:11" x14ac:dyDescent="0.25">
      <c r="A183" s="2" t="s">
        <v>436</v>
      </c>
      <c r="B183" t="s">
        <v>437</v>
      </c>
      <c r="C183" t="s">
        <v>80</v>
      </c>
      <c r="D183" t="s">
        <v>48</v>
      </c>
      <c r="F183" t="str">
        <f>_xlfn.XLOOKUP(tHelyseg[[#This Row],[Megye-kódja]],tMegye[Kódja],tMegye[Neve])</f>
        <v>Somogy megye</v>
      </c>
      <c r="G183" t="str">
        <f>_xlfn.XLOOKUP( _xlfn.XLOOKUP(tHelyseg[[#This Row],[Megye-kódja]],tMegye[Kódja],tMegye[Régiója]), tRegio[Kódja], tRegio[Neve])</f>
        <v>Dél-Dunántúl</v>
      </c>
      <c r="H183" s="7" t="str">
        <f>_xlfn.XLOOKUP(tHelyseg[[#This Row],[Neve]],legek[Település],legek[Népesség], "")</f>
        <v/>
      </c>
      <c r="I183" s="12" t="str">
        <f>IF(Táblázat5[[#This Row],[Népesség]]="","", RANK(Táblázat5[[#This Row],[Népesség]],legek[Népesség]))</f>
        <v/>
      </c>
      <c r="J183" s="8" t="str">
        <f>_xlfn.XLOOKUP(tHelyseg[[#This Row],[Neve]],legek[Település],legek[Terület], "")</f>
        <v/>
      </c>
      <c r="K183" s="12" t="str">
        <f>IF(Táblázat5[[#This Row],[Terület]]="","", RANK(Táblázat5[[#This Row],[Terület]],legek[Terület]))</f>
        <v/>
      </c>
    </row>
    <row r="184" spans="1:11" x14ac:dyDescent="0.25">
      <c r="A184" s="2" t="s">
        <v>438</v>
      </c>
      <c r="B184" t="s">
        <v>439</v>
      </c>
      <c r="C184" t="s">
        <v>75</v>
      </c>
      <c r="D184" t="s">
        <v>48</v>
      </c>
      <c r="F184" t="str">
        <f>_xlfn.XLOOKUP(tHelyseg[[#This Row],[Megye-kódja]],tMegye[Kódja],tMegye[Neve])</f>
        <v>Somogy megye</v>
      </c>
      <c r="G184" t="str">
        <f>_xlfn.XLOOKUP( _xlfn.XLOOKUP(tHelyseg[[#This Row],[Megye-kódja]],tMegye[Kódja],tMegye[Régiója]), tRegio[Kódja], tRegio[Neve])</f>
        <v>Dél-Dunántúl</v>
      </c>
      <c r="H184" s="7" t="str">
        <f>_xlfn.XLOOKUP(tHelyseg[[#This Row],[Neve]],legek[Település],legek[Népesség], "")</f>
        <v/>
      </c>
      <c r="I184" s="12" t="str">
        <f>IF(Táblázat5[[#This Row],[Népesség]]="","", RANK(Táblázat5[[#This Row],[Népesség]],legek[Népesség]))</f>
        <v/>
      </c>
      <c r="J184" s="8" t="str">
        <f>_xlfn.XLOOKUP(tHelyseg[[#This Row],[Neve]],legek[Település],legek[Terület], "")</f>
        <v/>
      </c>
      <c r="K184" s="12" t="str">
        <f>IF(Táblázat5[[#This Row],[Terület]]="","", RANK(Táblázat5[[#This Row],[Terület]],legek[Terület]))</f>
        <v/>
      </c>
    </row>
    <row r="185" spans="1:11" x14ac:dyDescent="0.25">
      <c r="A185" s="2" t="s">
        <v>440</v>
      </c>
      <c r="B185" t="s">
        <v>441</v>
      </c>
      <c r="C185" t="s">
        <v>80</v>
      </c>
      <c r="D185" t="s">
        <v>63</v>
      </c>
      <c r="F185" t="str">
        <f>_xlfn.XLOOKUP(tHelyseg[[#This Row],[Megye-kódja]],tMegye[Kódja],tMegye[Neve])</f>
        <v>Zala megye</v>
      </c>
      <c r="G185" t="str">
        <f>_xlfn.XLOOKUP( _xlfn.XLOOKUP(tHelyseg[[#This Row],[Megye-kódja]],tMegye[Kódja],tMegye[Régiója]), tRegio[Kódja], tRegio[Neve])</f>
        <v>Nyugat-Dunántúl</v>
      </c>
      <c r="H185" s="7" t="str">
        <f>_xlfn.XLOOKUP(tHelyseg[[#This Row],[Neve]],legek[Település],legek[Népesség], "")</f>
        <v/>
      </c>
      <c r="I185" s="12" t="str">
        <f>IF(Táblázat5[[#This Row],[Népesség]]="","", RANK(Táblázat5[[#This Row],[Népesség]],legek[Népesség]))</f>
        <v/>
      </c>
      <c r="J185" s="8" t="str">
        <f>_xlfn.XLOOKUP(tHelyseg[[#This Row],[Neve]],legek[Település],legek[Terület], "")</f>
        <v/>
      </c>
      <c r="K185" s="12" t="str">
        <f>IF(Táblázat5[[#This Row],[Terület]]="","", RANK(Táblázat5[[#This Row],[Terület]],legek[Terület]))</f>
        <v/>
      </c>
    </row>
    <row r="186" spans="1:11" x14ac:dyDescent="0.25">
      <c r="A186" s="2" t="s">
        <v>442</v>
      </c>
      <c r="B186" t="s">
        <v>443</v>
      </c>
      <c r="C186" t="s">
        <v>80</v>
      </c>
      <c r="D186" t="s">
        <v>48</v>
      </c>
      <c r="F186" t="str">
        <f>_xlfn.XLOOKUP(tHelyseg[[#This Row],[Megye-kódja]],tMegye[Kódja],tMegye[Neve])</f>
        <v>Somogy megye</v>
      </c>
      <c r="G186" t="str">
        <f>_xlfn.XLOOKUP( _xlfn.XLOOKUP(tHelyseg[[#This Row],[Megye-kódja]],tMegye[Kódja],tMegye[Régiója]), tRegio[Kódja], tRegio[Neve])</f>
        <v>Dél-Dunántúl</v>
      </c>
      <c r="H186" s="7" t="str">
        <f>_xlfn.XLOOKUP(tHelyseg[[#This Row],[Neve]],legek[Település],legek[Népesség], "")</f>
        <v/>
      </c>
      <c r="I186" s="12" t="str">
        <f>IF(Táblázat5[[#This Row],[Népesség]]="","", RANK(Táblázat5[[#This Row],[Népesség]],legek[Népesség]))</f>
        <v/>
      </c>
      <c r="J186" s="8" t="str">
        <f>_xlfn.XLOOKUP(tHelyseg[[#This Row],[Neve]],legek[Település],legek[Terület], "")</f>
        <v/>
      </c>
      <c r="K186" s="12" t="str">
        <f>IF(Táblázat5[[#This Row],[Terület]]="","", RANK(Táblázat5[[#This Row],[Terület]],legek[Terület]))</f>
        <v/>
      </c>
    </row>
    <row r="187" spans="1:11" x14ac:dyDescent="0.25">
      <c r="A187" s="2" t="s">
        <v>444</v>
      </c>
      <c r="B187" t="s">
        <v>445</v>
      </c>
      <c r="C187" t="s">
        <v>80</v>
      </c>
      <c r="D187" t="s">
        <v>48</v>
      </c>
      <c r="F187" t="str">
        <f>_xlfn.XLOOKUP(tHelyseg[[#This Row],[Megye-kódja]],tMegye[Kódja],tMegye[Neve])</f>
        <v>Somogy megye</v>
      </c>
      <c r="G187" t="str">
        <f>_xlfn.XLOOKUP( _xlfn.XLOOKUP(tHelyseg[[#This Row],[Megye-kódja]],tMegye[Kódja],tMegye[Régiója]), tRegio[Kódja], tRegio[Neve])</f>
        <v>Dél-Dunántúl</v>
      </c>
      <c r="H187" s="7" t="str">
        <f>_xlfn.XLOOKUP(tHelyseg[[#This Row],[Neve]],legek[Település],legek[Népesség], "")</f>
        <v/>
      </c>
      <c r="I187" s="12" t="str">
        <f>IF(Táblázat5[[#This Row],[Népesség]]="","", RANK(Táblázat5[[#This Row],[Népesség]],legek[Népesség]))</f>
        <v/>
      </c>
      <c r="J187" s="8" t="str">
        <f>_xlfn.XLOOKUP(tHelyseg[[#This Row],[Neve]],legek[Település],legek[Terület], "")</f>
        <v/>
      </c>
      <c r="K187" s="12" t="str">
        <f>IF(Táblázat5[[#This Row],[Terület]]="","", RANK(Táblázat5[[#This Row],[Terület]],legek[Terület]))</f>
        <v/>
      </c>
    </row>
    <row r="188" spans="1:11" x14ac:dyDescent="0.25">
      <c r="A188" s="2" t="s">
        <v>446</v>
      </c>
      <c r="B188" t="s">
        <v>447</v>
      </c>
      <c r="C188" t="s">
        <v>80</v>
      </c>
      <c r="D188" t="s">
        <v>60</v>
      </c>
      <c r="F188" t="str">
        <f>_xlfn.XLOOKUP(tHelyseg[[#This Row],[Megye-kódja]],tMegye[Kódja],tMegye[Neve])</f>
        <v>Veszprém megye</v>
      </c>
      <c r="G188" t="str">
        <f>_xlfn.XLOOKUP( _xlfn.XLOOKUP(tHelyseg[[#This Row],[Megye-kódja]],tMegye[Kódja],tMegye[Régiója]), tRegio[Kódja], tRegio[Neve])</f>
        <v>Közép-Dunántúl</v>
      </c>
      <c r="H188" s="7" t="str">
        <f>_xlfn.XLOOKUP(tHelyseg[[#This Row],[Neve]],legek[Település],legek[Népesség], "")</f>
        <v/>
      </c>
      <c r="I188" s="12" t="str">
        <f>IF(Táblázat5[[#This Row],[Népesség]]="","", RANK(Táblázat5[[#This Row],[Népesség]],legek[Népesség]))</f>
        <v/>
      </c>
      <c r="J188" s="8" t="str">
        <f>_xlfn.XLOOKUP(tHelyseg[[#This Row],[Neve]],legek[Település],legek[Terület], "")</f>
        <v/>
      </c>
      <c r="K188" s="12" t="str">
        <f>IF(Táblázat5[[#This Row],[Terület]]="","", RANK(Táblázat5[[#This Row],[Terület]],legek[Terület]))</f>
        <v/>
      </c>
    </row>
    <row r="189" spans="1:11" x14ac:dyDescent="0.25">
      <c r="A189" s="2" t="s">
        <v>448</v>
      </c>
      <c r="B189" t="s">
        <v>449</v>
      </c>
      <c r="C189" t="s">
        <v>80</v>
      </c>
      <c r="D189" t="s">
        <v>48</v>
      </c>
      <c r="F189" t="str">
        <f>_xlfn.XLOOKUP(tHelyseg[[#This Row],[Megye-kódja]],tMegye[Kódja],tMegye[Neve])</f>
        <v>Somogy megye</v>
      </c>
      <c r="G189" t="str">
        <f>_xlfn.XLOOKUP( _xlfn.XLOOKUP(tHelyseg[[#This Row],[Megye-kódja]],tMegye[Kódja],tMegye[Régiója]), tRegio[Kódja], tRegio[Neve])</f>
        <v>Dél-Dunántúl</v>
      </c>
      <c r="H189" s="7" t="str">
        <f>_xlfn.XLOOKUP(tHelyseg[[#This Row],[Neve]],legek[Település],legek[Népesség], "")</f>
        <v/>
      </c>
      <c r="I189" s="12" t="str">
        <f>IF(Táblázat5[[#This Row],[Népesség]]="","", RANK(Táblázat5[[#This Row],[Népesség]],legek[Népesség]))</f>
        <v/>
      </c>
      <c r="J189" s="8" t="str">
        <f>_xlfn.XLOOKUP(tHelyseg[[#This Row],[Neve]],legek[Település],legek[Terület], "")</f>
        <v/>
      </c>
      <c r="K189" s="12" t="str">
        <f>IF(Táblázat5[[#This Row],[Terület]]="","", RANK(Táblázat5[[#This Row],[Terület]],legek[Terület]))</f>
        <v/>
      </c>
    </row>
    <row r="190" spans="1:11" x14ac:dyDescent="0.25">
      <c r="A190" s="2" t="s">
        <v>450</v>
      </c>
      <c r="B190" t="s">
        <v>451</v>
      </c>
      <c r="C190" t="s">
        <v>157</v>
      </c>
      <c r="D190" t="s">
        <v>48</v>
      </c>
      <c r="F190" t="str">
        <f>_xlfn.XLOOKUP(tHelyseg[[#This Row],[Megye-kódja]],tMegye[Kódja],tMegye[Neve])</f>
        <v>Somogy megye</v>
      </c>
      <c r="G190" t="str">
        <f>_xlfn.XLOOKUP( _xlfn.XLOOKUP(tHelyseg[[#This Row],[Megye-kódja]],tMegye[Kódja],tMegye[Régiója]), tRegio[Kódja], tRegio[Neve])</f>
        <v>Dél-Dunántúl</v>
      </c>
      <c r="H190" s="7" t="str">
        <f>_xlfn.XLOOKUP(tHelyseg[[#This Row],[Neve]],legek[Település],legek[Népesség], "")</f>
        <v/>
      </c>
      <c r="I190" s="12" t="str">
        <f>IF(Táblázat5[[#This Row],[Népesség]]="","", RANK(Táblázat5[[#This Row],[Népesség]],legek[Népesség]))</f>
        <v/>
      </c>
      <c r="J190" s="8" t="str">
        <f>_xlfn.XLOOKUP(tHelyseg[[#This Row],[Neve]],legek[Település],legek[Terület], "")</f>
        <v/>
      </c>
      <c r="K190" s="12" t="str">
        <f>IF(Táblázat5[[#This Row],[Terület]]="","", RANK(Táblázat5[[#This Row],[Terület]],legek[Terület]))</f>
        <v/>
      </c>
    </row>
    <row r="191" spans="1:11" x14ac:dyDescent="0.25">
      <c r="A191" s="2" t="s">
        <v>452</v>
      </c>
      <c r="B191" t="s">
        <v>453</v>
      </c>
      <c r="C191" t="s">
        <v>80</v>
      </c>
      <c r="D191" t="s">
        <v>48</v>
      </c>
      <c r="F191" t="str">
        <f>_xlfn.XLOOKUP(tHelyseg[[#This Row],[Megye-kódja]],tMegye[Kódja],tMegye[Neve])</f>
        <v>Somogy megye</v>
      </c>
      <c r="G191" t="str">
        <f>_xlfn.XLOOKUP( _xlfn.XLOOKUP(tHelyseg[[#This Row],[Megye-kódja]],tMegye[Kódja],tMegye[Régiója]), tRegio[Kódja], tRegio[Neve])</f>
        <v>Dél-Dunántúl</v>
      </c>
      <c r="H191" s="7" t="str">
        <f>_xlfn.XLOOKUP(tHelyseg[[#This Row],[Neve]],legek[Település],legek[Népesség], "")</f>
        <v/>
      </c>
      <c r="I191" s="12" t="str">
        <f>IF(Táblázat5[[#This Row],[Népesség]]="","", RANK(Táblázat5[[#This Row],[Népesség]],legek[Népesség]))</f>
        <v/>
      </c>
      <c r="J191" s="8" t="str">
        <f>_xlfn.XLOOKUP(tHelyseg[[#This Row],[Neve]],legek[Település],legek[Terület], "")</f>
        <v/>
      </c>
      <c r="K191" s="12" t="str">
        <f>IF(Táblázat5[[#This Row],[Terület]]="","", RANK(Táblázat5[[#This Row],[Terület]],legek[Terület]))</f>
        <v/>
      </c>
    </row>
    <row r="192" spans="1:11" x14ac:dyDescent="0.25">
      <c r="A192" s="2" t="s">
        <v>454</v>
      </c>
      <c r="B192" t="s">
        <v>455</v>
      </c>
      <c r="C192" t="s">
        <v>80</v>
      </c>
      <c r="D192" t="s">
        <v>48</v>
      </c>
      <c r="F192" t="str">
        <f>_xlfn.XLOOKUP(tHelyseg[[#This Row],[Megye-kódja]],tMegye[Kódja],tMegye[Neve])</f>
        <v>Somogy megye</v>
      </c>
      <c r="G192" t="str">
        <f>_xlfn.XLOOKUP( _xlfn.XLOOKUP(tHelyseg[[#This Row],[Megye-kódja]],tMegye[Kódja],tMegye[Régiója]), tRegio[Kódja], tRegio[Neve])</f>
        <v>Dél-Dunántúl</v>
      </c>
      <c r="H192" s="7" t="str">
        <f>_xlfn.XLOOKUP(tHelyseg[[#This Row],[Neve]],legek[Település],legek[Népesség], "")</f>
        <v/>
      </c>
      <c r="I192" s="12" t="str">
        <f>IF(Táblázat5[[#This Row],[Népesség]]="","", RANK(Táblázat5[[#This Row],[Népesség]],legek[Népesség]))</f>
        <v/>
      </c>
      <c r="J192" s="8" t="str">
        <f>_xlfn.XLOOKUP(tHelyseg[[#This Row],[Neve]],legek[Település],legek[Terület], "")</f>
        <v/>
      </c>
      <c r="K192" s="12" t="str">
        <f>IF(Táblázat5[[#This Row],[Terület]]="","", RANK(Táblázat5[[#This Row],[Terület]],legek[Terület]))</f>
        <v/>
      </c>
    </row>
    <row r="193" spans="1:11" x14ac:dyDescent="0.25">
      <c r="A193" s="2" t="s">
        <v>456</v>
      </c>
      <c r="B193" t="s">
        <v>457</v>
      </c>
      <c r="C193" t="s">
        <v>80</v>
      </c>
      <c r="D193" t="s">
        <v>60</v>
      </c>
      <c r="F193" t="str">
        <f>_xlfn.XLOOKUP(tHelyseg[[#This Row],[Megye-kódja]],tMegye[Kódja],tMegye[Neve])</f>
        <v>Veszprém megye</v>
      </c>
      <c r="G193" t="str">
        <f>_xlfn.XLOOKUP( _xlfn.XLOOKUP(tHelyseg[[#This Row],[Megye-kódja]],tMegye[Kódja],tMegye[Régiója]), tRegio[Kódja], tRegio[Neve])</f>
        <v>Közép-Dunántúl</v>
      </c>
      <c r="H193" s="7" t="str">
        <f>_xlfn.XLOOKUP(tHelyseg[[#This Row],[Neve]],legek[Település],legek[Népesség], "")</f>
        <v/>
      </c>
      <c r="I193" s="12" t="str">
        <f>IF(Táblázat5[[#This Row],[Népesség]]="","", RANK(Táblázat5[[#This Row],[Népesség]],legek[Népesség]))</f>
        <v/>
      </c>
      <c r="J193" s="8" t="str">
        <f>_xlfn.XLOOKUP(tHelyseg[[#This Row],[Neve]],legek[Település],legek[Terület], "")</f>
        <v/>
      </c>
      <c r="K193" s="12" t="str">
        <f>IF(Táblázat5[[#This Row],[Terület]]="","", RANK(Táblázat5[[#This Row],[Terület]],legek[Terület]))</f>
        <v/>
      </c>
    </row>
    <row r="194" spans="1:11" x14ac:dyDescent="0.25">
      <c r="A194" s="2" t="s">
        <v>458</v>
      </c>
      <c r="B194" t="s">
        <v>459</v>
      </c>
      <c r="C194" t="s">
        <v>80</v>
      </c>
      <c r="D194" t="s">
        <v>60</v>
      </c>
      <c r="F194" t="str">
        <f>_xlfn.XLOOKUP(tHelyseg[[#This Row],[Megye-kódja]],tMegye[Kódja],tMegye[Neve])</f>
        <v>Veszprém megye</v>
      </c>
      <c r="G194" t="str">
        <f>_xlfn.XLOOKUP( _xlfn.XLOOKUP(tHelyseg[[#This Row],[Megye-kódja]],tMegye[Kódja],tMegye[Régiója]), tRegio[Kódja], tRegio[Neve])</f>
        <v>Közép-Dunántúl</v>
      </c>
      <c r="H194" s="7" t="str">
        <f>_xlfn.XLOOKUP(tHelyseg[[#This Row],[Neve]],legek[Település],legek[Népesség], "")</f>
        <v/>
      </c>
      <c r="I194" s="12" t="str">
        <f>IF(Táblázat5[[#This Row],[Népesség]]="","", RANK(Táblázat5[[#This Row],[Népesség]],legek[Népesség]))</f>
        <v/>
      </c>
      <c r="J194" s="8" t="str">
        <f>_xlfn.XLOOKUP(tHelyseg[[#This Row],[Neve]],legek[Település],legek[Terület], "")</f>
        <v/>
      </c>
      <c r="K194" s="12" t="str">
        <f>IF(Táblázat5[[#This Row],[Terület]]="","", RANK(Táblázat5[[#This Row],[Terület]],legek[Terület]))</f>
        <v/>
      </c>
    </row>
    <row r="195" spans="1:11" x14ac:dyDescent="0.25">
      <c r="A195" s="2" t="s">
        <v>460</v>
      </c>
      <c r="B195" t="s">
        <v>461</v>
      </c>
      <c r="C195" t="s">
        <v>80</v>
      </c>
      <c r="D195" t="s">
        <v>60</v>
      </c>
      <c r="F195" t="str">
        <f>_xlfn.XLOOKUP(tHelyseg[[#This Row],[Megye-kódja]],tMegye[Kódja],tMegye[Neve])</f>
        <v>Veszprém megye</v>
      </c>
      <c r="G195" t="str">
        <f>_xlfn.XLOOKUP( _xlfn.XLOOKUP(tHelyseg[[#This Row],[Megye-kódja]],tMegye[Kódja],tMegye[Régiója]), tRegio[Kódja], tRegio[Neve])</f>
        <v>Közép-Dunántúl</v>
      </c>
      <c r="H195" s="7" t="str">
        <f>_xlfn.XLOOKUP(tHelyseg[[#This Row],[Neve]],legek[Település],legek[Népesség], "")</f>
        <v/>
      </c>
      <c r="I195" s="12" t="str">
        <f>IF(Táblázat5[[#This Row],[Népesség]]="","", RANK(Táblázat5[[#This Row],[Népesség]],legek[Népesség]))</f>
        <v/>
      </c>
      <c r="J195" s="8" t="str">
        <f>_xlfn.XLOOKUP(tHelyseg[[#This Row],[Neve]],legek[Település],legek[Terület], "")</f>
        <v/>
      </c>
      <c r="K195" s="12" t="str">
        <f>IF(Táblázat5[[#This Row],[Terület]]="","", RANK(Táblázat5[[#This Row],[Terület]],legek[Terület]))</f>
        <v/>
      </c>
    </row>
    <row r="196" spans="1:11" x14ac:dyDescent="0.25">
      <c r="A196" s="2" t="s">
        <v>462</v>
      </c>
      <c r="B196" t="s">
        <v>463</v>
      </c>
      <c r="C196" t="s">
        <v>80</v>
      </c>
      <c r="D196" t="s">
        <v>48</v>
      </c>
      <c r="F196" t="str">
        <f>_xlfn.XLOOKUP(tHelyseg[[#This Row],[Megye-kódja]],tMegye[Kódja],tMegye[Neve])</f>
        <v>Somogy megye</v>
      </c>
      <c r="G196" t="str">
        <f>_xlfn.XLOOKUP( _xlfn.XLOOKUP(tHelyseg[[#This Row],[Megye-kódja]],tMegye[Kódja],tMegye[Régiója]), tRegio[Kódja], tRegio[Neve])</f>
        <v>Dél-Dunántúl</v>
      </c>
      <c r="H196" s="7" t="str">
        <f>_xlfn.XLOOKUP(tHelyseg[[#This Row],[Neve]],legek[Település],legek[Népesség], "")</f>
        <v/>
      </c>
      <c r="I196" s="12" t="str">
        <f>IF(Táblázat5[[#This Row],[Népesség]]="","", RANK(Táblázat5[[#This Row],[Népesség]],legek[Népesség]))</f>
        <v/>
      </c>
      <c r="J196" s="8" t="str">
        <f>_xlfn.XLOOKUP(tHelyseg[[#This Row],[Neve]],legek[Település],legek[Terület], "")</f>
        <v/>
      </c>
      <c r="K196" s="12" t="str">
        <f>IF(Táblázat5[[#This Row],[Terület]]="","", RANK(Táblázat5[[#This Row],[Terület]],legek[Terület]))</f>
        <v/>
      </c>
    </row>
    <row r="197" spans="1:11" x14ac:dyDescent="0.25">
      <c r="A197" s="2" t="s">
        <v>464</v>
      </c>
      <c r="B197" t="s">
        <v>465</v>
      </c>
      <c r="C197" t="s">
        <v>80</v>
      </c>
      <c r="D197" t="s">
        <v>48</v>
      </c>
      <c r="F197" t="str">
        <f>_xlfn.XLOOKUP(tHelyseg[[#This Row],[Megye-kódja]],tMegye[Kódja],tMegye[Neve])</f>
        <v>Somogy megye</v>
      </c>
      <c r="G197" t="str">
        <f>_xlfn.XLOOKUP( _xlfn.XLOOKUP(tHelyseg[[#This Row],[Megye-kódja]],tMegye[Kódja],tMegye[Régiója]), tRegio[Kódja], tRegio[Neve])</f>
        <v>Dél-Dunántúl</v>
      </c>
      <c r="H197" s="7" t="str">
        <f>_xlfn.XLOOKUP(tHelyseg[[#This Row],[Neve]],legek[Település],legek[Népesség], "")</f>
        <v/>
      </c>
      <c r="I197" s="12" t="str">
        <f>IF(Táblázat5[[#This Row],[Népesség]]="","", RANK(Táblázat5[[#This Row],[Népesség]],legek[Népesség]))</f>
        <v/>
      </c>
      <c r="J197" s="8" t="str">
        <f>_xlfn.XLOOKUP(tHelyseg[[#This Row],[Neve]],legek[Település],legek[Terület], "")</f>
        <v/>
      </c>
      <c r="K197" s="12" t="str">
        <f>IF(Táblázat5[[#This Row],[Terület]]="","", RANK(Táblázat5[[#This Row],[Terület]],legek[Terület]))</f>
        <v/>
      </c>
    </row>
    <row r="198" spans="1:11" x14ac:dyDescent="0.25">
      <c r="A198" s="2" t="s">
        <v>466</v>
      </c>
      <c r="B198" t="s">
        <v>467</v>
      </c>
      <c r="C198" t="s">
        <v>80</v>
      </c>
      <c r="D198" t="s">
        <v>22</v>
      </c>
      <c r="F198" t="str">
        <f>_xlfn.XLOOKUP(tHelyseg[[#This Row],[Megye-kódja]],tMegye[Kódja],tMegye[Neve])</f>
        <v>Fejér megye</v>
      </c>
      <c r="G198" t="str">
        <f>_xlfn.XLOOKUP( _xlfn.XLOOKUP(tHelyseg[[#This Row],[Megye-kódja]],tMegye[Kódja],tMegye[Régiója]), tRegio[Kódja], tRegio[Neve])</f>
        <v>Közép-Dunántúl</v>
      </c>
      <c r="H198" s="7" t="str">
        <f>_xlfn.XLOOKUP(tHelyseg[[#This Row],[Neve]],legek[Település],legek[Népesség], "")</f>
        <v/>
      </c>
      <c r="I198" s="12" t="str">
        <f>IF(Táblázat5[[#This Row],[Népesség]]="","", RANK(Táblázat5[[#This Row],[Népesség]],legek[Népesség]))</f>
        <v/>
      </c>
      <c r="J198" s="8" t="str">
        <f>_xlfn.XLOOKUP(tHelyseg[[#This Row],[Neve]],legek[Település],legek[Terület], "")</f>
        <v/>
      </c>
      <c r="K198" s="12" t="str">
        <f>IF(Táblázat5[[#This Row],[Terület]]="","", RANK(Táblázat5[[#This Row],[Terület]],legek[Terület]))</f>
        <v/>
      </c>
    </row>
    <row r="199" spans="1:11" x14ac:dyDescent="0.25">
      <c r="A199" s="2" t="s">
        <v>468</v>
      </c>
      <c r="B199" t="s">
        <v>469</v>
      </c>
      <c r="C199" t="s">
        <v>75</v>
      </c>
      <c r="D199" t="s">
        <v>51</v>
      </c>
      <c r="F199" t="str">
        <f>_xlfn.XLOOKUP(tHelyseg[[#This Row],[Megye-kódja]],tMegye[Kódja],tMegye[Neve])</f>
        <v>Szabolcs-Szatmár-Bereg megye</v>
      </c>
      <c r="G199" t="str">
        <f>_xlfn.XLOOKUP( _xlfn.XLOOKUP(tHelyseg[[#This Row],[Megye-kódja]],tMegye[Kódja],tMegye[Régiója]), tRegio[Kódja], tRegio[Neve])</f>
        <v>Észak-Alföld</v>
      </c>
      <c r="H199" s="7" t="str">
        <f>_xlfn.XLOOKUP(tHelyseg[[#This Row],[Neve]],legek[Település],legek[Népesség], "")</f>
        <v/>
      </c>
      <c r="I199" s="12" t="str">
        <f>IF(Táblázat5[[#This Row],[Népesség]]="","", RANK(Táblázat5[[#This Row],[Népesség]],legek[Népesség]))</f>
        <v/>
      </c>
      <c r="J199" s="8" t="str">
        <f>_xlfn.XLOOKUP(tHelyseg[[#This Row],[Neve]],legek[Település],legek[Terület], "")</f>
        <v/>
      </c>
      <c r="K199" s="12" t="str">
        <f>IF(Táblázat5[[#This Row],[Terület]]="","", RANK(Táblázat5[[#This Row],[Terület]],legek[Terület]))</f>
        <v/>
      </c>
    </row>
    <row r="200" spans="1:11" x14ac:dyDescent="0.25">
      <c r="A200" s="2" t="s">
        <v>470</v>
      </c>
      <c r="B200" t="s">
        <v>471</v>
      </c>
      <c r="C200" t="s">
        <v>80</v>
      </c>
      <c r="D200" t="s">
        <v>4</v>
      </c>
      <c r="F200" t="str">
        <f>_xlfn.XLOOKUP(tHelyseg[[#This Row],[Megye-kódja]],tMegye[Kódja],tMegye[Neve])</f>
        <v>Bács-Kiskun megye</v>
      </c>
      <c r="G200" t="str">
        <f>_xlfn.XLOOKUP( _xlfn.XLOOKUP(tHelyseg[[#This Row],[Megye-kódja]],tMegye[Kódja],tMegye[Régiója]), tRegio[Kódja], tRegio[Neve])</f>
        <v>Dél-Alföld</v>
      </c>
      <c r="H200" s="7" t="str">
        <f>_xlfn.XLOOKUP(tHelyseg[[#This Row],[Neve]],legek[Település],legek[Népesség], "")</f>
        <v/>
      </c>
      <c r="I200" s="12" t="str">
        <f>IF(Táblázat5[[#This Row],[Népesség]]="","", RANK(Táblázat5[[#This Row],[Népesség]],legek[Népesség]))</f>
        <v/>
      </c>
      <c r="J200" s="8" t="str">
        <f>_xlfn.XLOOKUP(tHelyseg[[#This Row],[Neve]],legek[Település],legek[Terület], "")</f>
        <v/>
      </c>
      <c r="K200" s="12" t="str">
        <f>IF(Táblázat5[[#This Row],[Terület]]="","", RANK(Táblázat5[[#This Row],[Terület]],legek[Terület]))</f>
        <v/>
      </c>
    </row>
    <row r="201" spans="1:11" x14ac:dyDescent="0.25">
      <c r="A201" s="2" t="s">
        <v>472</v>
      </c>
      <c r="B201" t="s">
        <v>473</v>
      </c>
      <c r="C201" t="s">
        <v>75</v>
      </c>
      <c r="D201" t="s">
        <v>30</v>
      </c>
      <c r="F201" t="str">
        <f>_xlfn.XLOOKUP(tHelyseg[[#This Row],[Megye-kódja]],tMegye[Kódja],tMegye[Neve])</f>
        <v>Hajdú-Bihar megye</v>
      </c>
      <c r="G201" t="str">
        <f>_xlfn.XLOOKUP( _xlfn.XLOOKUP(tHelyseg[[#This Row],[Megye-kódja]],tMegye[Kódja],tMegye[Régiója]), tRegio[Kódja], tRegio[Neve])</f>
        <v>Észak-Alföld</v>
      </c>
      <c r="H201" s="7">
        <f>_xlfn.XLOOKUP(tHelyseg[[#This Row],[Neve]],legek[Település],legek[Népesség], "")</f>
        <v>17322</v>
      </c>
      <c r="I201" s="12">
        <f>IF(Táblázat5[[#This Row],[Népesség]]="","", RANK(Táblázat5[[#This Row],[Népesség]],legek[Népesség]))</f>
        <v>73</v>
      </c>
      <c r="J201" s="8">
        <f>_xlfn.XLOOKUP(tHelyseg[[#This Row],[Neve]],legek[Település],legek[Terület], "")</f>
        <v>205.45</v>
      </c>
      <c r="K201" s="12">
        <f>IF(Táblázat5[[#This Row],[Terület]]="","", RANK(Táblázat5[[#This Row],[Terület]],legek[Terület]))</f>
        <v>21</v>
      </c>
    </row>
    <row r="202" spans="1:11" x14ac:dyDescent="0.25">
      <c r="A202" s="2" t="s">
        <v>474</v>
      </c>
      <c r="B202" t="s">
        <v>475</v>
      </c>
      <c r="C202" t="s">
        <v>80</v>
      </c>
      <c r="D202" t="s">
        <v>57</v>
      </c>
      <c r="F202" t="str">
        <f>_xlfn.XLOOKUP(tHelyseg[[#This Row],[Megye-kódja]],tMegye[Kódja],tMegye[Neve])</f>
        <v>Vas megye</v>
      </c>
      <c r="G202" t="str">
        <f>_xlfn.XLOOKUP( _xlfn.XLOOKUP(tHelyseg[[#This Row],[Megye-kódja]],tMegye[Kódja],tMegye[Régiója]), tRegio[Kódja], tRegio[Neve])</f>
        <v>Nyugat-Dunántúl</v>
      </c>
      <c r="H202" s="7" t="str">
        <f>_xlfn.XLOOKUP(tHelyseg[[#This Row],[Neve]],legek[Település],legek[Népesség], "")</f>
        <v/>
      </c>
      <c r="I202" s="12" t="str">
        <f>IF(Táblázat5[[#This Row],[Népesség]]="","", RANK(Táblázat5[[#This Row],[Népesség]],legek[Népesség]))</f>
        <v/>
      </c>
      <c r="J202" s="8" t="str">
        <f>_xlfn.XLOOKUP(tHelyseg[[#This Row],[Neve]],legek[Település],legek[Terület], "")</f>
        <v/>
      </c>
      <c r="K202" s="12" t="str">
        <f>IF(Táblázat5[[#This Row],[Terület]]="","", RANK(Táblázat5[[#This Row],[Terület]],legek[Terület]))</f>
        <v/>
      </c>
    </row>
    <row r="203" spans="1:11" x14ac:dyDescent="0.25">
      <c r="A203" s="2" t="s">
        <v>476</v>
      </c>
      <c r="B203" t="s">
        <v>477</v>
      </c>
      <c r="C203" t="s">
        <v>80</v>
      </c>
      <c r="D203" t="s">
        <v>4</v>
      </c>
      <c r="F203" t="str">
        <f>_xlfn.XLOOKUP(tHelyseg[[#This Row],[Megye-kódja]],tMegye[Kódja],tMegye[Neve])</f>
        <v>Bács-Kiskun megye</v>
      </c>
      <c r="G203" t="str">
        <f>_xlfn.XLOOKUP( _xlfn.XLOOKUP(tHelyseg[[#This Row],[Megye-kódja]],tMegye[Kódja],tMegye[Régiója]), tRegio[Kódja], tRegio[Neve])</f>
        <v>Dél-Alföld</v>
      </c>
      <c r="H203" s="7" t="str">
        <f>_xlfn.XLOOKUP(tHelyseg[[#This Row],[Neve]],legek[Település],legek[Népesség], "")</f>
        <v/>
      </c>
      <c r="I203" s="12" t="str">
        <f>IF(Táblázat5[[#This Row],[Népesség]]="","", RANK(Táblázat5[[#This Row],[Népesség]],legek[Népesség]))</f>
        <v/>
      </c>
      <c r="J203" s="8" t="str">
        <f>_xlfn.XLOOKUP(tHelyseg[[#This Row],[Neve]],legek[Település],legek[Terület], "")</f>
        <v/>
      </c>
      <c r="K203" s="12" t="str">
        <f>IF(Táblázat5[[#This Row],[Terület]]="","", RANK(Táblázat5[[#This Row],[Terület]],legek[Terület]))</f>
        <v/>
      </c>
    </row>
    <row r="204" spans="1:11" x14ac:dyDescent="0.25">
      <c r="A204" s="2" t="s">
        <v>478</v>
      </c>
      <c r="B204" t="s">
        <v>479</v>
      </c>
      <c r="C204" t="s">
        <v>80</v>
      </c>
      <c r="D204" t="s">
        <v>51</v>
      </c>
      <c r="F204" t="str">
        <f>_xlfn.XLOOKUP(tHelyseg[[#This Row],[Megye-kódja]],tMegye[Kódja],tMegye[Neve])</f>
        <v>Szabolcs-Szatmár-Bereg megye</v>
      </c>
      <c r="G204" t="str">
        <f>_xlfn.XLOOKUP( _xlfn.XLOOKUP(tHelyseg[[#This Row],[Megye-kódja]],tMegye[Kódja],tMegye[Régiója]), tRegio[Kódja], tRegio[Neve])</f>
        <v>Észak-Alföld</v>
      </c>
      <c r="H204" s="7" t="str">
        <f>_xlfn.XLOOKUP(tHelyseg[[#This Row],[Neve]],legek[Település],legek[Népesség], "")</f>
        <v/>
      </c>
      <c r="I204" s="12" t="str">
        <f>IF(Táblázat5[[#This Row],[Népesség]]="","", RANK(Táblázat5[[#This Row],[Népesség]],legek[Népesség]))</f>
        <v/>
      </c>
      <c r="J204" s="8" t="str">
        <f>_xlfn.XLOOKUP(tHelyseg[[#This Row],[Neve]],legek[Település],legek[Terület], "")</f>
        <v/>
      </c>
      <c r="K204" s="12" t="str">
        <f>IF(Táblázat5[[#This Row],[Terület]]="","", RANK(Táblázat5[[#This Row],[Terület]],legek[Terület]))</f>
        <v/>
      </c>
    </row>
    <row r="205" spans="1:11" x14ac:dyDescent="0.25">
      <c r="A205" s="2" t="s">
        <v>480</v>
      </c>
      <c r="B205" t="s">
        <v>481</v>
      </c>
      <c r="C205" t="s">
        <v>80</v>
      </c>
      <c r="D205" t="s">
        <v>48</v>
      </c>
      <c r="F205" t="str">
        <f>_xlfn.XLOOKUP(tHelyseg[[#This Row],[Megye-kódja]],tMegye[Kódja],tMegye[Neve])</f>
        <v>Somogy megye</v>
      </c>
      <c r="G205" t="str">
        <f>_xlfn.XLOOKUP( _xlfn.XLOOKUP(tHelyseg[[#This Row],[Megye-kódja]],tMegye[Kódja],tMegye[Régiója]), tRegio[Kódja], tRegio[Neve])</f>
        <v>Dél-Dunántúl</v>
      </c>
      <c r="H205" s="7" t="str">
        <f>_xlfn.XLOOKUP(tHelyseg[[#This Row],[Neve]],legek[Település],legek[Népesség], "")</f>
        <v/>
      </c>
      <c r="I205" s="12" t="str">
        <f>IF(Táblázat5[[#This Row],[Népesség]]="","", RANK(Táblázat5[[#This Row],[Népesség]],legek[Népesség]))</f>
        <v/>
      </c>
      <c r="J205" s="8" t="str">
        <f>_xlfn.XLOOKUP(tHelyseg[[#This Row],[Neve]],legek[Település],legek[Terület], "")</f>
        <v/>
      </c>
      <c r="K205" s="12" t="str">
        <f>IF(Táblázat5[[#This Row],[Terület]]="","", RANK(Táblázat5[[#This Row],[Terület]],legek[Terület]))</f>
        <v/>
      </c>
    </row>
    <row r="206" spans="1:11" x14ac:dyDescent="0.25">
      <c r="A206" s="2" t="s">
        <v>482</v>
      </c>
      <c r="B206" t="s">
        <v>483</v>
      </c>
      <c r="C206" t="s">
        <v>80</v>
      </c>
      <c r="D206" t="s">
        <v>40</v>
      </c>
      <c r="F206" t="str">
        <f>_xlfn.XLOOKUP(tHelyseg[[#This Row],[Megye-kódja]],tMegye[Kódja],tMegye[Neve])</f>
        <v>Komárom-Esztergom megye</v>
      </c>
      <c r="G206" t="str">
        <f>_xlfn.XLOOKUP( _xlfn.XLOOKUP(tHelyseg[[#This Row],[Megye-kódja]],tMegye[Kódja],tMegye[Régiója]), tRegio[Kódja], tRegio[Neve])</f>
        <v>Közép-Dunántúl</v>
      </c>
      <c r="H206" s="7" t="str">
        <f>_xlfn.XLOOKUP(tHelyseg[[#This Row],[Neve]],legek[Település],legek[Népesség], "")</f>
        <v/>
      </c>
      <c r="I206" s="12" t="str">
        <f>IF(Táblázat5[[#This Row],[Népesség]]="","", RANK(Táblázat5[[#This Row],[Népesség]],legek[Népesség]))</f>
        <v/>
      </c>
      <c r="J206" s="8" t="str">
        <f>_xlfn.XLOOKUP(tHelyseg[[#This Row],[Neve]],legek[Település],legek[Terület], "")</f>
        <v/>
      </c>
      <c r="K206" s="12" t="str">
        <f>IF(Táblázat5[[#This Row],[Terület]]="","", RANK(Táblázat5[[#This Row],[Terület]],legek[Terület]))</f>
        <v/>
      </c>
    </row>
    <row r="207" spans="1:11" x14ac:dyDescent="0.25">
      <c r="A207" s="2" t="s">
        <v>484</v>
      </c>
      <c r="B207" t="s">
        <v>485</v>
      </c>
      <c r="C207" t="s">
        <v>80</v>
      </c>
      <c r="D207" t="s">
        <v>60</v>
      </c>
      <c r="F207" t="str">
        <f>_xlfn.XLOOKUP(tHelyseg[[#This Row],[Megye-kódja]],tMegye[Kódja],tMegye[Neve])</f>
        <v>Veszprém megye</v>
      </c>
      <c r="G207" t="str">
        <f>_xlfn.XLOOKUP( _xlfn.XLOOKUP(tHelyseg[[#This Row],[Megye-kódja]],tMegye[Kódja],tMegye[Régiója]), tRegio[Kódja], tRegio[Neve])</f>
        <v>Közép-Dunántúl</v>
      </c>
      <c r="H207" s="7" t="str">
        <f>_xlfn.XLOOKUP(tHelyseg[[#This Row],[Neve]],legek[Település],legek[Népesség], "")</f>
        <v/>
      </c>
      <c r="I207" s="12" t="str">
        <f>IF(Táblázat5[[#This Row],[Népesség]]="","", RANK(Táblázat5[[#This Row],[Népesség]],legek[Népesség]))</f>
        <v/>
      </c>
      <c r="J207" s="8" t="str">
        <f>_xlfn.XLOOKUP(tHelyseg[[#This Row],[Neve]],legek[Település],legek[Terület], "")</f>
        <v/>
      </c>
      <c r="K207" s="12" t="str">
        <f>IF(Táblázat5[[#This Row],[Terület]]="","", RANK(Táblázat5[[#This Row],[Terület]],legek[Terület]))</f>
        <v/>
      </c>
    </row>
    <row r="208" spans="1:11" x14ac:dyDescent="0.25">
      <c r="A208" s="2" t="s">
        <v>486</v>
      </c>
      <c r="B208" t="s">
        <v>487</v>
      </c>
      <c r="C208" t="s">
        <v>80</v>
      </c>
      <c r="D208" t="s">
        <v>8</v>
      </c>
      <c r="F208" t="str">
        <f>_xlfn.XLOOKUP(tHelyseg[[#This Row],[Megye-kódja]],tMegye[Kódja],tMegye[Neve])</f>
        <v>Baranya megye</v>
      </c>
      <c r="G208" t="str">
        <f>_xlfn.XLOOKUP( _xlfn.XLOOKUP(tHelyseg[[#This Row],[Megye-kódja]],tMegye[Kódja],tMegye[Régiója]), tRegio[Kódja], tRegio[Neve])</f>
        <v>Dél-Dunántúl</v>
      </c>
      <c r="H208" s="7" t="str">
        <f>_xlfn.XLOOKUP(tHelyseg[[#This Row],[Neve]],legek[Település],legek[Népesség], "")</f>
        <v/>
      </c>
      <c r="I208" s="12" t="str">
        <f>IF(Táblázat5[[#This Row],[Népesség]]="","", RANK(Táblázat5[[#This Row],[Népesség]],legek[Népesség]))</f>
        <v/>
      </c>
      <c r="J208" s="8" t="str">
        <f>_xlfn.XLOOKUP(tHelyseg[[#This Row],[Neve]],legek[Település],legek[Terület], "")</f>
        <v/>
      </c>
      <c r="K208" s="12" t="str">
        <f>IF(Táblázat5[[#This Row],[Terület]]="","", RANK(Táblázat5[[#This Row],[Terület]],legek[Terület]))</f>
        <v/>
      </c>
    </row>
    <row r="209" spans="1:11" x14ac:dyDescent="0.25">
      <c r="A209" s="2" t="s">
        <v>488</v>
      </c>
      <c r="B209" t="s">
        <v>489</v>
      </c>
      <c r="C209" t="s">
        <v>80</v>
      </c>
      <c r="D209" t="s">
        <v>15</v>
      </c>
      <c r="F209" t="str">
        <f>_xlfn.XLOOKUP(tHelyseg[[#This Row],[Megye-kódja]],tMegye[Kódja],tMegye[Neve])</f>
        <v>Borsod-Abaúj-Zemplén megye</v>
      </c>
      <c r="G209" t="str">
        <f>_xlfn.XLOOKUP( _xlfn.XLOOKUP(tHelyseg[[#This Row],[Megye-kódja]],tMegye[Kódja],tMegye[Régiója]), tRegio[Kódja], tRegio[Neve])</f>
        <v>Észak-Magyarország</v>
      </c>
      <c r="H209" s="7" t="str">
        <f>_xlfn.XLOOKUP(tHelyseg[[#This Row],[Neve]],legek[Település],legek[Népesség], "")</f>
        <v/>
      </c>
      <c r="I209" s="12" t="str">
        <f>IF(Táblázat5[[#This Row],[Népesség]]="","", RANK(Táblázat5[[#This Row],[Népesség]],legek[Népesség]))</f>
        <v/>
      </c>
      <c r="J209" s="8" t="str">
        <f>_xlfn.XLOOKUP(tHelyseg[[#This Row],[Neve]],legek[Település],legek[Terület], "")</f>
        <v/>
      </c>
      <c r="K209" s="12" t="str">
        <f>IF(Táblázat5[[#This Row],[Terület]]="","", RANK(Táblázat5[[#This Row],[Terület]],legek[Terület]))</f>
        <v/>
      </c>
    </row>
    <row r="210" spans="1:11" x14ac:dyDescent="0.25">
      <c r="A210" s="2" t="s">
        <v>490</v>
      </c>
      <c r="B210" t="s">
        <v>491</v>
      </c>
      <c r="C210" t="s">
        <v>80</v>
      </c>
      <c r="D210" t="s">
        <v>43</v>
      </c>
      <c r="F210" t="str">
        <f>_xlfn.XLOOKUP(tHelyseg[[#This Row],[Megye-kódja]],tMegye[Kódja],tMegye[Neve])</f>
        <v>Nógrád megye</v>
      </c>
      <c r="G210" t="str">
        <f>_xlfn.XLOOKUP( _xlfn.XLOOKUP(tHelyseg[[#This Row],[Megye-kódja]],tMegye[Kódja],tMegye[Régiója]), tRegio[Kódja], tRegio[Neve])</f>
        <v>Észak-Magyarország</v>
      </c>
      <c r="H210" s="7" t="str">
        <f>_xlfn.XLOOKUP(tHelyseg[[#This Row],[Neve]],legek[Település],legek[Népesség], "")</f>
        <v/>
      </c>
      <c r="I210" s="12" t="str">
        <f>IF(Táblázat5[[#This Row],[Népesség]]="","", RANK(Táblázat5[[#This Row],[Népesség]],legek[Népesség]))</f>
        <v/>
      </c>
      <c r="J210" s="8" t="str">
        <f>_xlfn.XLOOKUP(tHelyseg[[#This Row],[Neve]],legek[Település],legek[Terület], "")</f>
        <v/>
      </c>
      <c r="K210" s="12" t="str">
        <f>IF(Táblázat5[[#This Row],[Terület]]="","", RANK(Táblázat5[[#This Row],[Terület]],legek[Terület]))</f>
        <v/>
      </c>
    </row>
    <row r="211" spans="1:11" x14ac:dyDescent="0.25">
      <c r="A211" s="2" t="s">
        <v>492</v>
      </c>
      <c r="B211" t="s">
        <v>493</v>
      </c>
      <c r="C211" t="s">
        <v>80</v>
      </c>
      <c r="D211" t="s">
        <v>63</v>
      </c>
      <c r="F211" t="str">
        <f>_xlfn.XLOOKUP(tHelyseg[[#This Row],[Megye-kódja]],tMegye[Kódja],tMegye[Neve])</f>
        <v>Zala megye</v>
      </c>
      <c r="G211" t="str">
        <f>_xlfn.XLOOKUP( _xlfn.XLOOKUP(tHelyseg[[#This Row],[Megye-kódja]],tMegye[Kódja],tMegye[Régiója]), tRegio[Kódja], tRegio[Neve])</f>
        <v>Nyugat-Dunántúl</v>
      </c>
      <c r="H211" s="7" t="str">
        <f>_xlfn.XLOOKUP(tHelyseg[[#This Row],[Neve]],legek[Település],legek[Népesség], "")</f>
        <v/>
      </c>
      <c r="I211" s="12" t="str">
        <f>IF(Táblázat5[[#This Row],[Népesség]]="","", RANK(Táblázat5[[#This Row],[Népesség]],legek[Népesség]))</f>
        <v/>
      </c>
      <c r="J211" s="8" t="str">
        <f>_xlfn.XLOOKUP(tHelyseg[[#This Row],[Neve]],legek[Település],legek[Terület], "")</f>
        <v/>
      </c>
      <c r="K211" s="12" t="str">
        <f>IF(Táblázat5[[#This Row],[Terület]]="","", RANK(Táblázat5[[#This Row],[Terület]],legek[Terület]))</f>
        <v/>
      </c>
    </row>
    <row r="212" spans="1:11" x14ac:dyDescent="0.25">
      <c r="A212" s="2" t="s">
        <v>494</v>
      </c>
      <c r="B212" t="s">
        <v>495</v>
      </c>
      <c r="C212" t="s">
        <v>80</v>
      </c>
      <c r="D212" t="s">
        <v>15</v>
      </c>
      <c r="F212" t="str">
        <f>_xlfn.XLOOKUP(tHelyseg[[#This Row],[Megye-kódja]],tMegye[Kódja],tMegye[Neve])</f>
        <v>Borsod-Abaúj-Zemplén megye</v>
      </c>
      <c r="G212" t="str">
        <f>_xlfn.XLOOKUP( _xlfn.XLOOKUP(tHelyseg[[#This Row],[Megye-kódja]],tMegye[Kódja],tMegye[Régiója]), tRegio[Kódja], tRegio[Neve])</f>
        <v>Észak-Magyarország</v>
      </c>
      <c r="H212" s="7" t="str">
        <f>_xlfn.XLOOKUP(tHelyseg[[#This Row],[Neve]],legek[Település],legek[Népesség], "")</f>
        <v/>
      </c>
      <c r="I212" s="12" t="str">
        <f>IF(Táblázat5[[#This Row],[Népesség]]="","", RANK(Táblázat5[[#This Row],[Népesség]],legek[Népesség]))</f>
        <v/>
      </c>
      <c r="J212" s="8" t="str">
        <f>_xlfn.XLOOKUP(tHelyseg[[#This Row],[Neve]],legek[Település],legek[Terület], "")</f>
        <v/>
      </c>
      <c r="K212" s="12" t="str">
        <f>IF(Táblázat5[[#This Row],[Terület]]="","", RANK(Táblázat5[[#This Row],[Terület]],legek[Terület]))</f>
        <v/>
      </c>
    </row>
    <row r="213" spans="1:11" x14ac:dyDescent="0.25">
      <c r="A213" s="2" t="s">
        <v>496</v>
      </c>
      <c r="B213" t="s">
        <v>497</v>
      </c>
      <c r="C213" t="s">
        <v>80</v>
      </c>
      <c r="D213" t="s">
        <v>8</v>
      </c>
      <c r="F213" t="str">
        <f>_xlfn.XLOOKUP(tHelyseg[[#This Row],[Megye-kódja]],tMegye[Kódja],tMegye[Neve])</f>
        <v>Baranya megye</v>
      </c>
      <c r="G213" t="str">
        <f>_xlfn.XLOOKUP( _xlfn.XLOOKUP(tHelyseg[[#This Row],[Megye-kódja]],tMegye[Kódja],tMegye[Régiója]), tRegio[Kódja], tRegio[Neve])</f>
        <v>Dél-Dunántúl</v>
      </c>
      <c r="H213" s="7" t="str">
        <f>_xlfn.XLOOKUP(tHelyseg[[#This Row],[Neve]],legek[Település],legek[Népesség], "")</f>
        <v/>
      </c>
      <c r="I213" s="12" t="str">
        <f>IF(Táblázat5[[#This Row],[Népesség]]="","", RANK(Táblázat5[[#This Row],[Népesség]],legek[Népesség]))</f>
        <v/>
      </c>
      <c r="J213" s="8" t="str">
        <f>_xlfn.XLOOKUP(tHelyseg[[#This Row],[Neve]],legek[Település],legek[Terület], "")</f>
        <v/>
      </c>
      <c r="K213" s="12" t="str">
        <f>IF(Táblázat5[[#This Row],[Terület]]="","", RANK(Táblázat5[[#This Row],[Terület]],legek[Terület]))</f>
        <v/>
      </c>
    </row>
    <row r="214" spans="1:11" x14ac:dyDescent="0.25">
      <c r="A214" s="2" t="s">
        <v>498</v>
      </c>
      <c r="B214" t="s">
        <v>499</v>
      </c>
      <c r="C214" t="s">
        <v>80</v>
      </c>
      <c r="D214" t="s">
        <v>51</v>
      </c>
      <c r="F214" t="str">
        <f>_xlfn.XLOOKUP(tHelyseg[[#This Row],[Megye-kódja]],tMegye[Kódja],tMegye[Neve])</f>
        <v>Szabolcs-Szatmár-Bereg megye</v>
      </c>
      <c r="G214" t="str">
        <f>_xlfn.XLOOKUP( _xlfn.XLOOKUP(tHelyseg[[#This Row],[Megye-kódja]],tMegye[Kódja],tMegye[Régiója]), tRegio[Kódja], tRegio[Neve])</f>
        <v>Észak-Alföld</v>
      </c>
      <c r="H214" s="7" t="str">
        <f>_xlfn.XLOOKUP(tHelyseg[[#This Row],[Neve]],legek[Település],legek[Népesség], "")</f>
        <v/>
      </c>
      <c r="I214" s="12" t="str">
        <f>IF(Táblázat5[[#This Row],[Népesség]]="","", RANK(Táblázat5[[#This Row],[Népesség]],legek[Népesség]))</f>
        <v/>
      </c>
      <c r="J214" s="8" t="str">
        <f>_xlfn.XLOOKUP(tHelyseg[[#This Row],[Neve]],legek[Település],legek[Terület], "")</f>
        <v/>
      </c>
      <c r="K214" s="12" t="str">
        <f>IF(Táblázat5[[#This Row],[Terület]]="","", RANK(Táblázat5[[#This Row],[Terület]],legek[Terület]))</f>
        <v/>
      </c>
    </row>
    <row r="215" spans="1:11" x14ac:dyDescent="0.25">
      <c r="A215" s="2" t="s">
        <v>500</v>
      </c>
      <c r="B215" t="s">
        <v>501</v>
      </c>
      <c r="C215" t="s">
        <v>80</v>
      </c>
      <c r="D215" t="s">
        <v>22</v>
      </c>
      <c r="F215" t="str">
        <f>_xlfn.XLOOKUP(tHelyseg[[#This Row],[Megye-kódja]],tMegye[Kódja],tMegye[Neve])</f>
        <v>Fejér megye</v>
      </c>
      <c r="G215" t="str">
        <f>_xlfn.XLOOKUP( _xlfn.XLOOKUP(tHelyseg[[#This Row],[Megye-kódja]],tMegye[Kódja],tMegye[Régiója]), tRegio[Kódja], tRegio[Neve])</f>
        <v>Közép-Dunántúl</v>
      </c>
      <c r="H215" s="7" t="str">
        <f>_xlfn.XLOOKUP(tHelyseg[[#This Row],[Neve]],legek[Település],legek[Népesség], "")</f>
        <v/>
      </c>
      <c r="I215" s="12" t="str">
        <f>IF(Táblázat5[[#This Row],[Népesség]]="","", RANK(Táblázat5[[#This Row],[Népesség]],legek[Népesség]))</f>
        <v/>
      </c>
      <c r="J215" s="8" t="str">
        <f>_xlfn.XLOOKUP(tHelyseg[[#This Row],[Neve]],legek[Település],legek[Terület], "")</f>
        <v/>
      </c>
      <c r="K215" s="12" t="str">
        <f>IF(Táblázat5[[#This Row],[Terület]]="","", RANK(Táblázat5[[#This Row],[Terület]],legek[Terület]))</f>
        <v/>
      </c>
    </row>
    <row r="216" spans="1:11" x14ac:dyDescent="0.25">
      <c r="A216" s="2" t="s">
        <v>502</v>
      </c>
      <c r="B216" t="s">
        <v>503</v>
      </c>
      <c r="C216" t="s">
        <v>80</v>
      </c>
      <c r="D216" t="s">
        <v>22</v>
      </c>
      <c r="F216" t="str">
        <f>_xlfn.XLOOKUP(tHelyseg[[#This Row],[Megye-kódja]],tMegye[Kódja],tMegye[Neve])</f>
        <v>Fejér megye</v>
      </c>
      <c r="G216" t="str">
        <f>_xlfn.XLOOKUP( _xlfn.XLOOKUP(tHelyseg[[#This Row],[Megye-kódja]],tMegye[Kódja],tMegye[Régiója]), tRegio[Kódja], tRegio[Neve])</f>
        <v>Közép-Dunántúl</v>
      </c>
      <c r="H216" s="7" t="str">
        <f>_xlfn.XLOOKUP(tHelyseg[[#This Row],[Neve]],legek[Település],legek[Népesség], "")</f>
        <v/>
      </c>
      <c r="I216" s="12" t="str">
        <f>IF(Táblázat5[[#This Row],[Népesség]]="","", RANK(Táblázat5[[#This Row],[Népesség]],legek[Népesség]))</f>
        <v/>
      </c>
      <c r="J216" s="8" t="str">
        <f>_xlfn.XLOOKUP(tHelyseg[[#This Row],[Neve]],legek[Település],legek[Terület], "")</f>
        <v/>
      </c>
      <c r="K216" s="12" t="str">
        <f>IF(Táblázat5[[#This Row],[Terület]]="","", RANK(Táblázat5[[#This Row],[Terület]],legek[Terület]))</f>
        <v/>
      </c>
    </row>
    <row r="217" spans="1:11" x14ac:dyDescent="0.25">
      <c r="A217" s="2" t="s">
        <v>504</v>
      </c>
      <c r="B217" t="s">
        <v>505</v>
      </c>
      <c r="C217" t="s">
        <v>80</v>
      </c>
      <c r="D217" t="s">
        <v>30</v>
      </c>
      <c r="F217" t="str">
        <f>_xlfn.XLOOKUP(tHelyseg[[#This Row],[Megye-kódja]],tMegye[Kódja],tMegye[Neve])</f>
        <v>Hajdú-Bihar megye</v>
      </c>
      <c r="G217" t="str">
        <f>_xlfn.XLOOKUP( _xlfn.XLOOKUP(tHelyseg[[#This Row],[Megye-kódja]],tMegye[Kódja],tMegye[Régiója]), tRegio[Kódja], tRegio[Neve])</f>
        <v>Észak-Alföld</v>
      </c>
      <c r="H217" s="7" t="str">
        <f>_xlfn.XLOOKUP(tHelyseg[[#This Row],[Neve]],legek[Település],legek[Népesség], "")</f>
        <v/>
      </c>
      <c r="I217" s="12" t="str">
        <f>IF(Táblázat5[[#This Row],[Népesség]]="","", RANK(Táblázat5[[#This Row],[Népesség]],legek[Népesség]))</f>
        <v/>
      </c>
      <c r="J217" s="8" t="str">
        <f>_xlfn.XLOOKUP(tHelyseg[[#This Row],[Neve]],legek[Település],legek[Terület], "")</f>
        <v/>
      </c>
      <c r="K217" s="12" t="str">
        <f>IF(Táblázat5[[#This Row],[Terület]]="","", RANK(Táblázat5[[#This Row],[Terület]],legek[Terület]))</f>
        <v/>
      </c>
    </row>
    <row r="218" spans="1:11" x14ac:dyDescent="0.25">
      <c r="A218" s="2" t="s">
        <v>506</v>
      </c>
      <c r="B218" t="s">
        <v>507</v>
      </c>
      <c r="C218" t="s">
        <v>80</v>
      </c>
      <c r="D218" t="s">
        <v>8</v>
      </c>
      <c r="F218" t="str">
        <f>_xlfn.XLOOKUP(tHelyseg[[#This Row],[Megye-kódja]],tMegye[Kódja],tMegye[Neve])</f>
        <v>Baranya megye</v>
      </c>
      <c r="G218" t="str">
        <f>_xlfn.XLOOKUP( _xlfn.XLOOKUP(tHelyseg[[#This Row],[Megye-kódja]],tMegye[Kódja],tMegye[Régiója]), tRegio[Kódja], tRegio[Neve])</f>
        <v>Dél-Dunántúl</v>
      </c>
      <c r="H218" s="7" t="str">
        <f>_xlfn.XLOOKUP(tHelyseg[[#This Row],[Neve]],legek[Település],legek[Népesség], "")</f>
        <v/>
      </c>
      <c r="I218" s="12" t="str">
        <f>IF(Táblázat5[[#This Row],[Népesség]]="","", RANK(Táblázat5[[#This Row],[Népesség]],legek[Népesség]))</f>
        <v/>
      </c>
      <c r="J218" s="8" t="str">
        <f>_xlfn.XLOOKUP(tHelyseg[[#This Row],[Neve]],legek[Település],legek[Terület], "")</f>
        <v/>
      </c>
      <c r="K218" s="12" t="str">
        <f>IF(Táblázat5[[#This Row],[Terület]]="","", RANK(Táblázat5[[#This Row],[Terület]],legek[Terület]))</f>
        <v/>
      </c>
    </row>
    <row r="219" spans="1:11" x14ac:dyDescent="0.25">
      <c r="A219" s="2" t="s">
        <v>508</v>
      </c>
      <c r="B219" t="s">
        <v>509</v>
      </c>
      <c r="C219" t="s">
        <v>80</v>
      </c>
      <c r="D219" t="s">
        <v>8</v>
      </c>
      <c r="F219" t="str">
        <f>_xlfn.XLOOKUP(tHelyseg[[#This Row],[Megye-kódja]],tMegye[Kódja],tMegye[Neve])</f>
        <v>Baranya megye</v>
      </c>
      <c r="G219" t="str">
        <f>_xlfn.XLOOKUP( _xlfn.XLOOKUP(tHelyseg[[#This Row],[Megye-kódja]],tMegye[Kódja],tMegye[Régiója]), tRegio[Kódja], tRegio[Neve])</f>
        <v>Dél-Dunántúl</v>
      </c>
      <c r="H219" s="7" t="str">
        <f>_xlfn.XLOOKUP(tHelyseg[[#This Row],[Neve]],legek[Település],legek[Népesség], "")</f>
        <v/>
      </c>
      <c r="I219" s="12" t="str">
        <f>IF(Táblázat5[[#This Row],[Népesség]]="","", RANK(Táblázat5[[#This Row],[Népesség]],legek[Népesség]))</f>
        <v/>
      </c>
      <c r="J219" s="8" t="str">
        <f>_xlfn.XLOOKUP(tHelyseg[[#This Row],[Neve]],legek[Település],legek[Terület], "")</f>
        <v/>
      </c>
      <c r="K219" s="12" t="str">
        <f>IF(Táblázat5[[#This Row],[Terület]]="","", RANK(Táblázat5[[#This Row],[Terület]],legek[Terület]))</f>
        <v/>
      </c>
    </row>
    <row r="220" spans="1:11" x14ac:dyDescent="0.25">
      <c r="A220" s="2" t="s">
        <v>510</v>
      </c>
      <c r="B220" t="s">
        <v>511</v>
      </c>
      <c r="C220" t="s">
        <v>80</v>
      </c>
      <c r="D220" t="s">
        <v>8</v>
      </c>
      <c r="F220" t="str">
        <f>_xlfn.XLOOKUP(tHelyseg[[#This Row],[Megye-kódja]],tMegye[Kódja],tMegye[Neve])</f>
        <v>Baranya megye</v>
      </c>
      <c r="G220" t="str">
        <f>_xlfn.XLOOKUP( _xlfn.XLOOKUP(tHelyseg[[#This Row],[Megye-kódja]],tMegye[Kódja],tMegye[Régiója]), tRegio[Kódja], tRegio[Neve])</f>
        <v>Dél-Dunántúl</v>
      </c>
      <c r="H220" s="7" t="str">
        <f>_xlfn.XLOOKUP(tHelyseg[[#This Row],[Neve]],legek[Település],legek[Népesség], "")</f>
        <v/>
      </c>
      <c r="I220" s="12" t="str">
        <f>IF(Táblázat5[[#This Row],[Népesség]]="","", RANK(Táblázat5[[#This Row],[Népesség]],legek[Népesség]))</f>
        <v/>
      </c>
      <c r="J220" s="8" t="str">
        <f>_xlfn.XLOOKUP(tHelyseg[[#This Row],[Neve]],legek[Település],legek[Terület], "")</f>
        <v/>
      </c>
      <c r="K220" s="12" t="str">
        <f>IF(Táblázat5[[#This Row],[Terület]]="","", RANK(Táblázat5[[#This Row],[Terület]],legek[Terület]))</f>
        <v/>
      </c>
    </row>
    <row r="221" spans="1:11" x14ac:dyDescent="0.25">
      <c r="A221" s="2" t="s">
        <v>512</v>
      </c>
      <c r="B221" t="s">
        <v>513</v>
      </c>
      <c r="C221" t="s">
        <v>80</v>
      </c>
      <c r="D221" t="s">
        <v>26</v>
      </c>
      <c r="F221" t="str">
        <f>_xlfn.XLOOKUP(tHelyseg[[#This Row],[Megye-kódja]],tMegye[Kódja],tMegye[Neve])</f>
        <v>Győr-Moson-Sopron megye</v>
      </c>
      <c r="G221" t="str">
        <f>_xlfn.XLOOKUP( _xlfn.XLOOKUP(tHelyseg[[#This Row],[Megye-kódja]],tMegye[Kódja],tMegye[Régiója]), tRegio[Kódja], tRegio[Neve])</f>
        <v>Nyugat-Dunántúl</v>
      </c>
      <c r="H221" s="7" t="str">
        <f>_xlfn.XLOOKUP(tHelyseg[[#This Row],[Neve]],legek[Település],legek[Népesség], "")</f>
        <v/>
      </c>
      <c r="I221" s="12" t="str">
        <f>IF(Táblázat5[[#This Row],[Népesség]]="","", RANK(Táblázat5[[#This Row],[Népesség]],legek[Népesség]))</f>
        <v/>
      </c>
      <c r="J221" s="8" t="str">
        <f>_xlfn.XLOOKUP(tHelyseg[[#This Row],[Neve]],legek[Település],legek[Terület], "")</f>
        <v/>
      </c>
      <c r="K221" s="12" t="str">
        <f>IF(Táblázat5[[#This Row],[Terület]]="","", RANK(Táblázat5[[#This Row],[Terület]],legek[Terület]))</f>
        <v/>
      </c>
    </row>
    <row r="222" spans="1:11" x14ac:dyDescent="0.25">
      <c r="A222" s="2" t="s">
        <v>514</v>
      </c>
      <c r="B222" t="s">
        <v>515</v>
      </c>
      <c r="C222" t="s">
        <v>75</v>
      </c>
      <c r="D222" t="s">
        <v>48</v>
      </c>
      <c r="F222" t="str">
        <f>_xlfn.XLOOKUP(tHelyseg[[#This Row],[Megye-kódja]],tMegye[Kódja],tMegye[Neve])</f>
        <v>Somogy megye</v>
      </c>
      <c r="G222" t="str">
        <f>_xlfn.XLOOKUP( _xlfn.XLOOKUP(tHelyseg[[#This Row],[Megye-kódja]],tMegye[Kódja],tMegye[Régiója]), tRegio[Kódja], tRegio[Neve])</f>
        <v>Dél-Dunántúl</v>
      </c>
      <c r="H222" s="7" t="str">
        <f>_xlfn.XLOOKUP(tHelyseg[[#This Row],[Neve]],legek[Település],legek[Népesség], "")</f>
        <v/>
      </c>
      <c r="I222" s="12" t="str">
        <f>IF(Táblázat5[[#This Row],[Népesség]]="","", RANK(Táblázat5[[#This Row],[Népesség]],legek[Népesség]))</f>
        <v/>
      </c>
      <c r="J222" s="8" t="str">
        <f>_xlfn.XLOOKUP(tHelyseg[[#This Row],[Neve]],legek[Település],legek[Terület], "")</f>
        <v/>
      </c>
      <c r="K222" s="12" t="str">
        <f>IF(Táblázat5[[#This Row],[Terület]]="","", RANK(Táblázat5[[#This Row],[Terület]],legek[Terület]))</f>
        <v/>
      </c>
    </row>
    <row r="223" spans="1:11" x14ac:dyDescent="0.25">
      <c r="A223" s="2" t="s">
        <v>516</v>
      </c>
      <c r="B223" t="s">
        <v>517</v>
      </c>
      <c r="C223" t="s">
        <v>80</v>
      </c>
      <c r="D223" t="s">
        <v>48</v>
      </c>
      <c r="F223" t="str">
        <f>_xlfn.XLOOKUP(tHelyseg[[#This Row],[Megye-kódja]],tMegye[Kódja],tMegye[Neve])</f>
        <v>Somogy megye</v>
      </c>
      <c r="G223" t="str">
        <f>_xlfn.XLOOKUP( _xlfn.XLOOKUP(tHelyseg[[#This Row],[Megye-kódja]],tMegye[Kódja],tMegye[Régiója]), tRegio[Kódja], tRegio[Neve])</f>
        <v>Dél-Dunántúl</v>
      </c>
      <c r="H223" s="7" t="str">
        <f>_xlfn.XLOOKUP(tHelyseg[[#This Row],[Neve]],legek[Település],legek[Népesség], "")</f>
        <v/>
      </c>
      <c r="I223" s="12" t="str">
        <f>IF(Táblázat5[[#This Row],[Népesség]]="","", RANK(Táblázat5[[#This Row],[Népesség]],legek[Népesség]))</f>
        <v/>
      </c>
      <c r="J223" s="8" t="str">
        <f>_xlfn.XLOOKUP(tHelyseg[[#This Row],[Neve]],legek[Település],legek[Terület], "")</f>
        <v/>
      </c>
      <c r="K223" s="12" t="str">
        <f>IF(Táblázat5[[#This Row],[Terület]]="","", RANK(Táblázat5[[#This Row],[Terület]],legek[Terület]))</f>
        <v/>
      </c>
    </row>
    <row r="224" spans="1:11" x14ac:dyDescent="0.25">
      <c r="A224" s="2" t="s">
        <v>518</v>
      </c>
      <c r="B224" t="s">
        <v>519</v>
      </c>
      <c r="C224" t="s">
        <v>80</v>
      </c>
      <c r="D224" t="s">
        <v>63</v>
      </c>
      <c r="F224" t="str">
        <f>_xlfn.XLOOKUP(tHelyseg[[#This Row],[Megye-kódja]],tMegye[Kódja],tMegye[Neve])</f>
        <v>Zala megye</v>
      </c>
      <c r="G224" t="str">
        <f>_xlfn.XLOOKUP( _xlfn.XLOOKUP(tHelyseg[[#This Row],[Megye-kódja]],tMegye[Kódja],tMegye[Régiója]), tRegio[Kódja], tRegio[Neve])</f>
        <v>Nyugat-Dunántúl</v>
      </c>
      <c r="H224" s="7" t="str">
        <f>_xlfn.XLOOKUP(tHelyseg[[#This Row],[Neve]],legek[Település],legek[Népesség], "")</f>
        <v/>
      </c>
      <c r="I224" s="12" t="str">
        <f>IF(Táblázat5[[#This Row],[Népesség]]="","", RANK(Táblázat5[[#This Row],[Népesség]],legek[Népesség]))</f>
        <v/>
      </c>
      <c r="J224" s="8" t="str">
        <f>_xlfn.XLOOKUP(tHelyseg[[#This Row],[Neve]],legek[Település],legek[Terület], "")</f>
        <v/>
      </c>
      <c r="K224" s="12" t="str">
        <f>IF(Táblázat5[[#This Row],[Terület]]="","", RANK(Táblázat5[[#This Row],[Terület]],legek[Terület]))</f>
        <v/>
      </c>
    </row>
    <row r="225" spans="1:11" x14ac:dyDescent="0.25">
      <c r="A225" s="2" t="s">
        <v>520</v>
      </c>
      <c r="B225" t="s">
        <v>521</v>
      </c>
      <c r="C225" t="s">
        <v>80</v>
      </c>
      <c r="D225" t="s">
        <v>43</v>
      </c>
      <c r="F225" t="str">
        <f>_xlfn.XLOOKUP(tHelyseg[[#This Row],[Megye-kódja]],tMegye[Kódja],tMegye[Neve])</f>
        <v>Nógrád megye</v>
      </c>
      <c r="G225" t="str">
        <f>_xlfn.XLOOKUP( _xlfn.XLOOKUP(tHelyseg[[#This Row],[Megye-kódja]],tMegye[Kódja],tMegye[Régiója]), tRegio[Kódja], tRegio[Neve])</f>
        <v>Észak-Magyarország</v>
      </c>
      <c r="H225" s="7" t="str">
        <f>_xlfn.XLOOKUP(tHelyseg[[#This Row],[Neve]],legek[Település],legek[Népesség], "")</f>
        <v/>
      </c>
      <c r="I225" s="12" t="str">
        <f>IF(Táblázat5[[#This Row],[Népesség]]="","", RANK(Táblázat5[[#This Row],[Népesség]],legek[Népesség]))</f>
        <v/>
      </c>
      <c r="J225" s="8" t="str">
        <f>_xlfn.XLOOKUP(tHelyseg[[#This Row],[Neve]],legek[Település],legek[Terület], "")</f>
        <v/>
      </c>
      <c r="K225" s="12" t="str">
        <f>IF(Táblázat5[[#This Row],[Terület]]="","", RANK(Táblázat5[[#This Row],[Terület]],legek[Terület]))</f>
        <v/>
      </c>
    </row>
    <row r="226" spans="1:11" x14ac:dyDescent="0.25">
      <c r="A226" s="2" t="s">
        <v>522</v>
      </c>
      <c r="B226" t="s">
        <v>523</v>
      </c>
      <c r="C226" t="s">
        <v>80</v>
      </c>
      <c r="D226" t="s">
        <v>60</v>
      </c>
      <c r="F226" t="str">
        <f>_xlfn.XLOOKUP(tHelyseg[[#This Row],[Megye-kódja]],tMegye[Kódja],tMegye[Neve])</f>
        <v>Veszprém megye</v>
      </c>
      <c r="G226" t="str">
        <f>_xlfn.XLOOKUP( _xlfn.XLOOKUP(tHelyseg[[#This Row],[Megye-kódja]],tMegye[Kódja],tMegye[Régiója]), tRegio[Kódja], tRegio[Neve])</f>
        <v>Közép-Dunántúl</v>
      </c>
      <c r="H226" s="7" t="str">
        <f>_xlfn.XLOOKUP(tHelyseg[[#This Row],[Neve]],legek[Település],legek[Népesség], "")</f>
        <v/>
      </c>
      <c r="I226" s="12" t="str">
        <f>IF(Táblázat5[[#This Row],[Népesség]]="","", RANK(Táblázat5[[#This Row],[Népesség]],legek[Népesség]))</f>
        <v/>
      </c>
      <c r="J226" s="8" t="str">
        <f>_xlfn.XLOOKUP(tHelyseg[[#This Row],[Neve]],legek[Település],legek[Terület], "")</f>
        <v/>
      </c>
      <c r="K226" s="12" t="str">
        <f>IF(Táblázat5[[#This Row],[Terület]]="","", RANK(Táblázat5[[#This Row],[Terület]],legek[Terület]))</f>
        <v/>
      </c>
    </row>
    <row r="227" spans="1:11" x14ac:dyDescent="0.25">
      <c r="A227" s="2" t="s">
        <v>524</v>
      </c>
      <c r="B227" t="s">
        <v>525</v>
      </c>
      <c r="C227" t="s">
        <v>80</v>
      </c>
      <c r="D227" t="s">
        <v>40</v>
      </c>
      <c r="F227" t="str">
        <f>_xlfn.XLOOKUP(tHelyseg[[#This Row],[Megye-kódja]],tMegye[Kódja],tMegye[Neve])</f>
        <v>Komárom-Esztergom megye</v>
      </c>
      <c r="G227" t="str">
        <f>_xlfn.XLOOKUP( _xlfn.XLOOKUP(tHelyseg[[#This Row],[Megye-kódja]],tMegye[Kódja],tMegye[Régiója]), tRegio[Kódja], tRegio[Neve])</f>
        <v>Közép-Dunántúl</v>
      </c>
      <c r="H227" s="7" t="str">
        <f>_xlfn.XLOOKUP(tHelyseg[[#This Row],[Neve]],legek[Település],legek[Népesség], "")</f>
        <v/>
      </c>
      <c r="I227" s="12" t="str">
        <f>IF(Táblázat5[[#This Row],[Népesség]]="","", RANK(Táblázat5[[#This Row],[Népesség]],legek[Népesség]))</f>
        <v/>
      </c>
      <c r="J227" s="8" t="str">
        <f>_xlfn.XLOOKUP(tHelyseg[[#This Row],[Neve]],legek[Település],legek[Terület], "")</f>
        <v/>
      </c>
      <c r="K227" s="12" t="str">
        <f>IF(Táblázat5[[#This Row],[Terület]]="","", RANK(Táblázat5[[#This Row],[Terület]],legek[Terület]))</f>
        <v/>
      </c>
    </row>
    <row r="228" spans="1:11" x14ac:dyDescent="0.25">
      <c r="A228" s="2" t="s">
        <v>526</v>
      </c>
      <c r="B228" t="s">
        <v>527</v>
      </c>
      <c r="C228" t="s">
        <v>80</v>
      </c>
      <c r="D228" t="s">
        <v>8</v>
      </c>
      <c r="F228" t="str">
        <f>_xlfn.XLOOKUP(tHelyseg[[#This Row],[Megye-kódja]],tMegye[Kódja],tMegye[Neve])</f>
        <v>Baranya megye</v>
      </c>
      <c r="G228" t="str">
        <f>_xlfn.XLOOKUP( _xlfn.XLOOKUP(tHelyseg[[#This Row],[Megye-kódja]],tMegye[Kódja],tMegye[Régiója]), tRegio[Kódja], tRegio[Neve])</f>
        <v>Dél-Dunántúl</v>
      </c>
      <c r="H228" s="7" t="str">
        <f>_xlfn.XLOOKUP(tHelyseg[[#This Row],[Neve]],legek[Település],legek[Népesség], "")</f>
        <v/>
      </c>
      <c r="I228" s="12" t="str">
        <f>IF(Táblázat5[[#This Row],[Népesség]]="","", RANK(Táblázat5[[#This Row],[Népesség]],legek[Népesség]))</f>
        <v/>
      </c>
      <c r="J228" s="8" t="str">
        <f>_xlfn.XLOOKUP(tHelyseg[[#This Row],[Neve]],legek[Település],legek[Terület], "")</f>
        <v/>
      </c>
      <c r="K228" s="12" t="str">
        <f>IF(Táblázat5[[#This Row],[Terület]]="","", RANK(Táblázat5[[#This Row],[Terület]],legek[Terület]))</f>
        <v/>
      </c>
    </row>
    <row r="229" spans="1:11" x14ac:dyDescent="0.25">
      <c r="A229" s="2" t="s">
        <v>528</v>
      </c>
      <c r="B229" t="s">
        <v>529</v>
      </c>
      <c r="C229" t="s">
        <v>80</v>
      </c>
      <c r="D229" t="s">
        <v>15</v>
      </c>
      <c r="F229" t="str">
        <f>_xlfn.XLOOKUP(tHelyseg[[#This Row],[Megye-kódja]],tMegye[Kódja],tMegye[Neve])</f>
        <v>Borsod-Abaúj-Zemplén megye</v>
      </c>
      <c r="G229" t="str">
        <f>_xlfn.XLOOKUP( _xlfn.XLOOKUP(tHelyseg[[#This Row],[Megye-kódja]],tMegye[Kódja],tMegye[Régiója]), tRegio[Kódja], tRegio[Neve])</f>
        <v>Észak-Magyarország</v>
      </c>
      <c r="H229" s="7" t="str">
        <f>_xlfn.XLOOKUP(tHelyseg[[#This Row],[Neve]],legek[Település],legek[Népesség], "")</f>
        <v/>
      </c>
      <c r="I229" s="12" t="str">
        <f>IF(Táblázat5[[#This Row],[Népesség]]="","", RANK(Táblázat5[[#This Row],[Népesség]],legek[Népesség]))</f>
        <v/>
      </c>
      <c r="J229" s="8" t="str">
        <f>_xlfn.XLOOKUP(tHelyseg[[#This Row],[Neve]],legek[Település],legek[Terület], "")</f>
        <v/>
      </c>
      <c r="K229" s="12" t="str">
        <f>IF(Táblázat5[[#This Row],[Terület]]="","", RANK(Táblázat5[[#This Row],[Terület]],legek[Terület]))</f>
        <v/>
      </c>
    </row>
    <row r="230" spans="1:11" x14ac:dyDescent="0.25">
      <c r="A230" s="2" t="s">
        <v>530</v>
      </c>
      <c r="B230" t="s">
        <v>531</v>
      </c>
      <c r="C230" t="s">
        <v>80</v>
      </c>
      <c r="D230" t="s">
        <v>54</v>
      </c>
      <c r="F230" t="str">
        <f>_xlfn.XLOOKUP(tHelyseg[[#This Row],[Megye-kódja]],tMegye[Kódja],tMegye[Neve])</f>
        <v>Tolna megye</v>
      </c>
      <c r="G230" t="str">
        <f>_xlfn.XLOOKUP( _xlfn.XLOOKUP(tHelyseg[[#This Row],[Megye-kódja]],tMegye[Kódja],tMegye[Régiója]), tRegio[Kódja], tRegio[Neve])</f>
        <v>Dél-Dunántúl</v>
      </c>
      <c r="H230" s="7" t="str">
        <f>_xlfn.XLOOKUP(tHelyseg[[#This Row],[Neve]],legek[Település],legek[Népesség], "")</f>
        <v/>
      </c>
      <c r="I230" s="12" t="str">
        <f>IF(Táblázat5[[#This Row],[Népesség]]="","", RANK(Táblázat5[[#This Row],[Népesség]],legek[Népesség]))</f>
        <v/>
      </c>
      <c r="J230" s="8" t="str">
        <f>_xlfn.XLOOKUP(tHelyseg[[#This Row],[Neve]],legek[Település],legek[Terület], "")</f>
        <v/>
      </c>
      <c r="K230" s="12" t="str">
        <f>IF(Táblázat5[[#This Row],[Terület]]="","", RANK(Táblázat5[[#This Row],[Terület]],legek[Terület]))</f>
        <v/>
      </c>
    </row>
    <row r="231" spans="1:11" x14ac:dyDescent="0.25">
      <c r="A231" s="2" t="s">
        <v>532</v>
      </c>
      <c r="B231" t="s">
        <v>533</v>
      </c>
      <c r="C231" t="s">
        <v>80</v>
      </c>
      <c r="D231" t="s">
        <v>54</v>
      </c>
      <c r="F231" t="str">
        <f>_xlfn.XLOOKUP(tHelyseg[[#This Row],[Megye-kódja]],tMegye[Kódja],tMegye[Neve])</f>
        <v>Tolna megye</v>
      </c>
      <c r="G231" t="str">
        <f>_xlfn.XLOOKUP( _xlfn.XLOOKUP(tHelyseg[[#This Row],[Megye-kódja]],tMegye[Kódja],tMegye[Régiója]), tRegio[Kódja], tRegio[Neve])</f>
        <v>Dél-Dunántúl</v>
      </c>
      <c r="H231" s="7" t="str">
        <f>_xlfn.XLOOKUP(tHelyseg[[#This Row],[Neve]],legek[Település],legek[Népesség], "")</f>
        <v/>
      </c>
      <c r="I231" s="12" t="str">
        <f>IF(Táblázat5[[#This Row],[Népesség]]="","", RANK(Táblázat5[[#This Row],[Népesség]],legek[Népesség]))</f>
        <v/>
      </c>
      <c r="J231" s="8" t="str">
        <f>_xlfn.XLOOKUP(tHelyseg[[#This Row],[Neve]],legek[Település],legek[Terület], "")</f>
        <v/>
      </c>
      <c r="K231" s="12" t="str">
        <f>IF(Táblázat5[[#This Row],[Terület]]="","", RANK(Táblázat5[[#This Row],[Terület]],legek[Terület]))</f>
        <v/>
      </c>
    </row>
    <row r="232" spans="1:11" x14ac:dyDescent="0.25">
      <c r="A232" s="2" t="s">
        <v>534</v>
      </c>
      <c r="B232" t="s">
        <v>535</v>
      </c>
      <c r="C232" t="s">
        <v>75</v>
      </c>
      <c r="D232" t="s">
        <v>54</v>
      </c>
      <c r="F232" t="str">
        <f>_xlfn.XLOOKUP(tHelyseg[[#This Row],[Megye-kódja]],tMegye[Kódja],tMegye[Neve])</f>
        <v>Tolna megye</v>
      </c>
      <c r="G232" t="str">
        <f>_xlfn.XLOOKUP( _xlfn.XLOOKUP(tHelyseg[[#This Row],[Megye-kódja]],tMegye[Kódja],tMegye[Régiója]), tRegio[Kódja], tRegio[Neve])</f>
        <v>Dél-Dunántúl</v>
      </c>
      <c r="H232" s="7" t="str">
        <f>_xlfn.XLOOKUP(tHelyseg[[#This Row],[Neve]],legek[Település],legek[Népesség], "")</f>
        <v/>
      </c>
      <c r="I232" s="12" t="str">
        <f>IF(Táblázat5[[#This Row],[Népesség]]="","", RANK(Táblázat5[[#This Row],[Népesség]],legek[Népesség]))</f>
        <v/>
      </c>
      <c r="J232" s="8" t="str">
        <f>_xlfn.XLOOKUP(tHelyseg[[#This Row],[Neve]],legek[Település],legek[Terület], "")</f>
        <v/>
      </c>
      <c r="K232" s="12" t="str">
        <f>IF(Táblázat5[[#This Row],[Terület]]="","", RANK(Táblázat5[[#This Row],[Terület]],legek[Terület]))</f>
        <v/>
      </c>
    </row>
    <row r="233" spans="1:11" x14ac:dyDescent="0.25">
      <c r="A233" s="2" t="s">
        <v>536</v>
      </c>
      <c r="B233" t="s">
        <v>537</v>
      </c>
      <c r="C233" t="s">
        <v>80</v>
      </c>
      <c r="D233" t="s">
        <v>48</v>
      </c>
      <c r="F233" t="str">
        <f>_xlfn.XLOOKUP(tHelyseg[[#This Row],[Megye-kódja]],tMegye[Kódja],tMegye[Neve])</f>
        <v>Somogy megye</v>
      </c>
      <c r="G233" t="str">
        <f>_xlfn.XLOOKUP( _xlfn.XLOOKUP(tHelyseg[[#This Row],[Megye-kódja]],tMegye[Kódja],tMegye[Régiója]), tRegio[Kódja], tRegio[Neve])</f>
        <v>Dél-Dunántúl</v>
      </c>
      <c r="H233" s="7" t="str">
        <f>_xlfn.XLOOKUP(tHelyseg[[#This Row],[Neve]],legek[Település],legek[Népesség], "")</f>
        <v/>
      </c>
      <c r="I233" s="12" t="str">
        <f>IF(Táblázat5[[#This Row],[Népesség]]="","", RANK(Táblázat5[[#This Row],[Népesség]],legek[Népesség]))</f>
        <v/>
      </c>
      <c r="J233" s="8" t="str">
        <f>_xlfn.XLOOKUP(tHelyseg[[#This Row],[Neve]],legek[Település],legek[Terület], "")</f>
        <v/>
      </c>
      <c r="K233" s="12" t="str">
        <f>IF(Táblázat5[[#This Row],[Terület]]="","", RANK(Táblázat5[[#This Row],[Terület]],legek[Terület]))</f>
        <v/>
      </c>
    </row>
    <row r="234" spans="1:11" x14ac:dyDescent="0.25">
      <c r="A234" s="2" t="s">
        <v>538</v>
      </c>
      <c r="B234" t="s">
        <v>539</v>
      </c>
      <c r="C234" t="s">
        <v>80</v>
      </c>
      <c r="D234" t="s">
        <v>4</v>
      </c>
      <c r="F234" t="str">
        <f>_xlfn.XLOOKUP(tHelyseg[[#This Row],[Megye-kódja]],tMegye[Kódja],tMegye[Neve])</f>
        <v>Bács-Kiskun megye</v>
      </c>
      <c r="G234" t="str">
        <f>_xlfn.XLOOKUP( _xlfn.XLOOKUP(tHelyseg[[#This Row],[Megye-kódja]],tMegye[Kódja],tMegye[Régiója]), tRegio[Kódja], tRegio[Neve])</f>
        <v>Dél-Alföld</v>
      </c>
      <c r="H234" s="7" t="str">
        <f>_xlfn.XLOOKUP(tHelyseg[[#This Row],[Neve]],legek[Település],legek[Népesség], "")</f>
        <v/>
      </c>
      <c r="I234" s="12" t="str">
        <f>IF(Táblázat5[[#This Row],[Népesség]]="","", RANK(Táblázat5[[#This Row],[Népesség]],legek[Népesség]))</f>
        <v/>
      </c>
      <c r="J234" s="8" t="str">
        <f>_xlfn.XLOOKUP(tHelyseg[[#This Row],[Neve]],legek[Település],legek[Terület], "")</f>
        <v/>
      </c>
      <c r="K234" s="12" t="str">
        <f>IF(Táblázat5[[#This Row],[Terület]]="","", RANK(Táblázat5[[#This Row],[Terület]],legek[Terület]))</f>
        <v/>
      </c>
    </row>
    <row r="235" spans="1:11" x14ac:dyDescent="0.25">
      <c r="A235" s="2" t="s">
        <v>540</v>
      </c>
      <c r="B235" t="s">
        <v>541</v>
      </c>
      <c r="C235" t="s">
        <v>75</v>
      </c>
      <c r="D235" t="s">
        <v>43</v>
      </c>
      <c r="F235" t="str">
        <f>_xlfn.XLOOKUP(tHelyseg[[#This Row],[Megye-kódja]],tMegye[Kódja],tMegye[Neve])</f>
        <v>Nógrád megye</v>
      </c>
      <c r="G235" t="str">
        <f>_xlfn.XLOOKUP( _xlfn.XLOOKUP(tHelyseg[[#This Row],[Megye-kódja]],tMegye[Kódja],tMegye[Régiója]), tRegio[Kódja], tRegio[Neve])</f>
        <v>Észak-Magyarország</v>
      </c>
      <c r="H235" s="7" t="str">
        <f>_xlfn.XLOOKUP(tHelyseg[[#This Row],[Neve]],legek[Település],legek[Népesség], "")</f>
        <v/>
      </c>
      <c r="I235" s="12" t="str">
        <f>IF(Táblázat5[[#This Row],[Népesség]]="","", RANK(Táblázat5[[#This Row],[Népesség]],legek[Népesség]))</f>
        <v/>
      </c>
      <c r="J235" s="8" t="str">
        <f>_xlfn.XLOOKUP(tHelyseg[[#This Row],[Neve]],legek[Település],legek[Terület], "")</f>
        <v/>
      </c>
      <c r="K235" s="12" t="str">
        <f>IF(Táblázat5[[#This Row],[Terület]]="","", RANK(Táblázat5[[#This Row],[Terület]],legek[Terület]))</f>
        <v/>
      </c>
    </row>
    <row r="236" spans="1:11" x14ac:dyDescent="0.25">
      <c r="A236" s="2" t="s">
        <v>542</v>
      </c>
      <c r="B236" t="s">
        <v>543</v>
      </c>
      <c r="C236" t="s">
        <v>80</v>
      </c>
      <c r="D236" t="s">
        <v>34</v>
      </c>
      <c r="F236" t="str">
        <f>_xlfn.XLOOKUP(tHelyseg[[#This Row],[Megye-kódja]],tMegye[Kódja],tMegye[Neve])</f>
        <v>Heves megye</v>
      </c>
      <c r="G236" t="str">
        <f>_xlfn.XLOOKUP( _xlfn.XLOOKUP(tHelyseg[[#This Row],[Megye-kódja]],tMegye[Kódja],tMegye[Régiója]), tRegio[Kódja], tRegio[Neve])</f>
        <v>Észak-Magyarország</v>
      </c>
      <c r="H236" s="7" t="str">
        <f>_xlfn.XLOOKUP(tHelyseg[[#This Row],[Neve]],legek[Település],legek[Népesség], "")</f>
        <v/>
      </c>
      <c r="I236" s="12" t="str">
        <f>IF(Táblázat5[[#This Row],[Népesség]]="","", RANK(Táblázat5[[#This Row],[Népesség]],legek[Népesség]))</f>
        <v/>
      </c>
      <c r="J236" s="8" t="str">
        <f>_xlfn.XLOOKUP(tHelyseg[[#This Row],[Neve]],legek[Település],legek[Terület], "")</f>
        <v/>
      </c>
      <c r="K236" s="12" t="str">
        <f>IF(Táblázat5[[#This Row],[Terület]]="","", RANK(Táblázat5[[#This Row],[Terület]],legek[Terület]))</f>
        <v/>
      </c>
    </row>
    <row r="237" spans="1:11" x14ac:dyDescent="0.25">
      <c r="A237" s="2" t="s">
        <v>544</v>
      </c>
      <c r="B237" t="s">
        <v>545</v>
      </c>
      <c r="C237" t="s">
        <v>80</v>
      </c>
      <c r="D237" t="s">
        <v>51</v>
      </c>
      <c r="F237" t="str">
        <f>_xlfn.XLOOKUP(tHelyseg[[#This Row],[Megye-kódja]],tMegye[Kódja],tMegye[Neve])</f>
        <v>Szabolcs-Szatmár-Bereg megye</v>
      </c>
      <c r="G237" t="str">
        <f>_xlfn.XLOOKUP( _xlfn.XLOOKUP(tHelyseg[[#This Row],[Megye-kódja]],tMegye[Kódja],tMegye[Régiója]), tRegio[Kódja], tRegio[Neve])</f>
        <v>Észak-Alföld</v>
      </c>
      <c r="H237" s="7" t="str">
        <f>_xlfn.XLOOKUP(tHelyseg[[#This Row],[Neve]],legek[Település],legek[Népesség], "")</f>
        <v/>
      </c>
      <c r="I237" s="12" t="str">
        <f>IF(Táblázat5[[#This Row],[Népesség]]="","", RANK(Táblázat5[[#This Row],[Népesség]],legek[Népesség]))</f>
        <v/>
      </c>
      <c r="J237" s="8" t="str">
        <f>_xlfn.XLOOKUP(tHelyseg[[#This Row],[Neve]],legek[Település],legek[Terület], "")</f>
        <v/>
      </c>
      <c r="K237" s="12" t="str">
        <f>IF(Táblázat5[[#This Row],[Terület]]="","", RANK(Táblázat5[[#This Row],[Terület]],legek[Terület]))</f>
        <v/>
      </c>
    </row>
    <row r="238" spans="1:11" x14ac:dyDescent="0.25">
      <c r="A238" s="2" t="s">
        <v>546</v>
      </c>
      <c r="B238" t="s">
        <v>547</v>
      </c>
      <c r="C238" t="s">
        <v>75</v>
      </c>
      <c r="D238" t="s">
        <v>12</v>
      </c>
      <c r="F238" t="str">
        <f>_xlfn.XLOOKUP(tHelyseg[[#This Row],[Megye-kódja]],tMegye[Kódja],tMegye[Neve])</f>
        <v>Békés megye</v>
      </c>
      <c r="G238" t="str">
        <f>_xlfn.XLOOKUP( _xlfn.XLOOKUP(tHelyseg[[#This Row],[Megye-kódja]],tMegye[Kódja],tMegye[Régiója]), tRegio[Kódja], tRegio[Neve])</f>
        <v>Dél-Alföld</v>
      </c>
      <c r="H238" s="7" t="str">
        <f>_xlfn.XLOOKUP(tHelyseg[[#This Row],[Neve]],legek[Település],legek[Népesség], "")</f>
        <v/>
      </c>
      <c r="I238" s="12" t="str">
        <f>IF(Táblázat5[[#This Row],[Népesség]]="","", RANK(Táblázat5[[#This Row],[Népesség]],legek[Népesség]))</f>
        <v/>
      </c>
      <c r="J238" s="8" t="str">
        <f>_xlfn.XLOOKUP(tHelyseg[[#This Row],[Neve]],legek[Település],legek[Terület], "")</f>
        <v/>
      </c>
      <c r="K238" s="12" t="str">
        <f>IF(Táblázat5[[#This Row],[Terület]]="","", RANK(Táblázat5[[#This Row],[Terület]],legek[Terület]))</f>
        <v/>
      </c>
    </row>
    <row r="239" spans="1:11" x14ac:dyDescent="0.25">
      <c r="A239" s="2" t="s">
        <v>548</v>
      </c>
      <c r="B239" t="s">
        <v>549</v>
      </c>
      <c r="C239" t="s">
        <v>80</v>
      </c>
      <c r="D239" t="s">
        <v>4</v>
      </c>
      <c r="F239" t="str">
        <f>_xlfn.XLOOKUP(tHelyseg[[#This Row],[Megye-kódja]],tMegye[Kódja],tMegye[Neve])</f>
        <v>Bács-Kiskun megye</v>
      </c>
      <c r="G239" t="str">
        <f>_xlfn.XLOOKUP( _xlfn.XLOOKUP(tHelyseg[[#This Row],[Megye-kódja]],tMegye[Kódja],tMegye[Régiója]), tRegio[Kódja], tRegio[Neve])</f>
        <v>Dél-Alföld</v>
      </c>
      <c r="H239" s="7" t="str">
        <f>_xlfn.XLOOKUP(tHelyseg[[#This Row],[Neve]],legek[Település],legek[Népesség], "")</f>
        <v/>
      </c>
      <c r="I239" s="12" t="str">
        <f>IF(Táblázat5[[#This Row],[Népesség]]="","", RANK(Táblázat5[[#This Row],[Népesség]],legek[Népesség]))</f>
        <v/>
      </c>
      <c r="J239" s="8" t="str">
        <f>_xlfn.XLOOKUP(tHelyseg[[#This Row],[Neve]],legek[Település],legek[Terület], "")</f>
        <v/>
      </c>
      <c r="K239" s="12" t="str">
        <f>IF(Táblázat5[[#This Row],[Terület]]="","", RANK(Táblázat5[[#This Row],[Terület]],legek[Terület]))</f>
        <v/>
      </c>
    </row>
    <row r="240" spans="1:11" x14ac:dyDescent="0.25">
      <c r="A240" s="2" t="s">
        <v>550</v>
      </c>
      <c r="B240" t="s">
        <v>551</v>
      </c>
      <c r="C240" t="s">
        <v>80</v>
      </c>
      <c r="D240" t="s">
        <v>63</v>
      </c>
      <c r="F240" t="str">
        <f>_xlfn.XLOOKUP(tHelyseg[[#This Row],[Megye-kódja]],tMegye[Kódja],tMegye[Neve])</f>
        <v>Zala megye</v>
      </c>
      <c r="G240" t="str">
        <f>_xlfn.XLOOKUP( _xlfn.XLOOKUP(tHelyseg[[#This Row],[Megye-kódja]],tMegye[Kódja],tMegye[Régiója]), tRegio[Kódja], tRegio[Neve])</f>
        <v>Nyugat-Dunántúl</v>
      </c>
      <c r="H240" s="7" t="str">
        <f>_xlfn.XLOOKUP(tHelyseg[[#This Row],[Neve]],legek[Település],legek[Népesség], "")</f>
        <v/>
      </c>
      <c r="I240" s="12" t="str">
        <f>IF(Táblázat5[[#This Row],[Népesség]]="","", RANK(Táblázat5[[#This Row],[Népesség]],legek[Népesség]))</f>
        <v/>
      </c>
      <c r="J240" s="8" t="str">
        <f>_xlfn.XLOOKUP(tHelyseg[[#This Row],[Neve]],legek[Település],legek[Terület], "")</f>
        <v/>
      </c>
      <c r="K240" s="12" t="str">
        <f>IF(Táblázat5[[#This Row],[Terület]]="","", RANK(Táblázat5[[#This Row],[Terület]],legek[Terület]))</f>
        <v/>
      </c>
    </row>
    <row r="241" spans="1:11" x14ac:dyDescent="0.25">
      <c r="A241" s="2" t="s">
        <v>552</v>
      </c>
      <c r="B241" t="s">
        <v>553</v>
      </c>
      <c r="C241" t="s">
        <v>80</v>
      </c>
      <c r="D241" t="s">
        <v>63</v>
      </c>
      <c r="F241" t="str">
        <f>_xlfn.XLOOKUP(tHelyseg[[#This Row],[Megye-kódja]],tMegye[Kódja],tMegye[Neve])</f>
        <v>Zala megye</v>
      </c>
      <c r="G241" t="str">
        <f>_xlfn.XLOOKUP( _xlfn.XLOOKUP(tHelyseg[[#This Row],[Megye-kódja]],tMegye[Kódja],tMegye[Régiója]), tRegio[Kódja], tRegio[Neve])</f>
        <v>Nyugat-Dunántúl</v>
      </c>
      <c r="H241" s="7" t="str">
        <f>_xlfn.XLOOKUP(tHelyseg[[#This Row],[Neve]],legek[Település],legek[Népesség], "")</f>
        <v/>
      </c>
      <c r="I241" s="12" t="str">
        <f>IF(Táblázat5[[#This Row],[Népesség]]="","", RANK(Táblázat5[[#This Row],[Népesség]],legek[Népesség]))</f>
        <v/>
      </c>
      <c r="J241" s="8" t="str">
        <f>_xlfn.XLOOKUP(tHelyseg[[#This Row],[Neve]],legek[Település],legek[Terület], "")</f>
        <v/>
      </c>
      <c r="K241" s="12" t="str">
        <f>IF(Táblázat5[[#This Row],[Terület]]="","", RANK(Táblázat5[[#This Row],[Terület]],legek[Terület]))</f>
        <v/>
      </c>
    </row>
    <row r="242" spans="1:11" x14ac:dyDescent="0.25">
      <c r="A242" s="2" t="s">
        <v>554</v>
      </c>
      <c r="B242" t="s">
        <v>555</v>
      </c>
      <c r="C242" t="s">
        <v>80</v>
      </c>
      <c r="D242" t="s">
        <v>60</v>
      </c>
      <c r="F242" t="str">
        <f>_xlfn.XLOOKUP(tHelyseg[[#This Row],[Megye-kódja]],tMegye[Kódja],tMegye[Neve])</f>
        <v>Veszprém megye</v>
      </c>
      <c r="G242" t="str">
        <f>_xlfn.XLOOKUP( _xlfn.XLOOKUP(tHelyseg[[#This Row],[Megye-kódja]],tMegye[Kódja],tMegye[Régiója]), tRegio[Kódja], tRegio[Neve])</f>
        <v>Közép-Dunántúl</v>
      </c>
      <c r="H242" s="7" t="str">
        <f>_xlfn.XLOOKUP(tHelyseg[[#This Row],[Neve]],legek[Település],legek[Népesség], "")</f>
        <v/>
      </c>
      <c r="I242" s="12" t="str">
        <f>IF(Táblázat5[[#This Row],[Népesség]]="","", RANK(Táblázat5[[#This Row],[Népesség]],legek[Népesség]))</f>
        <v/>
      </c>
      <c r="J242" s="8" t="str">
        <f>_xlfn.XLOOKUP(tHelyseg[[#This Row],[Neve]],legek[Település],legek[Terület], "")</f>
        <v/>
      </c>
      <c r="K242" s="12" t="str">
        <f>IF(Táblázat5[[#This Row],[Terület]]="","", RANK(Táblázat5[[#This Row],[Terület]],legek[Terület]))</f>
        <v/>
      </c>
    </row>
    <row r="243" spans="1:11" x14ac:dyDescent="0.25">
      <c r="A243" s="2" t="s">
        <v>556</v>
      </c>
      <c r="B243" t="s">
        <v>557</v>
      </c>
      <c r="C243" t="s">
        <v>80</v>
      </c>
      <c r="D243" t="s">
        <v>60</v>
      </c>
      <c r="F243" t="str">
        <f>_xlfn.XLOOKUP(tHelyseg[[#This Row],[Megye-kódja]],tMegye[Kódja],tMegye[Neve])</f>
        <v>Veszprém megye</v>
      </c>
      <c r="G243" t="str">
        <f>_xlfn.XLOOKUP( _xlfn.XLOOKUP(tHelyseg[[#This Row],[Megye-kódja]],tMegye[Kódja],tMegye[Régiója]), tRegio[Kódja], tRegio[Neve])</f>
        <v>Közép-Dunántúl</v>
      </c>
      <c r="H243" s="7" t="str">
        <f>_xlfn.XLOOKUP(tHelyseg[[#This Row],[Neve]],legek[Település],legek[Népesség], "")</f>
        <v/>
      </c>
      <c r="I243" s="12" t="str">
        <f>IF(Táblázat5[[#This Row],[Népesség]]="","", RANK(Táblázat5[[#This Row],[Népesség]],legek[Népesség]))</f>
        <v/>
      </c>
      <c r="J243" s="8" t="str">
        <f>_xlfn.XLOOKUP(tHelyseg[[#This Row],[Neve]],legek[Település],legek[Terület], "")</f>
        <v/>
      </c>
      <c r="K243" s="12" t="str">
        <f>IF(Táblázat5[[#This Row],[Terület]]="","", RANK(Táblázat5[[#This Row],[Terület]],legek[Terület]))</f>
        <v/>
      </c>
    </row>
    <row r="244" spans="1:11" x14ac:dyDescent="0.25">
      <c r="A244" s="2" t="s">
        <v>558</v>
      </c>
      <c r="B244" t="s">
        <v>559</v>
      </c>
      <c r="C244" t="s">
        <v>80</v>
      </c>
      <c r="D244" t="s">
        <v>63</v>
      </c>
      <c r="F244" t="str">
        <f>_xlfn.XLOOKUP(tHelyseg[[#This Row],[Megye-kódja]],tMegye[Kódja],tMegye[Neve])</f>
        <v>Zala megye</v>
      </c>
      <c r="G244" t="str">
        <f>_xlfn.XLOOKUP( _xlfn.XLOOKUP(tHelyseg[[#This Row],[Megye-kódja]],tMegye[Kódja],tMegye[Régiója]), tRegio[Kódja], tRegio[Neve])</f>
        <v>Nyugat-Dunántúl</v>
      </c>
      <c r="H244" s="7" t="str">
        <f>_xlfn.XLOOKUP(tHelyseg[[#This Row],[Neve]],legek[Település],legek[Népesség], "")</f>
        <v/>
      </c>
      <c r="I244" s="12" t="str">
        <f>IF(Táblázat5[[#This Row],[Népesség]]="","", RANK(Táblázat5[[#This Row],[Népesség]],legek[Népesség]))</f>
        <v/>
      </c>
      <c r="J244" s="8" t="str">
        <f>_xlfn.XLOOKUP(tHelyseg[[#This Row],[Neve]],legek[Település],legek[Terület], "")</f>
        <v/>
      </c>
      <c r="K244" s="12" t="str">
        <f>IF(Táblázat5[[#This Row],[Terület]]="","", RANK(Táblázat5[[#This Row],[Terület]],legek[Terület]))</f>
        <v/>
      </c>
    </row>
    <row r="245" spans="1:11" x14ac:dyDescent="0.25">
      <c r="A245" s="2" t="s">
        <v>560</v>
      </c>
      <c r="B245" t="s">
        <v>561</v>
      </c>
      <c r="C245" t="s">
        <v>80</v>
      </c>
      <c r="D245" t="s">
        <v>43</v>
      </c>
      <c r="F245" t="str">
        <f>_xlfn.XLOOKUP(tHelyseg[[#This Row],[Megye-kódja]],tMegye[Kódja],tMegye[Neve])</f>
        <v>Nógrád megye</v>
      </c>
      <c r="G245" t="str">
        <f>_xlfn.XLOOKUP( _xlfn.XLOOKUP(tHelyseg[[#This Row],[Megye-kódja]],tMegye[Kódja],tMegye[Régiója]), tRegio[Kódja], tRegio[Neve])</f>
        <v>Észak-Magyarország</v>
      </c>
      <c r="H245" s="7" t="str">
        <f>_xlfn.XLOOKUP(tHelyseg[[#This Row],[Neve]],legek[Település],legek[Népesség], "")</f>
        <v/>
      </c>
      <c r="I245" s="12" t="str">
        <f>IF(Táblázat5[[#This Row],[Népesség]]="","", RANK(Táblázat5[[#This Row],[Népesség]],legek[Népesség]))</f>
        <v/>
      </c>
      <c r="J245" s="8" t="str">
        <f>_xlfn.XLOOKUP(tHelyseg[[#This Row],[Neve]],legek[Település],legek[Terület], "")</f>
        <v/>
      </c>
      <c r="K245" s="12" t="str">
        <f>IF(Táblázat5[[#This Row],[Terület]]="","", RANK(Táblázat5[[#This Row],[Terület]],legek[Terület]))</f>
        <v/>
      </c>
    </row>
    <row r="246" spans="1:11" x14ac:dyDescent="0.25">
      <c r="A246" s="2" t="s">
        <v>562</v>
      </c>
      <c r="B246" t="s">
        <v>563</v>
      </c>
      <c r="C246" t="s">
        <v>80</v>
      </c>
      <c r="D246" t="s">
        <v>15</v>
      </c>
      <c r="F246" t="str">
        <f>_xlfn.XLOOKUP(tHelyseg[[#This Row],[Megye-kódja]],tMegye[Kódja],tMegye[Neve])</f>
        <v>Borsod-Abaúj-Zemplén megye</v>
      </c>
      <c r="G246" t="str">
        <f>_xlfn.XLOOKUP( _xlfn.XLOOKUP(tHelyseg[[#This Row],[Megye-kódja]],tMegye[Kódja],tMegye[Régiója]), tRegio[Kódja], tRegio[Neve])</f>
        <v>Észak-Magyarország</v>
      </c>
      <c r="H246" s="7" t="str">
        <f>_xlfn.XLOOKUP(tHelyseg[[#This Row],[Neve]],legek[Település],legek[Népesség], "")</f>
        <v/>
      </c>
      <c r="I246" s="12" t="str">
        <f>IF(Táblázat5[[#This Row],[Népesség]]="","", RANK(Táblázat5[[#This Row],[Népesség]],legek[Népesség]))</f>
        <v/>
      </c>
      <c r="J246" s="8" t="str">
        <f>_xlfn.XLOOKUP(tHelyseg[[#This Row],[Neve]],legek[Település],legek[Terület], "")</f>
        <v/>
      </c>
      <c r="K246" s="12" t="str">
        <f>IF(Táblázat5[[#This Row],[Terület]]="","", RANK(Táblázat5[[#This Row],[Terület]],legek[Terület]))</f>
        <v/>
      </c>
    </row>
    <row r="247" spans="1:11" x14ac:dyDescent="0.25">
      <c r="A247" s="2" t="s">
        <v>564</v>
      </c>
      <c r="B247" t="s">
        <v>565</v>
      </c>
      <c r="C247" t="s">
        <v>80</v>
      </c>
      <c r="D247" t="s">
        <v>63</v>
      </c>
      <c r="F247" t="str">
        <f>_xlfn.XLOOKUP(tHelyseg[[#This Row],[Megye-kódja]],tMegye[Kódja],tMegye[Neve])</f>
        <v>Zala megye</v>
      </c>
      <c r="G247" t="str">
        <f>_xlfn.XLOOKUP( _xlfn.XLOOKUP(tHelyseg[[#This Row],[Megye-kódja]],tMegye[Kódja],tMegye[Régiója]), tRegio[Kódja], tRegio[Neve])</f>
        <v>Nyugat-Dunántúl</v>
      </c>
      <c r="H247" s="7" t="str">
        <f>_xlfn.XLOOKUP(tHelyseg[[#This Row],[Neve]],legek[Település],legek[Népesség], "")</f>
        <v/>
      </c>
      <c r="I247" s="12" t="str">
        <f>IF(Táblázat5[[#This Row],[Népesség]]="","", RANK(Táblázat5[[#This Row],[Népesség]],legek[Népesség]))</f>
        <v/>
      </c>
      <c r="J247" s="8" t="str">
        <f>_xlfn.XLOOKUP(tHelyseg[[#This Row],[Neve]],legek[Település],legek[Terület], "")</f>
        <v/>
      </c>
      <c r="K247" s="12" t="str">
        <f>IF(Táblázat5[[#This Row],[Terület]]="","", RANK(Táblázat5[[#This Row],[Terület]],legek[Terület]))</f>
        <v/>
      </c>
    </row>
    <row r="248" spans="1:11" x14ac:dyDescent="0.25">
      <c r="A248" s="2" t="s">
        <v>566</v>
      </c>
      <c r="B248" t="s">
        <v>567</v>
      </c>
      <c r="C248" t="s">
        <v>80</v>
      </c>
      <c r="D248" t="s">
        <v>48</v>
      </c>
      <c r="F248" t="str">
        <f>_xlfn.XLOOKUP(tHelyseg[[#This Row],[Megye-kódja]],tMegye[Kódja],tMegye[Neve])</f>
        <v>Somogy megye</v>
      </c>
      <c r="G248" t="str">
        <f>_xlfn.XLOOKUP( _xlfn.XLOOKUP(tHelyseg[[#This Row],[Megye-kódja]],tMegye[Kódja],tMegye[Régiója]), tRegio[Kódja], tRegio[Neve])</f>
        <v>Dél-Dunántúl</v>
      </c>
      <c r="H248" s="7" t="str">
        <f>_xlfn.XLOOKUP(tHelyseg[[#This Row],[Neve]],legek[Település],legek[Népesség], "")</f>
        <v/>
      </c>
      <c r="I248" s="12" t="str">
        <f>IF(Táblázat5[[#This Row],[Népesség]]="","", RANK(Táblázat5[[#This Row],[Népesség]],legek[Népesség]))</f>
        <v/>
      </c>
      <c r="J248" s="8" t="str">
        <f>_xlfn.XLOOKUP(tHelyseg[[#This Row],[Neve]],legek[Település],legek[Terület], "")</f>
        <v/>
      </c>
      <c r="K248" s="12" t="str">
        <f>IF(Táblázat5[[#This Row],[Terület]]="","", RANK(Táblázat5[[#This Row],[Terület]],legek[Terület]))</f>
        <v/>
      </c>
    </row>
    <row r="249" spans="1:11" x14ac:dyDescent="0.25">
      <c r="A249" s="2" t="s">
        <v>568</v>
      </c>
      <c r="B249" t="s">
        <v>569</v>
      </c>
      <c r="C249" t="s">
        <v>80</v>
      </c>
      <c r="D249" t="s">
        <v>30</v>
      </c>
      <c r="F249" t="str">
        <f>_xlfn.XLOOKUP(tHelyseg[[#This Row],[Megye-kódja]],tMegye[Kódja],tMegye[Neve])</f>
        <v>Hajdú-Bihar megye</v>
      </c>
      <c r="G249" t="str">
        <f>_xlfn.XLOOKUP( _xlfn.XLOOKUP(tHelyseg[[#This Row],[Megye-kódja]],tMegye[Kódja],tMegye[Régiója]), tRegio[Kódja], tRegio[Neve])</f>
        <v>Észak-Alföld</v>
      </c>
      <c r="H249" s="7" t="str">
        <f>_xlfn.XLOOKUP(tHelyseg[[#This Row],[Neve]],legek[Település],legek[Népesség], "")</f>
        <v/>
      </c>
      <c r="I249" s="12" t="str">
        <f>IF(Táblázat5[[#This Row],[Népesség]]="","", RANK(Táblázat5[[#This Row],[Népesség]],legek[Népesség]))</f>
        <v/>
      </c>
      <c r="J249" s="8" t="str">
        <f>_xlfn.XLOOKUP(tHelyseg[[#This Row],[Neve]],legek[Település],legek[Terület], "")</f>
        <v/>
      </c>
      <c r="K249" s="12" t="str">
        <f>IF(Táblázat5[[#This Row],[Terület]]="","", RANK(Táblázat5[[#This Row],[Terület]],legek[Terület]))</f>
        <v/>
      </c>
    </row>
    <row r="250" spans="1:11" x14ac:dyDescent="0.25">
      <c r="A250" s="2" t="s">
        <v>570</v>
      </c>
      <c r="B250" t="s">
        <v>571</v>
      </c>
      <c r="C250" t="s">
        <v>80</v>
      </c>
      <c r="D250" t="s">
        <v>57</v>
      </c>
      <c r="F250" t="str">
        <f>_xlfn.XLOOKUP(tHelyseg[[#This Row],[Megye-kódja]],tMegye[Kódja],tMegye[Neve])</f>
        <v>Vas megye</v>
      </c>
      <c r="G250" t="str">
        <f>_xlfn.XLOOKUP( _xlfn.XLOOKUP(tHelyseg[[#This Row],[Megye-kódja]],tMegye[Kódja],tMegye[Régiója]), tRegio[Kódja], tRegio[Neve])</f>
        <v>Nyugat-Dunántúl</v>
      </c>
      <c r="H250" s="7" t="str">
        <f>_xlfn.XLOOKUP(tHelyseg[[#This Row],[Neve]],legek[Település],legek[Népesség], "")</f>
        <v/>
      </c>
      <c r="I250" s="12" t="str">
        <f>IF(Táblázat5[[#This Row],[Népesség]]="","", RANK(Táblázat5[[#This Row],[Népesség]],legek[Népesség]))</f>
        <v/>
      </c>
      <c r="J250" s="8" t="str">
        <f>_xlfn.XLOOKUP(tHelyseg[[#This Row],[Neve]],legek[Település],legek[Terület], "")</f>
        <v/>
      </c>
      <c r="K250" s="12" t="str">
        <f>IF(Táblázat5[[#This Row],[Terület]]="","", RANK(Táblázat5[[#This Row],[Terület]],legek[Terület]))</f>
        <v/>
      </c>
    </row>
    <row r="251" spans="1:11" x14ac:dyDescent="0.25">
      <c r="A251" s="2" t="s">
        <v>572</v>
      </c>
      <c r="B251" t="s">
        <v>573</v>
      </c>
      <c r="C251" t="s">
        <v>80</v>
      </c>
      <c r="D251" t="s">
        <v>60</v>
      </c>
      <c r="F251" t="str">
        <f>_xlfn.XLOOKUP(tHelyseg[[#This Row],[Megye-kódja]],tMegye[Kódja],tMegye[Neve])</f>
        <v>Veszprém megye</v>
      </c>
      <c r="G251" t="str">
        <f>_xlfn.XLOOKUP( _xlfn.XLOOKUP(tHelyseg[[#This Row],[Megye-kódja]],tMegye[Kódja],tMegye[Régiója]), tRegio[Kódja], tRegio[Neve])</f>
        <v>Közép-Dunántúl</v>
      </c>
      <c r="H251" s="7" t="str">
        <f>_xlfn.XLOOKUP(tHelyseg[[#This Row],[Neve]],legek[Település],legek[Népesség], "")</f>
        <v/>
      </c>
      <c r="I251" s="12" t="str">
        <f>IF(Táblázat5[[#This Row],[Népesség]]="","", RANK(Táblázat5[[#This Row],[Népesség]],legek[Népesség]))</f>
        <v/>
      </c>
      <c r="J251" s="8" t="str">
        <f>_xlfn.XLOOKUP(tHelyseg[[#This Row],[Neve]],legek[Település],legek[Terület], "")</f>
        <v/>
      </c>
      <c r="K251" s="12" t="str">
        <f>IF(Táblázat5[[#This Row],[Terület]]="","", RANK(Táblázat5[[#This Row],[Terület]],legek[Terület]))</f>
        <v/>
      </c>
    </row>
    <row r="252" spans="1:11" x14ac:dyDescent="0.25">
      <c r="A252" s="2" t="s">
        <v>574</v>
      </c>
      <c r="B252" t="s">
        <v>575</v>
      </c>
      <c r="C252" t="s">
        <v>80</v>
      </c>
      <c r="D252" t="s">
        <v>15</v>
      </c>
      <c r="F252" t="str">
        <f>_xlfn.XLOOKUP(tHelyseg[[#This Row],[Megye-kódja]],tMegye[Kódja],tMegye[Neve])</f>
        <v>Borsod-Abaúj-Zemplén megye</v>
      </c>
      <c r="G252" t="str">
        <f>_xlfn.XLOOKUP( _xlfn.XLOOKUP(tHelyseg[[#This Row],[Megye-kódja]],tMegye[Kódja],tMegye[Régiója]), tRegio[Kódja], tRegio[Neve])</f>
        <v>Észak-Magyarország</v>
      </c>
      <c r="H252" s="7" t="str">
        <f>_xlfn.XLOOKUP(tHelyseg[[#This Row],[Neve]],legek[Település],legek[Népesség], "")</f>
        <v/>
      </c>
      <c r="I252" s="12" t="str">
        <f>IF(Táblázat5[[#This Row],[Népesség]]="","", RANK(Táblázat5[[#This Row],[Népesség]],legek[Népesség]))</f>
        <v/>
      </c>
      <c r="J252" s="8" t="str">
        <f>_xlfn.XLOOKUP(tHelyseg[[#This Row],[Neve]],legek[Település],legek[Terület], "")</f>
        <v/>
      </c>
      <c r="K252" s="12" t="str">
        <f>IF(Táblázat5[[#This Row],[Terület]]="","", RANK(Táblázat5[[#This Row],[Terület]],legek[Terület]))</f>
        <v/>
      </c>
    </row>
    <row r="253" spans="1:11" x14ac:dyDescent="0.25">
      <c r="A253" s="2" t="s">
        <v>576</v>
      </c>
      <c r="B253" t="s">
        <v>577</v>
      </c>
      <c r="C253" t="s">
        <v>75</v>
      </c>
      <c r="D253" t="s">
        <v>12</v>
      </c>
      <c r="F253" t="str">
        <f>_xlfn.XLOOKUP(tHelyseg[[#This Row],[Megye-kódja]],tMegye[Kódja],tMegye[Neve])</f>
        <v>Békés megye</v>
      </c>
      <c r="G253" t="str">
        <f>_xlfn.XLOOKUP( _xlfn.XLOOKUP(tHelyseg[[#This Row],[Megye-kódja]],tMegye[Kódja],tMegye[Régiója]), tRegio[Kódja], tRegio[Neve])</f>
        <v>Dél-Alföld</v>
      </c>
      <c r="H253" s="7">
        <f>_xlfn.XLOOKUP(tHelyseg[[#This Row],[Neve]],legek[Település],legek[Népesség], "")</f>
        <v>18914</v>
      </c>
      <c r="I253" s="12">
        <f>IF(Táblázat5[[#This Row],[Népesség]]="","", RANK(Táblázat5[[#This Row],[Népesség]],legek[Népesség]))</f>
        <v>63</v>
      </c>
      <c r="J253" s="8">
        <f>_xlfn.XLOOKUP(tHelyseg[[#This Row],[Neve]],legek[Település],legek[Terület], "")</f>
        <v>127.23</v>
      </c>
      <c r="K253" s="12">
        <f>IF(Táblázat5[[#This Row],[Terület]]="","", RANK(Táblázat5[[#This Row],[Terület]],legek[Terület]))</f>
        <v>36</v>
      </c>
    </row>
    <row r="254" spans="1:11" x14ac:dyDescent="0.25">
      <c r="A254" s="2" t="s">
        <v>14</v>
      </c>
      <c r="B254" t="s">
        <v>578</v>
      </c>
      <c r="C254" t="s">
        <v>579</v>
      </c>
      <c r="D254" t="s">
        <v>12</v>
      </c>
      <c r="F254" t="str">
        <f>_xlfn.XLOOKUP(tHelyseg[[#This Row],[Megye-kódja]],tMegye[Kódja],tMegye[Neve])</f>
        <v>Békés megye</v>
      </c>
      <c r="G254" t="str">
        <f>_xlfn.XLOOKUP( _xlfn.XLOOKUP(tHelyseg[[#This Row],[Megye-kódja]],tMegye[Kódja],tMegye[Régiója]), tRegio[Kódja], tRegio[Neve])</f>
        <v>Dél-Alföld</v>
      </c>
      <c r="H254" s="7">
        <f>_xlfn.XLOOKUP(tHelyseg[[#This Row],[Neve]],legek[Település],legek[Népesség], "")</f>
        <v>59732</v>
      </c>
      <c r="I254" s="12">
        <f>IF(Táblázat5[[#This Row],[Népesség]]="","", RANK(Táblázat5[[#This Row],[Népesség]],legek[Népesség]))</f>
        <v>17</v>
      </c>
      <c r="J254" s="8">
        <f>_xlfn.XLOOKUP(tHelyseg[[#This Row],[Neve]],legek[Település],legek[Terület], "")</f>
        <v>193.93</v>
      </c>
      <c r="K254" s="12">
        <f>IF(Táblázat5[[#This Row],[Terület]]="","", RANK(Táblázat5[[#This Row],[Terület]],legek[Terület]))</f>
        <v>23</v>
      </c>
    </row>
    <row r="255" spans="1:11" x14ac:dyDescent="0.25">
      <c r="A255" s="2" t="s">
        <v>580</v>
      </c>
      <c r="B255" t="s">
        <v>581</v>
      </c>
      <c r="C255" t="s">
        <v>80</v>
      </c>
      <c r="D255" t="s">
        <v>12</v>
      </c>
      <c r="F255" t="str">
        <f>_xlfn.XLOOKUP(tHelyseg[[#This Row],[Megye-kódja]],tMegye[Kódja],tMegye[Neve])</f>
        <v>Békés megye</v>
      </c>
      <c r="G255" t="str">
        <f>_xlfn.XLOOKUP( _xlfn.XLOOKUP(tHelyseg[[#This Row],[Megye-kódja]],tMegye[Kódja],tMegye[Régiója]), tRegio[Kódja], tRegio[Neve])</f>
        <v>Dél-Alföld</v>
      </c>
      <c r="H255" s="7" t="str">
        <f>_xlfn.XLOOKUP(tHelyseg[[#This Row],[Neve]],legek[Település],legek[Népesség], "")</f>
        <v/>
      </c>
      <c r="I255" s="12" t="str">
        <f>IF(Táblázat5[[#This Row],[Népesség]]="","", RANK(Táblázat5[[#This Row],[Népesség]],legek[Népesség]))</f>
        <v/>
      </c>
      <c r="J255" s="8" t="str">
        <f>_xlfn.XLOOKUP(tHelyseg[[#This Row],[Neve]],legek[Település],legek[Terület], "")</f>
        <v/>
      </c>
      <c r="K255" s="12" t="str">
        <f>IF(Táblázat5[[#This Row],[Terület]]="","", RANK(Táblázat5[[#This Row],[Terület]],legek[Terület]))</f>
        <v/>
      </c>
    </row>
    <row r="256" spans="1:11" x14ac:dyDescent="0.25">
      <c r="A256" s="2" t="s">
        <v>582</v>
      </c>
      <c r="B256" t="s">
        <v>583</v>
      </c>
      <c r="C256" t="s">
        <v>157</v>
      </c>
      <c r="D256" t="s">
        <v>12</v>
      </c>
      <c r="F256" t="str">
        <f>_xlfn.XLOOKUP(tHelyseg[[#This Row],[Megye-kódja]],tMegye[Kódja],tMegye[Neve])</f>
        <v>Békés megye</v>
      </c>
      <c r="G256" t="str">
        <f>_xlfn.XLOOKUP( _xlfn.XLOOKUP(tHelyseg[[#This Row],[Megye-kódja]],tMegye[Kódja],tMegye[Régiója]), tRegio[Kódja], tRegio[Neve])</f>
        <v>Dél-Alföld</v>
      </c>
      <c r="H256" s="7" t="str">
        <f>_xlfn.XLOOKUP(tHelyseg[[#This Row],[Neve]],legek[Település],legek[Népesség], "")</f>
        <v/>
      </c>
      <c r="I256" s="12" t="str">
        <f>IF(Táblázat5[[#This Row],[Népesség]]="","", RANK(Táblázat5[[#This Row],[Népesség]],legek[Népesség]))</f>
        <v/>
      </c>
      <c r="J256" s="8" t="str">
        <f>_xlfn.XLOOKUP(tHelyseg[[#This Row],[Neve]],legek[Település],legek[Terület], "")</f>
        <v/>
      </c>
      <c r="K256" s="12" t="str">
        <f>IF(Táblázat5[[#This Row],[Terület]]="","", RANK(Táblázat5[[#This Row],[Terület]],legek[Terület]))</f>
        <v/>
      </c>
    </row>
    <row r="257" spans="1:11" x14ac:dyDescent="0.25">
      <c r="A257" s="2" t="s">
        <v>584</v>
      </c>
      <c r="B257" t="s">
        <v>585</v>
      </c>
      <c r="C257" t="s">
        <v>80</v>
      </c>
      <c r="D257" t="s">
        <v>34</v>
      </c>
      <c r="F257" t="str">
        <f>_xlfn.XLOOKUP(tHelyseg[[#This Row],[Megye-kódja]],tMegye[Kódja],tMegye[Neve])</f>
        <v>Heves megye</v>
      </c>
      <c r="G257" t="str">
        <f>_xlfn.XLOOKUP( _xlfn.XLOOKUP(tHelyseg[[#This Row],[Megye-kódja]],tMegye[Kódja],tMegye[Régiója]), tRegio[Kódja], tRegio[Neve])</f>
        <v>Észak-Magyarország</v>
      </c>
      <c r="H257" s="7" t="str">
        <f>_xlfn.XLOOKUP(tHelyseg[[#This Row],[Neve]],legek[Település],legek[Népesség], "")</f>
        <v/>
      </c>
      <c r="I257" s="12" t="str">
        <f>IF(Táblázat5[[#This Row],[Népesség]]="","", RANK(Táblázat5[[#This Row],[Népesség]],legek[Népesség]))</f>
        <v/>
      </c>
      <c r="J257" s="8" t="str">
        <f>_xlfn.XLOOKUP(tHelyseg[[#This Row],[Neve]],legek[Település],legek[Terület], "")</f>
        <v/>
      </c>
      <c r="K257" s="12" t="str">
        <f>IF(Táblázat5[[#This Row],[Terület]]="","", RANK(Táblázat5[[#This Row],[Terület]],legek[Terület]))</f>
        <v/>
      </c>
    </row>
    <row r="258" spans="1:11" x14ac:dyDescent="0.25">
      <c r="A258" s="2" t="s">
        <v>586</v>
      </c>
      <c r="B258" t="s">
        <v>587</v>
      </c>
      <c r="C258" t="s">
        <v>75</v>
      </c>
      <c r="D258" t="s">
        <v>34</v>
      </c>
      <c r="F258" t="str">
        <f>_xlfn.XLOOKUP(tHelyseg[[#This Row],[Megye-kódja]],tMegye[Kódja],tMegye[Neve])</f>
        <v>Heves megye</v>
      </c>
      <c r="G258" t="str">
        <f>_xlfn.XLOOKUP( _xlfn.XLOOKUP(tHelyseg[[#This Row],[Megye-kódja]],tMegye[Kódja],tMegye[Régiója]), tRegio[Kódja], tRegio[Neve])</f>
        <v>Észak-Magyarország</v>
      </c>
      <c r="H258" s="7" t="str">
        <f>_xlfn.XLOOKUP(tHelyseg[[#This Row],[Neve]],legek[Település],legek[Népesség], "")</f>
        <v/>
      </c>
      <c r="I258" s="12" t="str">
        <f>IF(Táblázat5[[#This Row],[Népesség]]="","", RANK(Táblázat5[[#This Row],[Népesség]],legek[Népesség]))</f>
        <v/>
      </c>
      <c r="J258" s="8" t="str">
        <f>_xlfn.XLOOKUP(tHelyseg[[#This Row],[Neve]],legek[Település],legek[Terület], "")</f>
        <v/>
      </c>
      <c r="K258" s="12" t="str">
        <f>IF(Táblázat5[[#This Row],[Terület]]="","", RANK(Táblázat5[[#This Row],[Terület]],legek[Terület]))</f>
        <v/>
      </c>
    </row>
    <row r="259" spans="1:11" x14ac:dyDescent="0.25">
      <c r="A259" s="2" t="s">
        <v>588</v>
      </c>
      <c r="B259" t="s">
        <v>589</v>
      </c>
      <c r="C259" t="s">
        <v>80</v>
      </c>
      <c r="D259" t="s">
        <v>48</v>
      </c>
      <c r="F259" t="str">
        <f>_xlfn.XLOOKUP(tHelyseg[[#This Row],[Megye-kódja]],tMegye[Kódja],tMegye[Neve])</f>
        <v>Somogy megye</v>
      </c>
      <c r="G259" t="str">
        <f>_xlfn.XLOOKUP( _xlfn.XLOOKUP(tHelyseg[[#This Row],[Megye-kódja]],tMegye[Kódja],tMegye[Régiója]), tRegio[Kódja], tRegio[Neve])</f>
        <v>Dél-Dunántúl</v>
      </c>
      <c r="H259" s="7" t="str">
        <f>_xlfn.XLOOKUP(tHelyseg[[#This Row],[Neve]],legek[Település],legek[Népesség], "")</f>
        <v/>
      </c>
      <c r="I259" s="12" t="str">
        <f>IF(Táblázat5[[#This Row],[Népesség]]="","", RANK(Táblázat5[[#This Row],[Népesség]],legek[Népesség]))</f>
        <v/>
      </c>
      <c r="J259" s="8" t="str">
        <f>_xlfn.XLOOKUP(tHelyseg[[#This Row],[Neve]],legek[Település],legek[Terület], "")</f>
        <v/>
      </c>
      <c r="K259" s="12" t="str">
        <f>IF(Táblázat5[[#This Row],[Terület]]="","", RANK(Táblázat5[[#This Row],[Terület]],legek[Terület]))</f>
        <v/>
      </c>
    </row>
    <row r="260" spans="1:11" x14ac:dyDescent="0.25">
      <c r="A260" s="2" t="s">
        <v>590</v>
      </c>
      <c r="B260" t="s">
        <v>591</v>
      </c>
      <c r="C260" t="s">
        <v>80</v>
      </c>
      <c r="D260" t="s">
        <v>54</v>
      </c>
      <c r="F260" t="str">
        <f>_xlfn.XLOOKUP(tHelyseg[[#This Row],[Megye-kódja]],tMegye[Kódja],tMegye[Neve])</f>
        <v>Tolna megye</v>
      </c>
      <c r="G260" t="str">
        <f>_xlfn.XLOOKUP( _xlfn.XLOOKUP(tHelyseg[[#This Row],[Megye-kódja]],tMegye[Kódja],tMegye[Régiója]), tRegio[Kódja], tRegio[Neve])</f>
        <v>Dél-Dunántúl</v>
      </c>
      <c r="H260" s="7" t="str">
        <f>_xlfn.XLOOKUP(tHelyseg[[#This Row],[Neve]],legek[Település],legek[Népesség], "")</f>
        <v/>
      </c>
      <c r="I260" s="12" t="str">
        <f>IF(Táblázat5[[#This Row],[Népesség]]="","", RANK(Táblázat5[[#This Row],[Népesség]],legek[Népesség]))</f>
        <v/>
      </c>
      <c r="J260" s="8" t="str">
        <f>_xlfn.XLOOKUP(tHelyseg[[#This Row],[Neve]],legek[Település],legek[Terület], "")</f>
        <v/>
      </c>
      <c r="K260" s="12" t="str">
        <f>IF(Táblázat5[[#This Row],[Terület]]="","", RANK(Táblázat5[[#This Row],[Terület]],legek[Terület]))</f>
        <v/>
      </c>
    </row>
    <row r="261" spans="1:11" x14ac:dyDescent="0.25">
      <c r="A261" s="2" t="s">
        <v>592</v>
      </c>
      <c r="B261" t="s">
        <v>593</v>
      </c>
      <c r="C261" t="s">
        <v>75</v>
      </c>
      <c r="D261" t="s">
        <v>26</v>
      </c>
      <c r="F261" t="str">
        <f>_xlfn.XLOOKUP(tHelyseg[[#This Row],[Megye-kódja]],tMegye[Kódja],tMegye[Neve])</f>
        <v>Győr-Moson-Sopron megye</v>
      </c>
      <c r="G261" t="str">
        <f>_xlfn.XLOOKUP( _xlfn.XLOOKUP(tHelyseg[[#This Row],[Megye-kódja]],tMegye[Kódja],tMegye[Régiója]), tRegio[Kódja], tRegio[Neve])</f>
        <v>Nyugat-Dunántúl</v>
      </c>
      <c r="H261" s="7" t="str">
        <f>_xlfn.XLOOKUP(tHelyseg[[#This Row],[Neve]],legek[Település],legek[Népesség], "")</f>
        <v/>
      </c>
      <c r="I261" s="12" t="str">
        <f>IF(Táblázat5[[#This Row],[Népesség]]="","", RANK(Táblázat5[[#This Row],[Népesség]],legek[Népesség]))</f>
        <v/>
      </c>
      <c r="J261" s="8" t="str">
        <f>_xlfn.XLOOKUP(tHelyseg[[#This Row],[Neve]],legek[Település],legek[Terület], "")</f>
        <v/>
      </c>
      <c r="K261" s="12" t="str">
        <f>IF(Táblázat5[[#This Row],[Terület]]="","", RANK(Táblázat5[[#This Row],[Terület]],legek[Terület]))</f>
        <v/>
      </c>
    </row>
    <row r="262" spans="1:11" x14ac:dyDescent="0.25">
      <c r="A262" s="2" t="s">
        <v>594</v>
      </c>
      <c r="B262" t="s">
        <v>595</v>
      </c>
      <c r="C262" t="s">
        <v>80</v>
      </c>
      <c r="D262" t="s">
        <v>48</v>
      </c>
      <c r="F262" t="str">
        <f>_xlfn.XLOOKUP(tHelyseg[[#This Row],[Megye-kódja]],tMegye[Kódja],tMegye[Neve])</f>
        <v>Somogy megye</v>
      </c>
      <c r="G262" t="str">
        <f>_xlfn.XLOOKUP( _xlfn.XLOOKUP(tHelyseg[[#This Row],[Megye-kódja]],tMegye[Kódja],tMegye[Régiója]), tRegio[Kódja], tRegio[Neve])</f>
        <v>Dél-Dunántúl</v>
      </c>
      <c r="H262" s="7" t="str">
        <f>_xlfn.XLOOKUP(tHelyseg[[#This Row],[Neve]],legek[Település],legek[Népesség], "")</f>
        <v/>
      </c>
      <c r="I262" s="12" t="str">
        <f>IF(Táblázat5[[#This Row],[Népesség]]="","", RANK(Táblázat5[[#This Row],[Népesség]],legek[Népesség]))</f>
        <v/>
      </c>
      <c r="J262" s="8" t="str">
        <f>_xlfn.XLOOKUP(tHelyseg[[#This Row],[Neve]],legek[Település],legek[Terület], "")</f>
        <v/>
      </c>
      <c r="K262" s="12" t="str">
        <f>IF(Táblázat5[[#This Row],[Terület]]="","", RANK(Táblázat5[[#This Row],[Terület]],legek[Terület]))</f>
        <v/>
      </c>
    </row>
    <row r="263" spans="1:11" x14ac:dyDescent="0.25">
      <c r="A263" s="2" t="s">
        <v>596</v>
      </c>
      <c r="B263" t="s">
        <v>597</v>
      </c>
      <c r="C263" t="s">
        <v>80</v>
      </c>
      <c r="D263" t="s">
        <v>63</v>
      </c>
      <c r="F263" t="str">
        <f>_xlfn.XLOOKUP(tHelyseg[[#This Row],[Megye-kódja]],tMegye[Kódja],tMegye[Neve])</f>
        <v>Zala megye</v>
      </c>
      <c r="G263" t="str">
        <f>_xlfn.XLOOKUP( _xlfn.XLOOKUP(tHelyseg[[#This Row],[Megye-kódja]],tMegye[Kódja],tMegye[Régiója]), tRegio[Kódja], tRegio[Neve])</f>
        <v>Nyugat-Dunántúl</v>
      </c>
      <c r="H263" s="7" t="str">
        <f>_xlfn.XLOOKUP(tHelyseg[[#This Row],[Neve]],legek[Település],legek[Népesség], "")</f>
        <v/>
      </c>
      <c r="I263" s="12" t="str">
        <f>IF(Táblázat5[[#This Row],[Népesség]]="","", RANK(Táblázat5[[#This Row],[Népesség]],legek[Népesség]))</f>
        <v/>
      </c>
      <c r="J263" s="8" t="str">
        <f>_xlfn.XLOOKUP(tHelyseg[[#This Row],[Neve]],legek[Település],legek[Terület], "")</f>
        <v/>
      </c>
      <c r="K263" s="12" t="str">
        <f>IF(Táblázat5[[#This Row],[Terület]]="","", RANK(Táblázat5[[#This Row],[Terület]],legek[Terület]))</f>
        <v/>
      </c>
    </row>
    <row r="264" spans="1:11" x14ac:dyDescent="0.25">
      <c r="A264" s="2" t="s">
        <v>598</v>
      </c>
      <c r="B264" t="s">
        <v>599</v>
      </c>
      <c r="C264" t="s">
        <v>80</v>
      </c>
      <c r="D264" t="s">
        <v>12</v>
      </c>
      <c r="F264" t="str">
        <f>_xlfn.XLOOKUP(tHelyseg[[#This Row],[Megye-kódja]],tMegye[Kódja],tMegye[Neve])</f>
        <v>Békés megye</v>
      </c>
      <c r="G264" t="str">
        <f>_xlfn.XLOOKUP( _xlfn.XLOOKUP(tHelyseg[[#This Row],[Megye-kódja]],tMegye[Kódja],tMegye[Régiója]), tRegio[Kódja], tRegio[Neve])</f>
        <v>Dél-Alföld</v>
      </c>
      <c r="H264" s="7" t="str">
        <f>_xlfn.XLOOKUP(tHelyseg[[#This Row],[Neve]],legek[Település],legek[Népesség], "")</f>
        <v/>
      </c>
      <c r="I264" s="12" t="str">
        <f>IF(Táblázat5[[#This Row],[Népesség]]="","", RANK(Táblázat5[[#This Row],[Népesség]],legek[Népesség]))</f>
        <v/>
      </c>
      <c r="J264" s="8" t="str">
        <f>_xlfn.XLOOKUP(tHelyseg[[#This Row],[Neve]],legek[Település],legek[Terület], "")</f>
        <v/>
      </c>
      <c r="K264" s="12" t="str">
        <f>IF(Táblázat5[[#This Row],[Terület]]="","", RANK(Táblázat5[[#This Row],[Terület]],legek[Terület]))</f>
        <v/>
      </c>
    </row>
    <row r="265" spans="1:11" x14ac:dyDescent="0.25">
      <c r="A265" s="2" t="s">
        <v>600</v>
      </c>
      <c r="B265" t="s">
        <v>601</v>
      </c>
      <c r="C265" t="s">
        <v>80</v>
      </c>
      <c r="D265" t="s">
        <v>22</v>
      </c>
      <c r="F265" t="str">
        <f>_xlfn.XLOOKUP(tHelyseg[[#This Row],[Megye-kódja]],tMegye[Kódja],tMegye[Neve])</f>
        <v>Fejér megye</v>
      </c>
      <c r="G265" t="str">
        <f>_xlfn.XLOOKUP( _xlfn.XLOOKUP(tHelyseg[[#This Row],[Megye-kódja]],tMegye[Kódja],tMegye[Régiója]), tRegio[Kódja], tRegio[Neve])</f>
        <v>Közép-Dunántúl</v>
      </c>
      <c r="H265" s="7" t="str">
        <f>_xlfn.XLOOKUP(tHelyseg[[#This Row],[Neve]],legek[Település],legek[Népesség], "")</f>
        <v/>
      </c>
      <c r="I265" s="12" t="str">
        <f>IF(Táblázat5[[#This Row],[Népesség]]="","", RANK(Táblázat5[[#This Row],[Népesség]],legek[Népesség]))</f>
        <v/>
      </c>
      <c r="J265" s="8" t="str">
        <f>_xlfn.XLOOKUP(tHelyseg[[#This Row],[Neve]],legek[Település],legek[Terület], "")</f>
        <v/>
      </c>
      <c r="K265" s="12" t="str">
        <f>IF(Táblázat5[[#This Row],[Terület]]="","", RANK(Táblázat5[[#This Row],[Terület]],legek[Terület]))</f>
        <v/>
      </c>
    </row>
    <row r="266" spans="1:11" x14ac:dyDescent="0.25">
      <c r="A266" s="2" t="s">
        <v>602</v>
      </c>
      <c r="B266" t="s">
        <v>603</v>
      </c>
      <c r="C266" t="s">
        <v>80</v>
      </c>
      <c r="D266" t="s">
        <v>63</v>
      </c>
      <c r="F266" t="str">
        <f>_xlfn.XLOOKUP(tHelyseg[[#This Row],[Megye-kódja]],tMegye[Kódja],tMegye[Neve])</f>
        <v>Zala megye</v>
      </c>
      <c r="G266" t="str">
        <f>_xlfn.XLOOKUP( _xlfn.XLOOKUP(tHelyseg[[#This Row],[Megye-kódja]],tMegye[Kódja],tMegye[Régiója]), tRegio[Kódja], tRegio[Neve])</f>
        <v>Nyugat-Dunántúl</v>
      </c>
      <c r="H266" s="7" t="str">
        <f>_xlfn.XLOOKUP(tHelyseg[[#This Row],[Neve]],legek[Település],legek[Népesség], "")</f>
        <v/>
      </c>
      <c r="I266" s="12" t="str">
        <f>IF(Táblázat5[[#This Row],[Népesség]]="","", RANK(Táblázat5[[#This Row],[Népesség]],legek[Népesség]))</f>
        <v/>
      </c>
      <c r="J266" s="8" t="str">
        <f>_xlfn.XLOOKUP(tHelyseg[[#This Row],[Neve]],legek[Település],legek[Terület], "")</f>
        <v/>
      </c>
      <c r="K266" s="12" t="str">
        <f>IF(Táblázat5[[#This Row],[Terület]]="","", RANK(Táblázat5[[#This Row],[Terület]],legek[Terület]))</f>
        <v/>
      </c>
    </row>
    <row r="267" spans="1:11" x14ac:dyDescent="0.25">
      <c r="A267" s="2" t="s">
        <v>604</v>
      </c>
      <c r="B267" t="s">
        <v>605</v>
      </c>
      <c r="C267" t="s">
        <v>80</v>
      </c>
      <c r="D267" t="s">
        <v>8</v>
      </c>
      <c r="F267" t="str">
        <f>_xlfn.XLOOKUP(tHelyseg[[#This Row],[Megye-kódja]],tMegye[Kódja],tMegye[Neve])</f>
        <v>Baranya megye</v>
      </c>
      <c r="G267" t="str">
        <f>_xlfn.XLOOKUP( _xlfn.XLOOKUP(tHelyseg[[#This Row],[Megye-kódja]],tMegye[Kódja],tMegye[Régiója]), tRegio[Kódja], tRegio[Neve])</f>
        <v>Dél-Dunántúl</v>
      </c>
      <c r="H267" s="7" t="str">
        <f>_xlfn.XLOOKUP(tHelyseg[[#This Row],[Neve]],legek[Település],legek[Népesség], "")</f>
        <v/>
      </c>
      <c r="I267" s="12" t="str">
        <f>IF(Táblázat5[[#This Row],[Népesség]]="","", RANK(Táblázat5[[#This Row],[Népesség]],legek[Népesség]))</f>
        <v/>
      </c>
      <c r="J267" s="8" t="str">
        <f>_xlfn.XLOOKUP(tHelyseg[[#This Row],[Neve]],legek[Település],legek[Terület], "")</f>
        <v/>
      </c>
      <c r="K267" s="12" t="str">
        <f>IF(Táblázat5[[#This Row],[Terület]]="","", RANK(Táblázat5[[#This Row],[Terület]],legek[Terület]))</f>
        <v/>
      </c>
    </row>
    <row r="268" spans="1:11" x14ac:dyDescent="0.25">
      <c r="A268" s="2" t="s">
        <v>606</v>
      </c>
      <c r="B268" t="s">
        <v>607</v>
      </c>
      <c r="C268" t="s">
        <v>80</v>
      </c>
      <c r="D268" t="s">
        <v>51</v>
      </c>
      <c r="F268" t="str">
        <f>_xlfn.XLOOKUP(tHelyseg[[#This Row],[Megye-kódja]],tMegye[Kódja],tMegye[Neve])</f>
        <v>Szabolcs-Szatmár-Bereg megye</v>
      </c>
      <c r="G268" t="str">
        <f>_xlfn.XLOOKUP( _xlfn.XLOOKUP(tHelyseg[[#This Row],[Megye-kódja]],tMegye[Kódja],tMegye[Régiója]), tRegio[Kódja], tRegio[Neve])</f>
        <v>Észak-Alföld</v>
      </c>
      <c r="H268" s="7" t="str">
        <f>_xlfn.XLOOKUP(tHelyseg[[#This Row],[Neve]],legek[Település],legek[Népesség], "")</f>
        <v/>
      </c>
      <c r="I268" s="12" t="str">
        <f>IF(Táblázat5[[#This Row],[Népesség]]="","", RANK(Táblázat5[[#This Row],[Népesség]],legek[Népesség]))</f>
        <v/>
      </c>
      <c r="J268" s="8" t="str">
        <f>_xlfn.XLOOKUP(tHelyseg[[#This Row],[Neve]],legek[Település],legek[Terület], "")</f>
        <v/>
      </c>
      <c r="K268" s="12" t="str">
        <f>IF(Táblázat5[[#This Row],[Terület]]="","", RANK(Táblázat5[[#This Row],[Terület]],legek[Terület]))</f>
        <v/>
      </c>
    </row>
    <row r="269" spans="1:11" x14ac:dyDescent="0.25">
      <c r="A269" s="2" t="s">
        <v>608</v>
      </c>
      <c r="B269" t="s">
        <v>609</v>
      </c>
      <c r="C269" t="s">
        <v>80</v>
      </c>
      <c r="D269" t="s">
        <v>46</v>
      </c>
      <c r="F269" t="str">
        <f>_xlfn.XLOOKUP(tHelyseg[[#This Row],[Megye-kódja]],tMegye[Kódja],tMegye[Neve])</f>
        <v>Pest megye</v>
      </c>
      <c r="G269" t="str">
        <f>_xlfn.XLOOKUP( _xlfn.XLOOKUP(tHelyseg[[#This Row],[Megye-kódja]],tMegye[Kódja],tMegye[Régiója]), tRegio[Kódja], tRegio[Neve])</f>
        <v>Közép-Magyarország</v>
      </c>
      <c r="H269" s="7" t="str">
        <f>_xlfn.XLOOKUP(tHelyseg[[#This Row],[Neve]],legek[Település],legek[Népesség], "")</f>
        <v/>
      </c>
      <c r="I269" s="12" t="str">
        <f>IF(Táblázat5[[#This Row],[Népesség]]="","", RANK(Táblázat5[[#This Row],[Népesség]],legek[Népesség]))</f>
        <v/>
      </c>
      <c r="J269" s="8" t="str">
        <f>_xlfn.XLOOKUP(tHelyseg[[#This Row],[Neve]],legek[Település],legek[Terület], "")</f>
        <v/>
      </c>
      <c r="K269" s="12" t="str">
        <f>IF(Táblázat5[[#This Row],[Terület]]="","", RANK(Táblázat5[[#This Row],[Terület]],legek[Terület]))</f>
        <v/>
      </c>
    </row>
    <row r="270" spans="1:11" x14ac:dyDescent="0.25">
      <c r="A270" s="2" t="s">
        <v>610</v>
      </c>
      <c r="B270" t="s">
        <v>611</v>
      </c>
      <c r="C270" t="s">
        <v>80</v>
      </c>
      <c r="D270" t="s">
        <v>43</v>
      </c>
      <c r="F270" t="str">
        <f>_xlfn.XLOOKUP(tHelyseg[[#This Row],[Megye-kódja]],tMegye[Kódja],tMegye[Neve])</f>
        <v>Nógrád megye</v>
      </c>
      <c r="G270" t="str">
        <f>_xlfn.XLOOKUP( _xlfn.XLOOKUP(tHelyseg[[#This Row],[Megye-kódja]],tMegye[Kódja],tMegye[Régiója]), tRegio[Kódja], tRegio[Neve])</f>
        <v>Észak-Magyarország</v>
      </c>
      <c r="H270" s="7" t="str">
        <f>_xlfn.XLOOKUP(tHelyseg[[#This Row],[Neve]],legek[Település],legek[Népesség], "")</f>
        <v/>
      </c>
      <c r="I270" s="12" t="str">
        <f>IF(Táblázat5[[#This Row],[Népesség]]="","", RANK(Táblázat5[[#This Row],[Népesség]],legek[Népesség]))</f>
        <v/>
      </c>
      <c r="J270" s="8" t="str">
        <f>_xlfn.XLOOKUP(tHelyseg[[#This Row],[Neve]],legek[Település],legek[Terület], "")</f>
        <v/>
      </c>
      <c r="K270" s="12" t="str">
        <f>IF(Táblázat5[[#This Row],[Terület]]="","", RANK(Táblázat5[[#This Row],[Terület]],legek[Terület]))</f>
        <v/>
      </c>
    </row>
    <row r="271" spans="1:11" x14ac:dyDescent="0.25">
      <c r="A271" s="2" t="s">
        <v>612</v>
      </c>
      <c r="B271" t="s">
        <v>613</v>
      </c>
      <c r="C271" t="s">
        <v>80</v>
      </c>
      <c r="D271" t="s">
        <v>57</v>
      </c>
      <c r="F271" t="str">
        <f>_xlfn.XLOOKUP(tHelyseg[[#This Row],[Megye-kódja]],tMegye[Kódja],tMegye[Neve])</f>
        <v>Vas megye</v>
      </c>
      <c r="G271" t="str">
        <f>_xlfn.XLOOKUP( _xlfn.XLOOKUP(tHelyseg[[#This Row],[Megye-kódja]],tMegye[Kódja],tMegye[Régiója]), tRegio[Kódja], tRegio[Neve])</f>
        <v>Nyugat-Dunántúl</v>
      </c>
      <c r="H271" s="7" t="str">
        <f>_xlfn.XLOOKUP(tHelyseg[[#This Row],[Neve]],legek[Település],legek[Népesség], "")</f>
        <v/>
      </c>
      <c r="I271" s="12" t="str">
        <f>IF(Táblázat5[[#This Row],[Népesség]]="","", RANK(Táblázat5[[#This Row],[Népesség]],legek[Népesség]))</f>
        <v/>
      </c>
      <c r="J271" s="8" t="str">
        <f>_xlfn.XLOOKUP(tHelyseg[[#This Row],[Neve]],legek[Település],legek[Terület], "")</f>
        <v/>
      </c>
      <c r="K271" s="12" t="str">
        <f>IF(Táblázat5[[#This Row],[Terület]]="","", RANK(Táblázat5[[#This Row],[Terület]],legek[Terület]))</f>
        <v/>
      </c>
    </row>
    <row r="272" spans="1:11" x14ac:dyDescent="0.25">
      <c r="A272" s="2" t="s">
        <v>614</v>
      </c>
      <c r="B272" t="s">
        <v>615</v>
      </c>
      <c r="C272" t="s">
        <v>80</v>
      </c>
      <c r="D272" t="s">
        <v>43</v>
      </c>
      <c r="F272" t="str">
        <f>_xlfn.XLOOKUP(tHelyseg[[#This Row],[Megye-kódja]],tMegye[Kódja],tMegye[Neve])</f>
        <v>Nógrád megye</v>
      </c>
      <c r="G272" t="str">
        <f>_xlfn.XLOOKUP( _xlfn.XLOOKUP(tHelyseg[[#This Row],[Megye-kódja]],tMegye[Kódja],tMegye[Régiója]), tRegio[Kódja], tRegio[Neve])</f>
        <v>Észak-Magyarország</v>
      </c>
      <c r="H272" s="7" t="str">
        <f>_xlfn.XLOOKUP(tHelyseg[[#This Row],[Neve]],legek[Település],legek[Népesség], "")</f>
        <v/>
      </c>
      <c r="I272" s="12" t="str">
        <f>IF(Táblázat5[[#This Row],[Népesség]]="","", RANK(Táblázat5[[#This Row],[Népesség]],legek[Népesség]))</f>
        <v/>
      </c>
      <c r="J272" s="8" t="str">
        <f>_xlfn.XLOOKUP(tHelyseg[[#This Row],[Neve]],legek[Település],legek[Terület], "")</f>
        <v/>
      </c>
      <c r="K272" s="12" t="str">
        <f>IF(Táblázat5[[#This Row],[Terület]]="","", RANK(Táblázat5[[#This Row],[Terület]],legek[Terület]))</f>
        <v/>
      </c>
    </row>
    <row r="273" spans="1:11" x14ac:dyDescent="0.25">
      <c r="A273" s="2" t="s">
        <v>616</v>
      </c>
      <c r="B273" t="s">
        <v>617</v>
      </c>
      <c r="C273" t="s">
        <v>80</v>
      </c>
      <c r="D273" t="s">
        <v>51</v>
      </c>
      <c r="F273" t="str">
        <f>_xlfn.XLOOKUP(tHelyseg[[#This Row],[Megye-kódja]],tMegye[Kódja],tMegye[Neve])</f>
        <v>Szabolcs-Szatmár-Bereg megye</v>
      </c>
      <c r="G273" t="str">
        <f>_xlfn.XLOOKUP( _xlfn.XLOOKUP(tHelyseg[[#This Row],[Megye-kódja]],tMegye[Kódja],tMegye[Régiója]), tRegio[Kódja], tRegio[Neve])</f>
        <v>Észak-Alföld</v>
      </c>
      <c r="H273" s="7" t="str">
        <f>_xlfn.XLOOKUP(tHelyseg[[#This Row],[Neve]],legek[Település],legek[Népesség], "")</f>
        <v/>
      </c>
      <c r="I273" s="12" t="str">
        <f>IF(Táblázat5[[#This Row],[Népesség]]="","", RANK(Táblázat5[[#This Row],[Népesség]],legek[Népesség]))</f>
        <v/>
      </c>
      <c r="J273" s="8" t="str">
        <f>_xlfn.XLOOKUP(tHelyseg[[#This Row],[Neve]],legek[Település],legek[Terület], "")</f>
        <v/>
      </c>
      <c r="K273" s="12" t="str">
        <f>IF(Táblázat5[[#This Row],[Terület]]="","", RANK(Táblázat5[[#This Row],[Terület]],legek[Terület]))</f>
        <v/>
      </c>
    </row>
    <row r="274" spans="1:11" x14ac:dyDescent="0.25">
      <c r="A274" s="2" t="s">
        <v>618</v>
      </c>
      <c r="B274" t="s">
        <v>619</v>
      </c>
      <c r="C274" t="s">
        <v>80</v>
      </c>
      <c r="D274" t="s">
        <v>51</v>
      </c>
      <c r="F274" t="str">
        <f>_xlfn.XLOOKUP(tHelyseg[[#This Row],[Megye-kódja]],tMegye[Kódja],tMegye[Neve])</f>
        <v>Szabolcs-Szatmár-Bereg megye</v>
      </c>
      <c r="G274" t="str">
        <f>_xlfn.XLOOKUP( _xlfn.XLOOKUP(tHelyseg[[#This Row],[Megye-kódja]],tMegye[Kódja],tMegye[Régiója]), tRegio[Kódja], tRegio[Neve])</f>
        <v>Észak-Alföld</v>
      </c>
      <c r="H274" s="7" t="str">
        <f>_xlfn.XLOOKUP(tHelyseg[[#This Row],[Neve]],legek[Település],legek[Népesség], "")</f>
        <v/>
      </c>
      <c r="I274" s="12" t="str">
        <f>IF(Táblázat5[[#This Row],[Népesség]]="","", RANK(Táblázat5[[#This Row],[Népesség]],legek[Népesség]))</f>
        <v/>
      </c>
      <c r="J274" s="8" t="str">
        <f>_xlfn.XLOOKUP(tHelyseg[[#This Row],[Neve]],legek[Település],legek[Terület], "")</f>
        <v/>
      </c>
      <c r="K274" s="12" t="str">
        <f>IF(Táblázat5[[#This Row],[Terület]]="","", RANK(Táblázat5[[#This Row],[Terület]],legek[Terület]))</f>
        <v/>
      </c>
    </row>
    <row r="275" spans="1:11" x14ac:dyDescent="0.25">
      <c r="A275" s="2" t="s">
        <v>620</v>
      </c>
      <c r="B275" t="s">
        <v>621</v>
      </c>
      <c r="C275" t="s">
        <v>80</v>
      </c>
      <c r="D275" t="s">
        <v>30</v>
      </c>
      <c r="F275" t="str">
        <f>_xlfn.XLOOKUP(tHelyseg[[#This Row],[Megye-kódja]],tMegye[Kódja],tMegye[Neve])</f>
        <v>Hajdú-Bihar megye</v>
      </c>
      <c r="G275" t="str">
        <f>_xlfn.XLOOKUP( _xlfn.XLOOKUP(tHelyseg[[#This Row],[Megye-kódja]],tMegye[Kódja],tMegye[Régiója]), tRegio[Kódja], tRegio[Neve])</f>
        <v>Észak-Alföld</v>
      </c>
      <c r="H275" s="7" t="str">
        <f>_xlfn.XLOOKUP(tHelyseg[[#This Row],[Neve]],legek[Település],legek[Népesség], "")</f>
        <v/>
      </c>
      <c r="I275" s="12" t="str">
        <f>IF(Táblázat5[[#This Row],[Népesség]]="","", RANK(Táblázat5[[#This Row],[Népesség]],legek[Népesség]))</f>
        <v/>
      </c>
      <c r="J275" s="8" t="str">
        <f>_xlfn.XLOOKUP(tHelyseg[[#This Row],[Neve]],legek[Település],legek[Terület], "")</f>
        <v/>
      </c>
      <c r="K275" s="12" t="str">
        <f>IF(Táblázat5[[#This Row],[Terület]]="","", RANK(Táblázat5[[#This Row],[Terület]],legek[Terület]))</f>
        <v/>
      </c>
    </row>
    <row r="276" spans="1:11" x14ac:dyDescent="0.25">
      <c r="A276" s="2" t="s">
        <v>622</v>
      </c>
      <c r="B276" t="s">
        <v>623</v>
      </c>
      <c r="C276" t="s">
        <v>80</v>
      </c>
      <c r="D276" t="s">
        <v>37</v>
      </c>
      <c r="F276" t="str">
        <f>_xlfn.XLOOKUP(tHelyseg[[#This Row],[Megye-kódja]],tMegye[Kódja],tMegye[Neve])</f>
        <v>Jász-Nagykun-Szolnok megye</v>
      </c>
      <c r="G276" t="str">
        <f>_xlfn.XLOOKUP( _xlfn.XLOOKUP(tHelyseg[[#This Row],[Megye-kódja]],tMegye[Kódja],tMegye[Régiója]), tRegio[Kódja], tRegio[Neve])</f>
        <v>Észak-Alföld</v>
      </c>
      <c r="H276" s="7" t="str">
        <f>_xlfn.XLOOKUP(tHelyseg[[#This Row],[Neve]],legek[Település],legek[Népesség], "")</f>
        <v/>
      </c>
      <c r="I276" s="12" t="str">
        <f>IF(Táblázat5[[#This Row],[Népesség]]="","", RANK(Táblázat5[[#This Row],[Népesség]],legek[Népesség]))</f>
        <v/>
      </c>
      <c r="J276" s="8" t="str">
        <f>_xlfn.XLOOKUP(tHelyseg[[#This Row],[Neve]],legek[Település],legek[Terület], "")</f>
        <v/>
      </c>
      <c r="K276" s="12" t="str">
        <f>IF(Táblázat5[[#This Row],[Terület]]="","", RANK(Táblázat5[[#This Row],[Terület]],legek[Terület]))</f>
        <v/>
      </c>
    </row>
    <row r="277" spans="1:11" x14ac:dyDescent="0.25">
      <c r="A277" s="2" t="s">
        <v>624</v>
      </c>
      <c r="B277" t="s">
        <v>625</v>
      </c>
      <c r="C277" t="s">
        <v>157</v>
      </c>
      <c r="D277" t="s">
        <v>8</v>
      </c>
      <c r="F277" t="str">
        <f>_xlfn.XLOOKUP(tHelyseg[[#This Row],[Megye-kódja]],tMegye[Kódja],tMegye[Neve])</f>
        <v>Baranya megye</v>
      </c>
      <c r="G277" t="str">
        <f>_xlfn.XLOOKUP( _xlfn.XLOOKUP(tHelyseg[[#This Row],[Megye-kódja]],tMegye[Kódja],tMegye[Régiója]), tRegio[Kódja], tRegio[Neve])</f>
        <v>Dél-Dunántúl</v>
      </c>
      <c r="H277" s="7" t="str">
        <f>_xlfn.XLOOKUP(tHelyseg[[#This Row],[Neve]],legek[Település],legek[Népesség], "")</f>
        <v/>
      </c>
      <c r="I277" s="12" t="str">
        <f>IF(Táblázat5[[#This Row],[Népesség]]="","", RANK(Táblázat5[[#This Row],[Népesség]],legek[Népesség]))</f>
        <v/>
      </c>
      <c r="J277" s="8" t="str">
        <f>_xlfn.XLOOKUP(tHelyseg[[#This Row],[Neve]],legek[Település],legek[Terület], "")</f>
        <v/>
      </c>
      <c r="K277" s="12" t="str">
        <f>IF(Táblázat5[[#This Row],[Terület]]="","", RANK(Táblázat5[[#This Row],[Terület]],legek[Terület]))</f>
        <v/>
      </c>
    </row>
    <row r="278" spans="1:11" x14ac:dyDescent="0.25">
      <c r="A278" s="2" t="s">
        <v>626</v>
      </c>
      <c r="B278" t="s">
        <v>627</v>
      </c>
      <c r="C278" t="s">
        <v>80</v>
      </c>
      <c r="D278" t="s">
        <v>15</v>
      </c>
      <c r="F278" t="str">
        <f>_xlfn.XLOOKUP(tHelyseg[[#This Row],[Megye-kódja]],tMegye[Kódja],tMegye[Neve])</f>
        <v>Borsod-Abaúj-Zemplén megye</v>
      </c>
      <c r="G278" t="str">
        <f>_xlfn.XLOOKUP( _xlfn.XLOOKUP(tHelyseg[[#This Row],[Megye-kódja]],tMegye[Kódja],tMegye[Régiója]), tRegio[Kódja], tRegio[Neve])</f>
        <v>Észak-Magyarország</v>
      </c>
      <c r="H278" s="7" t="str">
        <f>_xlfn.XLOOKUP(tHelyseg[[#This Row],[Neve]],legek[Település],legek[Népesség], "")</f>
        <v/>
      </c>
      <c r="I278" s="12" t="str">
        <f>IF(Táblázat5[[#This Row],[Népesség]]="","", RANK(Táblázat5[[#This Row],[Népesség]],legek[Népesség]))</f>
        <v/>
      </c>
      <c r="J278" s="8" t="str">
        <f>_xlfn.XLOOKUP(tHelyseg[[#This Row],[Neve]],legek[Település],legek[Terület], "")</f>
        <v/>
      </c>
      <c r="K278" s="12" t="str">
        <f>IF(Táblázat5[[#This Row],[Terület]]="","", RANK(Táblázat5[[#This Row],[Terület]],legek[Terület]))</f>
        <v/>
      </c>
    </row>
    <row r="279" spans="1:11" x14ac:dyDescent="0.25">
      <c r="A279" s="2" t="s">
        <v>628</v>
      </c>
      <c r="B279" t="s">
        <v>629</v>
      </c>
      <c r="C279" t="s">
        <v>80</v>
      </c>
      <c r="D279" t="s">
        <v>15</v>
      </c>
      <c r="F279" t="str">
        <f>_xlfn.XLOOKUP(tHelyseg[[#This Row],[Megye-kódja]],tMegye[Kódja],tMegye[Neve])</f>
        <v>Borsod-Abaúj-Zemplén megye</v>
      </c>
      <c r="G279" t="str">
        <f>_xlfn.XLOOKUP( _xlfn.XLOOKUP(tHelyseg[[#This Row],[Megye-kódja]],tMegye[Kódja],tMegye[Régiója]), tRegio[Kódja], tRegio[Neve])</f>
        <v>Észak-Magyarország</v>
      </c>
      <c r="H279" s="7" t="str">
        <f>_xlfn.XLOOKUP(tHelyseg[[#This Row],[Neve]],legek[Település],legek[Népesség], "")</f>
        <v/>
      </c>
      <c r="I279" s="12" t="str">
        <f>IF(Táblázat5[[#This Row],[Népesség]]="","", RANK(Táblázat5[[#This Row],[Népesség]],legek[Népesség]))</f>
        <v/>
      </c>
      <c r="J279" s="8" t="str">
        <f>_xlfn.XLOOKUP(tHelyseg[[#This Row],[Neve]],legek[Település],legek[Terület], "")</f>
        <v/>
      </c>
      <c r="K279" s="12" t="str">
        <f>IF(Táblázat5[[#This Row],[Terület]]="","", RANK(Táblázat5[[#This Row],[Terület]],legek[Terület]))</f>
        <v/>
      </c>
    </row>
    <row r="280" spans="1:11" x14ac:dyDescent="0.25">
      <c r="A280" s="2" t="s">
        <v>630</v>
      </c>
      <c r="B280" t="s">
        <v>631</v>
      </c>
      <c r="C280" t="s">
        <v>75</v>
      </c>
      <c r="D280" t="s">
        <v>30</v>
      </c>
      <c r="F280" t="str">
        <f>_xlfn.XLOOKUP(tHelyseg[[#This Row],[Megye-kódja]],tMegye[Kódja],tMegye[Neve])</f>
        <v>Hajdú-Bihar megye</v>
      </c>
      <c r="G280" t="str">
        <f>_xlfn.XLOOKUP( _xlfn.XLOOKUP(tHelyseg[[#This Row],[Megye-kódja]],tMegye[Kódja],tMegye[Régiója]), tRegio[Kódja], tRegio[Neve])</f>
        <v>Észak-Alföld</v>
      </c>
      <c r="H280" s="7" t="str">
        <f>_xlfn.XLOOKUP(tHelyseg[[#This Row],[Neve]],legek[Település],legek[Népesség], "")</f>
        <v/>
      </c>
      <c r="I280" s="12" t="str">
        <f>IF(Táblázat5[[#This Row],[Népesség]]="","", RANK(Táblázat5[[#This Row],[Népesség]],legek[Népesség]))</f>
        <v/>
      </c>
      <c r="J280" s="8" t="str">
        <f>_xlfn.XLOOKUP(tHelyseg[[#This Row],[Neve]],legek[Település],legek[Terület], "")</f>
        <v/>
      </c>
      <c r="K280" s="12" t="str">
        <f>IF(Táblázat5[[#This Row],[Terület]]="","", RANK(Táblázat5[[#This Row],[Terület]],legek[Terület]))</f>
        <v/>
      </c>
    </row>
    <row r="281" spans="1:11" x14ac:dyDescent="0.25">
      <c r="A281" s="2" t="s">
        <v>632</v>
      </c>
      <c r="B281" t="s">
        <v>633</v>
      </c>
      <c r="C281" t="s">
        <v>75</v>
      </c>
      <c r="D281" t="s">
        <v>60</v>
      </c>
      <c r="F281" t="str">
        <f>_xlfn.XLOOKUP(tHelyseg[[#This Row],[Megye-kódja]],tMegye[Kódja],tMegye[Neve])</f>
        <v>Veszprém megye</v>
      </c>
      <c r="G281" t="str">
        <f>_xlfn.XLOOKUP( _xlfn.XLOOKUP(tHelyseg[[#This Row],[Megye-kódja]],tMegye[Kódja],tMegye[Régiója]), tRegio[Kódja], tRegio[Neve])</f>
        <v>Közép-Dunántúl</v>
      </c>
      <c r="H281" s="7" t="str">
        <f>_xlfn.XLOOKUP(tHelyseg[[#This Row],[Neve]],legek[Település],legek[Népesség], "")</f>
        <v/>
      </c>
      <c r="I281" s="12" t="str">
        <f>IF(Táblázat5[[#This Row],[Népesség]]="","", RANK(Táblázat5[[#This Row],[Népesség]],legek[Népesség]))</f>
        <v/>
      </c>
      <c r="J281" s="8" t="str">
        <f>_xlfn.XLOOKUP(tHelyseg[[#This Row],[Neve]],legek[Település],legek[Terület], "")</f>
        <v/>
      </c>
      <c r="K281" s="12" t="str">
        <f>IF(Táblázat5[[#This Row],[Terület]]="","", RANK(Táblázat5[[#This Row],[Terület]],legek[Terület]))</f>
        <v/>
      </c>
    </row>
    <row r="282" spans="1:11" x14ac:dyDescent="0.25">
      <c r="A282" s="2" t="s">
        <v>634</v>
      </c>
      <c r="B282" t="s">
        <v>635</v>
      </c>
      <c r="C282" t="s">
        <v>80</v>
      </c>
      <c r="D282" t="s">
        <v>43</v>
      </c>
      <c r="F282" t="str">
        <f>_xlfn.XLOOKUP(tHelyseg[[#This Row],[Megye-kódja]],tMegye[Kódja],tMegye[Neve])</f>
        <v>Nógrád megye</v>
      </c>
      <c r="G282" t="str">
        <f>_xlfn.XLOOKUP( _xlfn.XLOOKUP(tHelyseg[[#This Row],[Megye-kódja]],tMegye[Kódja],tMegye[Régiója]), tRegio[Kódja], tRegio[Neve])</f>
        <v>Észak-Magyarország</v>
      </c>
      <c r="H282" s="7" t="str">
        <f>_xlfn.XLOOKUP(tHelyseg[[#This Row],[Neve]],legek[Település],legek[Népesség], "")</f>
        <v/>
      </c>
      <c r="I282" s="12" t="str">
        <f>IF(Táblázat5[[#This Row],[Népesség]]="","", RANK(Táblázat5[[#This Row],[Népesség]],legek[Népesség]))</f>
        <v/>
      </c>
      <c r="J282" s="8" t="str">
        <f>_xlfn.XLOOKUP(tHelyseg[[#This Row],[Neve]],legek[Település],legek[Terület], "")</f>
        <v/>
      </c>
      <c r="K282" s="12" t="str">
        <f>IF(Táblázat5[[#This Row],[Terület]]="","", RANK(Táblázat5[[#This Row],[Terület]],legek[Terület]))</f>
        <v/>
      </c>
    </row>
    <row r="283" spans="1:11" x14ac:dyDescent="0.25">
      <c r="A283" s="2" t="s">
        <v>636</v>
      </c>
      <c r="B283" t="s">
        <v>637</v>
      </c>
      <c r="C283" t="s">
        <v>80</v>
      </c>
      <c r="D283" t="s">
        <v>8</v>
      </c>
      <c r="F283" t="str">
        <f>_xlfn.XLOOKUP(tHelyseg[[#This Row],[Megye-kódja]],tMegye[Kódja],tMegye[Neve])</f>
        <v>Baranya megye</v>
      </c>
      <c r="G283" t="str">
        <f>_xlfn.XLOOKUP( _xlfn.XLOOKUP(tHelyseg[[#This Row],[Megye-kódja]],tMegye[Kódja],tMegye[Régiója]), tRegio[Kódja], tRegio[Neve])</f>
        <v>Dél-Dunántúl</v>
      </c>
      <c r="H283" s="7" t="str">
        <f>_xlfn.XLOOKUP(tHelyseg[[#This Row],[Neve]],legek[Település],legek[Népesség], "")</f>
        <v/>
      </c>
      <c r="I283" s="12" t="str">
        <f>IF(Táblázat5[[#This Row],[Népesség]]="","", RANK(Táblázat5[[#This Row],[Népesség]],legek[Népesség]))</f>
        <v/>
      </c>
      <c r="J283" s="8" t="str">
        <f>_xlfn.XLOOKUP(tHelyseg[[#This Row],[Neve]],legek[Település],legek[Terület], "")</f>
        <v/>
      </c>
      <c r="K283" s="12" t="str">
        <f>IF(Táblázat5[[#This Row],[Terület]]="","", RANK(Táblázat5[[#This Row],[Terület]],legek[Terület]))</f>
        <v/>
      </c>
    </row>
    <row r="284" spans="1:11" x14ac:dyDescent="0.25">
      <c r="A284" s="2" t="s">
        <v>638</v>
      </c>
      <c r="B284" t="s">
        <v>639</v>
      </c>
      <c r="C284" t="s">
        <v>80</v>
      </c>
      <c r="D284" t="s">
        <v>51</v>
      </c>
      <c r="F284" t="str">
        <f>_xlfn.XLOOKUP(tHelyseg[[#This Row],[Megye-kódja]],tMegye[Kódja],tMegye[Neve])</f>
        <v>Szabolcs-Szatmár-Bereg megye</v>
      </c>
      <c r="G284" t="str">
        <f>_xlfn.XLOOKUP( _xlfn.XLOOKUP(tHelyseg[[#This Row],[Megye-kódja]],tMegye[Kódja],tMegye[Régiója]), tRegio[Kódja], tRegio[Neve])</f>
        <v>Észak-Alföld</v>
      </c>
      <c r="H284" s="7" t="str">
        <f>_xlfn.XLOOKUP(tHelyseg[[#This Row],[Neve]],legek[Település],legek[Népesség], "")</f>
        <v/>
      </c>
      <c r="I284" s="12" t="str">
        <f>IF(Táblázat5[[#This Row],[Népesség]]="","", RANK(Táblázat5[[#This Row],[Népesség]],legek[Népesség]))</f>
        <v/>
      </c>
      <c r="J284" s="8" t="str">
        <f>_xlfn.XLOOKUP(tHelyseg[[#This Row],[Neve]],legek[Település],legek[Terület], "")</f>
        <v/>
      </c>
      <c r="K284" s="12" t="str">
        <f>IF(Táblázat5[[#This Row],[Terület]]="","", RANK(Táblázat5[[#This Row],[Terület]],legek[Terület]))</f>
        <v/>
      </c>
    </row>
    <row r="285" spans="1:11" x14ac:dyDescent="0.25">
      <c r="A285" s="2" t="s">
        <v>640</v>
      </c>
      <c r="B285" t="s">
        <v>641</v>
      </c>
      <c r="C285" t="s">
        <v>80</v>
      </c>
      <c r="D285" t="s">
        <v>46</v>
      </c>
      <c r="F285" t="str">
        <f>_xlfn.XLOOKUP(tHelyseg[[#This Row],[Megye-kódja]],tMegye[Kódja],tMegye[Neve])</f>
        <v>Pest megye</v>
      </c>
      <c r="G285" t="str">
        <f>_xlfn.XLOOKUP( _xlfn.XLOOKUP(tHelyseg[[#This Row],[Megye-kódja]],tMegye[Kódja],tMegye[Régiója]), tRegio[Kódja], tRegio[Neve])</f>
        <v>Közép-Magyarország</v>
      </c>
      <c r="H285" s="7" t="str">
        <f>_xlfn.XLOOKUP(tHelyseg[[#This Row],[Neve]],legek[Település],legek[Népesség], "")</f>
        <v/>
      </c>
      <c r="I285" s="12" t="str">
        <f>IF(Táblázat5[[#This Row],[Népesség]]="","", RANK(Táblázat5[[#This Row],[Népesség]],legek[Népesség]))</f>
        <v/>
      </c>
      <c r="J285" s="8" t="str">
        <f>_xlfn.XLOOKUP(tHelyseg[[#This Row],[Neve]],legek[Település],legek[Terület], "")</f>
        <v/>
      </c>
      <c r="K285" s="12" t="str">
        <f>IF(Táblázat5[[#This Row],[Terület]]="","", RANK(Táblázat5[[#This Row],[Terület]],legek[Terület]))</f>
        <v/>
      </c>
    </row>
    <row r="286" spans="1:11" x14ac:dyDescent="0.25">
      <c r="A286" s="2" t="s">
        <v>642</v>
      </c>
      <c r="B286" t="s">
        <v>643</v>
      </c>
      <c r="C286" t="s">
        <v>80</v>
      </c>
      <c r="D286" t="s">
        <v>15</v>
      </c>
      <c r="F286" t="str">
        <f>_xlfn.XLOOKUP(tHelyseg[[#This Row],[Megye-kódja]],tMegye[Kódja],tMegye[Neve])</f>
        <v>Borsod-Abaúj-Zemplén megye</v>
      </c>
      <c r="G286" t="str">
        <f>_xlfn.XLOOKUP( _xlfn.XLOOKUP(tHelyseg[[#This Row],[Megye-kódja]],tMegye[Kódja],tMegye[Régiója]), tRegio[Kódja], tRegio[Neve])</f>
        <v>Észak-Magyarország</v>
      </c>
      <c r="H286" s="7" t="str">
        <f>_xlfn.XLOOKUP(tHelyseg[[#This Row],[Neve]],legek[Település],legek[Népesség], "")</f>
        <v/>
      </c>
      <c r="I286" s="12" t="str">
        <f>IF(Táblázat5[[#This Row],[Népesség]]="","", RANK(Táblázat5[[#This Row],[Népesség]],legek[Népesség]))</f>
        <v/>
      </c>
      <c r="J286" s="8" t="str">
        <f>_xlfn.XLOOKUP(tHelyseg[[#This Row],[Neve]],legek[Település],legek[Terület], "")</f>
        <v/>
      </c>
      <c r="K286" s="12" t="str">
        <f>IF(Táblázat5[[#This Row],[Terület]]="","", RANK(Táblázat5[[#This Row],[Terület]],legek[Terület]))</f>
        <v/>
      </c>
    </row>
    <row r="287" spans="1:11" x14ac:dyDescent="0.25">
      <c r="A287" s="2" t="s">
        <v>644</v>
      </c>
      <c r="B287" t="s">
        <v>645</v>
      </c>
      <c r="C287" t="s">
        <v>157</v>
      </c>
      <c r="D287" t="s">
        <v>48</v>
      </c>
      <c r="F287" t="str">
        <f>_xlfn.XLOOKUP(tHelyseg[[#This Row],[Megye-kódja]],tMegye[Kódja],tMegye[Neve])</f>
        <v>Somogy megye</v>
      </c>
      <c r="G287" t="str">
        <f>_xlfn.XLOOKUP( _xlfn.XLOOKUP(tHelyseg[[#This Row],[Megye-kódja]],tMegye[Kódja],tMegye[Régiója]), tRegio[Kódja], tRegio[Neve])</f>
        <v>Dél-Dunántúl</v>
      </c>
      <c r="H287" s="7" t="str">
        <f>_xlfn.XLOOKUP(tHelyseg[[#This Row],[Neve]],legek[Település],legek[Népesség], "")</f>
        <v/>
      </c>
      <c r="I287" s="12" t="str">
        <f>IF(Táblázat5[[#This Row],[Népesség]]="","", RANK(Táblázat5[[#This Row],[Népesség]],legek[Népesség]))</f>
        <v/>
      </c>
      <c r="J287" s="8" t="str">
        <f>_xlfn.XLOOKUP(tHelyseg[[#This Row],[Neve]],legek[Település],legek[Terület], "")</f>
        <v/>
      </c>
      <c r="K287" s="12" t="str">
        <f>IF(Táblázat5[[#This Row],[Terület]]="","", RANK(Táblázat5[[#This Row],[Terület]],legek[Terület]))</f>
        <v/>
      </c>
    </row>
    <row r="288" spans="1:11" x14ac:dyDescent="0.25">
      <c r="A288" s="2" t="s">
        <v>646</v>
      </c>
      <c r="B288" t="s">
        <v>647</v>
      </c>
      <c r="C288" t="s">
        <v>80</v>
      </c>
      <c r="D288" t="s">
        <v>8</v>
      </c>
      <c r="F288" t="str">
        <f>_xlfn.XLOOKUP(tHelyseg[[#This Row],[Megye-kódja]],tMegye[Kódja],tMegye[Neve])</f>
        <v>Baranya megye</v>
      </c>
      <c r="G288" t="str">
        <f>_xlfn.XLOOKUP( _xlfn.XLOOKUP(tHelyseg[[#This Row],[Megye-kódja]],tMegye[Kódja],tMegye[Régiója]), tRegio[Kódja], tRegio[Neve])</f>
        <v>Dél-Dunántúl</v>
      </c>
      <c r="H288" s="7" t="str">
        <f>_xlfn.XLOOKUP(tHelyseg[[#This Row],[Neve]],legek[Település],legek[Népesség], "")</f>
        <v/>
      </c>
      <c r="I288" s="12" t="str">
        <f>IF(Táblázat5[[#This Row],[Népesség]]="","", RANK(Táblázat5[[#This Row],[Népesség]],legek[Népesség]))</f>
        <v/>
      </c>
      <c r="J288" s="8" t="str">
        <f>_xlfn.XLOOKUP(tHelyseg[[#This Row],[Neve]],legek[Település],legek[Terület], "")</f>
        <v/>
      </c>
      <c r="K288" s="12" t="str">
        <f>IF(Táblázat5[[#This Row],[Terület]]="","", RANK(Táblázat5[[#This Row],[Terület]],legek[Terület]))</f>
        <v/>
      </c>
    </row>
    <row r="289" spans="1:11" x14ac:dyDescent="0.25">
      <c r="A289" s="2" t="s">
        <v>648</v>
      </c>
      <c r="B289" t="s">
        <v>649</v>
      </c>
      <c r="C289" t="s">
        <v>80</v>
      </c>
      <c r="D289" t="s">
        <v>51</v>
      </c>
      <c r="F289" t="str">
        <f>_xlfn.XLOOKUP(tHelyseg[[#This Row],[Megye-kódja]],tMegye[Kódja],tMegye[Neve])</f>
        <v>Szabolcs-Szatmár-Bereg megye</v>
      </c>
      <c r="G289" t="str">
        <f>_xlfn.XLOOKUP( _xlfn.XLOOKUP(tHelyseg[[#This Row],[Megye-kódja]],tMegye[Kódja],tMegye[Régiója]), tRegio[Kódja], tRegio[Neve])</f>
        <v>Észak-Alföld</v>
      </c>
      <c r="H289" s="7" t="str">
        <f>_xlfn.XLOOKUP(tHelyseg[[#This Row],[Neve]],legek[Település],legek[Népesség], "")</f>
        <v/>
      </c>
      <c r="I289" s="12" t="str">
        <f>IF(Táblázat5[[#This Row],[Népesség]]="","", RANK(Táblázat5[[#This Row],[Népesség]],legek[Népesség]))</f>
        <v/>
      </c>
      <c r="J289" s="8" t="str">
        <f>_xlfn.XLOOKUP(tHelyseg[[#This Row],[Neve]],legek[Település],legek[Terület], "")</f>
        <v/>
      </c>
      <c r="K289" s="12" t="str">
        <f>IF(Táblázat5[[#This Row],[Terület]]="","", RANK(Táblázat5[[#This Row],[Terület]],legek[Terület]))</f>
        <v/>
      </c>
    </row>
    <row r="290" spans="1:11" x14ac:dyDescent="0.25">
      <c r="A290" s="2" t="s">
        <v>650</v>
      </c>
      <c r="B290" t="s">
        <v>651</v>
      </c>
      <c r="C290" t="s">
        <v>80</v>
      </c>
      <c r="D290" t="s">
        <v>34</v>
      </c>
      <c r="F290" t="str">
        <f>_xlfn.XLOOKUP(tHelyseg[[#This Row],[Megye-kódja]],tMegye[Kódja],tMegye[Neve])</f>
        <v>Heves megye</v>
      </c>
      <c r="G290" t="str">
        <f>_xlfn.XLOOKUP( _xlfn.XLOOKUP(tHelyseg[[#This Row],[Megye-kódja]],tMegye[Kódja],tMegye[Régiója]), tRegio[Kódja], tRegio[Neve])</f>
        <v>Észak-Magyarország</v>
      </c>
      <c r="H290" s="7" t="str">
        <f>_xlfn.XLOOKUP(tHelyseg[[#This Row],[Neve]],legek[Település],legek[Népesség], "")</f>
        <v/>
      </c>
      <c r="I290" s="12" t="str">
        <f>IF(Táblázat5[[#This Row],[Népesség]]="","", RANK(Táblázat5[[#This Row],[Népesség]],legek[Népesség]))</f>
        <v/>
      </c>
      <c r="J290" s="8" t="str">
        <f>_xlfn.XLOOKUP(tHelyseg[[#This Row],[Neve]],legek[Település],legek[Terület], "")</f>
        <v/>
      </c>
      <c r="K290" s="12" t="str">
        <f>IF(Táblázat5[[#This Row],[Terület]]="","", RANK(Táblázat5[[#This Row],[Terület]],legek[Terület]))</f>
        <v/>
      </c>
    </row>
    <row r="291" spans="1:11" x14ac:dyDescent="0.25">
      <c r="A291" s="2" t="s">
        <v>652</v>
      </c>
      <c r="B291" t="s">
        <v>653</v>
      </c>
      <c r="C291" t="s">
        <v>75</v>
      </c>
      <c r="D291" t="s">
        <v>37</v>
      </c>
      <c r="F291" t="str">
        <f>_xlfn.XLOOKUP(tHelyseg[[#This Row],[Megye-kódja]],tMegye[Kódja],tMegye[Neve])</f>
        <v>Jász-Nagykun-Szolnok megye</v>
      </c>
      <c r="G291" t="str">
        <f>_xlfn.XLOOKUP( _xlfn.XLOOKUP(tHelyseg[[#This Row],[Megye-kódja]],tMegye[Kódja],tMegye[Régiója]), tRegio[Kódja], tRegio[Neve])</f>
        <v>Észak-Alföld</v>
      </c>
      <c r="H291" s="7" t="str">
        <f>_xlfn.XLOOKUP(tHelyseg[[#This Row],[Neve]],legek[Település],legek[Népesség], "")</f>
        <v/>
      </c>
      <c r="I291" s="12" t="str">
        <f>IF(Táblázat5[[#This Row],[Népesség]]="","", RANK(Táblázat5[[#This Row],[Népesség]],legek[Népesség]))</f>
        <v/>
      </c>
      <c r="J291" s="8" t="str">
        <f>_xlfn.XLOOKUP(tHelyseg[[#This Row],[Neve]],legek[Település],legek[Terület], "")</f>
        <v/>
      </c>
      <c r="K291" s="12" t="str">
        <f>IF(Táblázat5[[#This Row],[Terület]]="","", RANK(Táblázat5[[#This Row],[Terület]],legek[Terület]))</f>
        <v/>
      </c>
    </row>
    <row r="292" spans="1:11" x14ac:dyDescent="0.25">
      <c r="A292" s="2" t="s">
        <v>654</v>
      </c>
      <c r="B292" t="s">
        <v>655</v>
      </c>
      <c r="C292" t="s">
        <v>80</v>
      </c>
      <c r="D292" t="s">
        <v>22</v>
      </c>
      <c r="F292" t="str">
        <f>_xlfn.XLOOKUP(tHelyseg[[#This Row],[Megye-kódja]],tMegye[Kódja],tMegye[Neve])</f>
        <v>Fejér megye</v>
      </c>
      <c r="G292" t="str">
        <f>_xlfn.XLOOKUP( _xlfn.XLOOKUP(tHelyseg[[#This Row],[Megye-kódja]],tMegye[Kódja],tMegye[Régiója]), tRegio[Kódja], tRegio[Neve])</f>
        <v>Közép-Dunántúl</v>
      </c>
      <c r="H292" s="7" t="str">
        <f>_xlfn.XLOOKUP(tHelyseg[[#This Row],[Neve]],legek[Település],legek[Népesség], "")</f>
        <v/>
      </c>
      <c r="I292" s="12" t="str">
        <f>IF(Táblázat5[[#This Row],[Népesség]]="","", RANK(Táblázat5[[#This Row],[Népesség]],legek[Népesség]))</f>
        <v/>
      </c>
      <c r="J292" s="8" t="str">
        <f>_xlfn.XLOOKUP(tHelyseg[[#This Row],[Neve]],legek[Település],legek[Terület], "")</f>
        <v/>
      </c>
      <c r="K292" s="12" t="str">
        <f>IF(Táblázat5[[#This Row],[Terület]]="","", RANK(Táblázat5[[#This Row],[Terület]],legek[Terület]))</f>
        <v/>
      </c>
    </row>
    <row r="293" spans="1:11" x14ac:dyDescent="0.25">
      <c r="A293" s="2" t="s">
        <v>656</v>
      </c>
      <c r="B293" t="s">
        <v>657</v>
      </c>
      <c r="C293" t="s">
        <v>80</v>
      </c>
      <c r="D293" t="s">
        <v>51</v>
      </c>
      <c r="F293" t="str">
        <f>_xlfn.XLOOKUP(tHelyseg[[#This Row],[Megye-kódja]],tMegye[Kódja],tMegye[Neve])</f>
        <v>Szabolcs-Szatmár-Bereg megye</v>
      </c>
      <c r="G293" t="str">
        <f>_xlfn.XLOOKUP( _xlfn.XLOOKUP(tHelyseg[[#This Row],[Megye-kódja]],tMegye[Kódja],tMegye[Régiója]), tRegio[Kódja], tRegio[Neve])</f>
        <v>Észak-Alföld</v>
      </c>
      <c r="H293" s="7" t="str">
        <f>_xlfn.XLOOKUP(tHelyseg[[#This Row],[Neve]],legek[Település],legek[Népesség], "")</f>
        <v/>
      </c>
      <c r="I293" s="12" t="str">
        <f>IF(Táblázat5[[#This Row],[Népesség]]="","", RANK(Táblázat5[[#This Row],[Népesség]],legek[Népesség]))</f>
        <v/>
      </c>
      <c r="J293" s="8" t="str">
        <f>_xlfn.XLOOKUP(tHelyseg[[#This Row],[Neve]],legek[Település],legek[Terület], "")</f>
        <v/>
      </c>
      <c r="K293" s="12" t="str">
        <f>IF(Táblázat5[[#This Row],[Terület]]="","", RANK(Táblázat5[[#This Row],[Terület]],legek[Terület]))</f>
        <v/>
      </c>
    </row>
    <row r="294" spans="1:11" x14ac:dyDescent="0.25">
      <c r="A294" s="2" t="s">
        <v>658</v>
      </c>
      <c r="B294" t="s">
        <v>659</v>
      </c>
      <c r="C294" t="s">
        <v>80</v>
      </c>
      <c r="D294" t="s">
        <v>8</v>
      </c>
      <c r="F294" t="str">
        <f>_xlfn.XLOOKUP(tHelyseg[[#This Row],[Megye-kódja]],tMegye[Kódja],tMegye[Neve])</f>
        <v>Baranya megye</v>
      </c>
      <c r="G294" t="str">
        <f>_xlfn.XLOOKUP( _xlfn.XLOOKUP(tHelyseg[[#This Row],[Megye-kódja]],tMegye[Kódja],tMegye[Régiója]), tRegio[Kódja], tRegio[Neve])</f>
        <v>Dél-Dunántúl</v>
      </c>
      <c r="H294" s="7" t="str">
        <f>_xlfn.XLOOKUP(tHelyseg[[#This Row],[Neve]],legek[Település],legek[Népesség], "")</f>
        <v/>
      </c>
      <c r="I294" s="12" t="str">
        <f>IF(Táblázat5[[#This Row],[Népesség]]="","", RANK(Táblázat5[[#This Row],[Népesség]],legek[Népesség]))</f>
        <v/>
      </c>
      <c r="J294" s="8" t="str">
        <f>_xlfn.XLOOKUP(tHelyseg[[#This Row],[Neve]],legek[Település],legek[Terület], "")</f>
        <v/>
      </c>
      <c r="K294" s="12" t="str">
        <f>IF(Táblázat5[[#This Row],[Terület]]="","", RANK(Táblázat5[[#This Row],[Terület]],legek[Terület]))</f>
        <v/>
      </c>
    </row>
    <row r="295" spans="1:11" x14ac:dyDescent="0.25">
      <c r="A295" s="2" t="s">
        <v>660</v>
      </c>
      <c r="B295" t="s">
        <v>661</v>
      </c>
      <c r="C295" t="s">
        <v>80</v>
      </c>
      <c r="D295" t="s">
        <v>26</v>
      </c>
      <c r="F295" t="str">
        <f>_xlfn.XLOOKUP(tHelyseg[[#This Row],[Megye-kódja]],tMegye[Kódja],tMegye[Neve])</f>
        <v>Győr-Moson-Sopron megye</v>
      </c>
      <c r="G295" t="str">
        <f>_xlfn.XLOOKUP( _xlfn.XLOOKUP(tHelyseg[[#This Row],[Megye-kódja]],tMegye[Kódja],tMegye[Régiója]), tRegio[Kódja], tRegio[Neve])</f>
        <v>Nyugat-Dunántúl</v>
      </c>
      <c r="H295" s="7" t="str">
        <f>_xlfn.XLOOKUP(tHelyseg[[#This Row],[Neve]],legek[Település],legek[Népesség], "")</f>
        <v/>
      </c>
      <c r="I295" s="12" t="str">
        <f>IF(Táblázat5[[#This Row],[Népesség]]="","", RANK(Táblázat5[[#This Row],[Népesség]],legek[Népesség]))</f>
        <v/>
      </c>
      <c r="J295" s="8" t="str">
        <f>_xlfn.XLOOKUP(tHelyseg[[#This Row],[Neve]],legek[Település],legek[Terület], "")</f>
        <v/>
      </c>
      <c r="K295" s="12" t="str">
        <f>IF(Táblázat5[[#This Row],[Terület]]="","", RANK(Táblázat5[[#This Row],[Terület]],legek[Terület]))</f>
        <v/>
      </c>
    </row>
    <row r="296" spans="1:11" x14ac:dyDescent="0.25">
      <c r="A296" s="2" t="s">
        <v>662</v>
      </c>
      <c r="B296" t="s">
        <v>663</v>
      </c>
      <c r="C296" t="s">
        <v>80</v>
      </c>
      <c r="D296" t="s">
        <v>63</v>
      </c>
      <c r="F296" t="str">
        <f>_xlfn.XLOOKUP(tHelyseg[[#This Row],[Megye-kódja]],tMegye[Kódja],tMegye[Neve])</f>
        <v>Zala megye</v>
      </c>
      <c r="G296" t="str">
        <f>_xlfn.XLOOKUP( _xlfn.XLOOKUP(tHelyseg[[#This Row],[Megye-kódja]],tMegye[Kódja],tMegye[Régiója]), tRegio[Kódja], tRegio[Neve])</f>
        <v>Nyugat-Dunántúl</v>
      </c>
      <c r="H296" s="7" t="str">
        <f>_xlfn.XLOOKUP(tHelyseg[[#This Row],[Neve]],legek[Település],legek[Népesség], "")</f>
        <v/>
      </c>
      <c r="I296" s="12" t="str">
        <f>IF(Táblázat5[[#This Row],[Népesség]]="","", RANK(Táblázat5[[#This Row],[Népesség]],legek[Népesség]))</f>
        <v/>
      </c>
      <c r="J296" s="8" t="str">
        <f>_xlfn.XLOOKUP(tHelyseg[[#This Row],[Neve]],legek[Település],legek[Terület], "")</f>
        <v/>
      </c>
      <c r="K296" s="12" t="str">
        <f>IF(Táblázat5[[#This Row],[Terület]]="","", RANK(Táblázat5[[#This Row],[Terület]],legek[Terület]))</f>
        <v/>
      </c>
    </row>
    <row r="297" spans="1:11" x14ac:dyDescent="0.25">
      <c r="A297" s="2" t="s">
        <v>664</v>
      </c>
      <c r="B297" t="s">
        <v>665</v>
      </c>
      <c r="C297" t="s">
        <v>80</v>
      </c>
      <c r="D297" t="s">
        <v>26</v>
      </c>
      <c r="F297" t="str">
        <f>_xlfn.XLOOKUP(tHelyseg[[#This Row],[Megye-kódja]],tMegye[Kódja],tMegye[Neve])</f>
        <v>Győr-Moson-Sopron megye</v>
      </c>
      <c r="G297" t="str">
        <f>_xlfn.XLOOKUP( _xlfn.XLOOKUP(tHelyseg[[#This Row],[Megye-kódja]],tMegye[Kódja],tMegye[Régiója]), tRegio[Kódja], tRegio[Neve])</f>
        <v>Nyugat-Dunántúl</v>
      </c>
      <c r="H297" s="7" t="str">
        <f>_xlfn.XLOOKUP(tHelyseg[[#This Row],[Neve]],legek[Település],legek[Népesség], "")</f>
        <v/>
      </c>
      <c r="I297" s="12" t="str">
        <f>IF(Táblázat5[[#This Row],[Népesség]]="","", RANK(Táblázat5[[#This Row],[Népesség]],legek[Népesség]))</f>
        <v/>
      </c>
      <c r="J297" s="8" t="str">
        <f>_xlfn.XLOOKUP(tHelyseg[[#This Row],[Neve]],legek[Település],legek[Terület], "")</f>
        <v/>
      </c>
      <c r="K297" s="12" t="str">
        <f>IF(Táblázat5[[#This Row],[Terület]]="","", RANK(Táblázat5[[#This Row],[Terület]],legek[Terület]))</f>
        <v/>
      </c>
    </row>
    <row r="298" spans="1:11" x14ac:dyDescent="0.25">
      <c r="A298" s="2" t="s">
        <v>666</v>
      </c>
      <c r="B298" t="s">
        <v>667</v>
      </c>
      <c r="C298" t="s">
        <v>75</v>
      </c>
      <c r="D298" t="s">
        <v>46</v>
      </c>
      <c r="F298" t="str">
        <f>_xlfn.XLOOKUP(tHelyseg[[#This Row],[Megye-kódja]],tMegye[Kódja],tMegye[Neve])</f>
        <v>Pest megye</v>
      </c>
      <c r="G298" t="str">
        <f>_xlfn.XLOOKUP( _xlfn.XLOOKUP(tHelyseg[[#This Row],[Megye-kódja]],tMegye[Kódja],tMegye[Régiója]), tRegio[Kódja], tRegio[Neve])</f>
        <v>Közép-Magyarország</v>
      </c>
      <c r="H298" s="7" t="str">
        <f>_xlfn.XLOOKUP(tHelyseg[[#This Row],[Neve]],legek[Település],legek[Népesség], "")</f>
        <v/>
      </c>
      <c r="I298" s="12" t="str">
        <f>IF(Táblázat5[[#This Row],[Népesség]]="","", RANK(Táblázat5[[#This Row],[Népesség]],legek[Népesség]))</f>
        <v/>
      </c>
      <c r="J298" s="8" t="str">
        <f>_xlfn.XLOOKUP(tHelyseg[[#This Row],[Neve]],legek[Település],legek[Terület], "")</f>
        <v/>
      </c>
      <c r="K298" s="12" t="str">
        <f>IF(Táblázat5[[#This Row],[Terület]]="","", RANK(Táblázat5[[#This Row],[Terület]],legek[Terület]))</f>
        <v/>
      </c>
    </row>
    <row r="299" spans="1:11" x14ac:dyDescent="0.25">
      <c r="A299" s="2" t="s">
        <v>668</v>
      </c>
      <c r="B299" t="s">
        <v>669</v>
      </c>
      <c r="C299" t="s">
        <v>80</v>
      </c>
      <c r="D299" t="s">
        <v>8</v>
      </c>
      <c r="F299" t="str">
        <f>_xlfn.XLOOKUP(tHelyseg[[#This Row],[Megye-kódja]],tMegye[Kódja],tMegye[Neve])</f>
        <v>Baranya megye</v>
      </c>
      <c r="G299" t="str">
        <f>_xlfn.XLOOKUP( _xlfn.XLOOKUP(tHelyseg[[#This Row],[Megye-kódja]],tMegye[Kódja],tMegye[Régiója]), tRegio[Kódja], tRegio[Neve])</f>
        <v>Dél-Dunántúl</v>
      </c>
      <c r="H299" s="7" t="str">
        <f>_xlfn.XLOOKUP(tHelyseg[[#This Row],[Neve]],legek[Település],legek[Népesség], "")</f>
        <v/>
      </c>
      <c r="I299" s="12" t="str">
        <f>IF(Táblázat5[[#This Row],[Népesség]]="","", RANK(Táblázat5[[#This Row],[Népesség]],legek[Népesség]))</f>
        <v/>
      </c>
      <c r="J299" s="8" t="str">
        <f>_xlfn.XLOOKUP(tHelyseg[[#This Row],[Neve]],legek[Település],legek[Terület], "")</f>
        <v/>
      </c>
      <c r="K299" s="12" t="str">
        <f>IF(Táblázat5[[#This Row],[Terület]]="","", RANK(Táblázat5[[#This Row],[Terület]],legek[Terület]))</f>
        <v/>
      </c>
    </row>
    <row r="300" spans="1:11" x14ac:dyDescent="0.25">
      <c r="A300" s="2" t="s">
        <v>670</v>
      </c>
      <c r="B300" t="s">
        <v>671</v>
      </c>
      <c r="C300" t="s">
        <v>75</v>
      </c>
      <c r="D300" t="s">
        <v>22</v>
      </c>
      <c r="F300" t="str">
        <f>_xlfn.XLOOKUP(tHelyseg[[#This Row],[Megye-kódja]],tMegye[Kódja],tMegye[Neve])</f>
        <v>Fejér megye</v>
      </c>
      <c r="G300" t="str">
        <f>_xlfn.XLOOKUP( _xlfn.XLOOKUP(tHelyseg[[#This Row],[Megye-kódja]],tMegye[Kódja],tMegye[Régiója]), tRegio[Kódja], tRegio[Neve])</f>
        <v>Közép-Dunántúl</v>
      </c>
      <c r="H300" s="7" t="str">
        <f>_xlfn.XLOOKUP(tHelyseg[[#This Row],[Neve]],legek[Település],legek[Népesség], "")</f>
        <v/>
      </c>
      <c r="I300" s="12" t="str">
        <f>IF(Táblázat5[[#This Row],[Népesség]]="","", RANK(Táblázat5[[#This Row],[Népesség]],legek[Népesség]))</f>
        <v/>
      </c>
      <c r="J300" s="8" t="str">
        <f>_xlfn.XLOOKUP(tHelyseg[[#This Row],[Neve]],legek[Település],legek[Terület], "")</f>
        <v/>
      </c>
      <c r="K300" s="12" t="str">
        <f>IF(Táblázat5[[#This Row],[Terület]]="","", RANK(Táblázat5[[#This Row],[Terület]],legek[Terület]))</f>
        <v/>
      </c>
    </row>
    <row r="301" spans="1:11" x14ac:dyDescent="0.25">
      <c r="A301" s="2" t="s">
        <v>672</v>
      </c>
      <c r="B301" t="s">
        <v>673</v>
      </c>
      <c r="C301" t="s">
        <v>80</v>
      </c>
      <c r="D301" t="s">
        <v>30</v>
      </c>
      <c r="F301" t="str">
        <f>_xlfn.XLOOKUP(tHelyseg[[#This Row],[Megye-kódja]],tMegye[Kódja],tMegye[Neve])</f>
        <v>Hajdú-Bihar megye</v>
      </c>
      <c r="G301" t="str">
        <f>_xlfn.XLOOKUP( _xlfn.XLOOKUP(tHelyseg[[#This Row],[Megye-kódja]],tMegye[Kódja],tMegye[Régiója]), tRegio[Kódja], tRegio[Neve])</f>
        <v>Észak-Alföld</v>
      </c>
      <c r="H301" s="7" t="str">
        <f>_xlfn.XLOOKUP(tHelyseg[[#This Row],[Neve]],legek[Település],legek[Népesség], "")</f>
        <v/>
      </c>
      <c r="I301" s="12" t="str">
        <f>IF(Táblázat5[[#This Row],[Népesség]]="","", RANK(Táblázat5[[#This Row],[Népesség]],legek[Népesség]))</f>
        <v/>
      </c>
      <c r="J301" s="8" t="str">
        <f>_xlfn.XLOOKUP(tHelyseg[[#This Row],[Neve]],legek[Település],legek[Terület], "")</f>
        <v/>
      </c>
      <c r="K301" s="12" t="str">
        <f>IF(Táblázat5[[#This Row],[Terület]]="","", RANK(Táblázat5[[#This Row],[Terület]],legek[Terület]))</f>
        <v/>
      </c>
    </row>
    <row r="302" spans="1:11" x14ac:dyDescent="0.25">
      <c r="A302" s="2" t="s">
        <v>674</v>
      </c>
      <c r="B302" t="s">
        <v>675</v>
      </c>
      <c r="C302" t="s">
        <v>75</v>
      </c>
      <c r="D302" t="s">
        <v>30</v>
      </c>
      <c r="F302" t="str">
        <f>_xlfn.XLOOKUP(tHelyseg[[#This Row],[Megye-kódja]],tMegye[Kódja],tMegye[Neve])</f>
        <v>Hajdú-Bihar megye</v>
      </c>
      <c r="G302" t="str">
        <f>_xlfn.XLOOKUP( _xlfn.XLOOKUP(tHelyseg[[#This Row],[Megye-kódja]],tMegye[Kódja],tMegye[Régiója]), tRegio[Kódja], tRegio[Neve])</f>
        <v>Észak-Alföld</v>
      </c>
      <c r="H302" s="7" t="str">
        <f>_xlfn.XLOOKUP(tHelyseg[[#This Row],[Neve]],legek[Település],legek[Népesség], "")</f>
        <v/>
      </c>
      <c r="I302" s="12" t="str">
        <f>IF(Táblázat5[[#This Row],[Népesség]]="","", RANK(Táblázat5[[#This Row],[Népesség]],legek[Népesség]))</f>
        <v/>
      </c>
      <c r="J302" s="8" t="str">
        <f>_xlfn.XLOOKUP(tHelyseg[[#This Row],[Neve]],legek[Település],legek[Terület], "")</f>
        <v/>
      </c>
      <c r="K302" s="12" t="str">
        <f>IF(Táblázat5[[#This Row],[Terület]]="","", RANK(Táblázat5[[#This Row],[Terület]],legek[Terület]))</f>
        <v/>
      </c>
    </row>
    <row r="303" spans="1:11" x14ac:dyDescent="0.25">
      <c r="A303" s="2" t="s">
        <v>676</v>
      </c>
      <c r="B303" t="s">
        <v>677</v>
      </c>
      <c r="C303" t="s">
        <v>80</v>
      </c>
      <c r="D303" t="s">
        <v>30</v>
      </c>
      <c r="F303" t="str">
        <f>_xlfn.XLOOKUP(tHelyseg[[#This Row],[Megye-kódja]],tMegye[Kódja],tMegye[Neve])</f>
        <v>Hajdú-Bihar megye</v>
      </c>
      <c r="G303" t="str">
        <f>_xlfn.XLOOKUP( _xlfn.XLOOKUP(tHelyseg[[#This Row],[Megye-kódja]],tMegye[Kódja],tMegye[Régiója]), tRegio[Kódja], tRegio[Neve])</f>
        <v>Észak-Alföld</v>
      </c>
      <c r="H303" s="7" t="str">
        <f>_xlfn.XLOOKUP(tHelyseg[[#This Row],[Neve]],legek[Település],legek[Népesség], "")</f>
        <v/>
      </c>
      <c r="I303" s="12" t="str">
        <f>IF(Táblázat5[[#This Row],[Népesség]]="","", RANK(Táblázat5[[#This Row],[Népesség]],legek[Népesség]))</f>
        <v/>
      </c>
      <c r="J303" s="8" t="str">
        <f>_xlfn.XLOOKUP(tHelyseg[[#This Row],[Neve]],legek[Település],legek[Terület], "")</f>
        <v/>
      </c>
      <c r="K303" s="12" t="str">
        <f>IF(Táblázat5[[#This Row],[Terület]]="","", RANK(Táblázat5[[#This Row],[Terület]],legek[Terület]))</f>
        <v/>
      </c>
    </row>
    <row r="304" spans="1:11" x14ac:dyDescent="0.25">
      <c r="A304" s="2" t="s">
        <v>678</v>
      </c>
      <c r="B304" t="s">
        <v>679</v>
      </c>
      <c r="C304" t="s">
        <v>80</v>
      </c>
      <c r="D304" t="s">
        <v>30</v>
      </c>
      <c r="F304" t="str">
        <f>_xlfn.XLOOKUP(tHelyseg[[#This Row],[Megye-kódja]],tMegye[Kódja],tMegye[Neve])</f>
        <v>Hajdú-Bihar megye</v>
      </c>
      <c r="G304" t="str">
        <f>_xlfn.XLOOKUP( _xlfn.XLOOKUP(tHelyseg[[#This Row],[Megye-kódja]],tMegye[Kódja],tMegye[Régiója]), tRegio[Kódja], tRegio[Neve])</f>
        <v>Észak-Alföld</v>
      </c>
      <c r="H304" s="7" t="str">
        <f>_xlfn.XLOOKUP(tHelyseg[[#This Row],[Neve]],legek[Település],legek[Népesség], "")</f>
        <v/>
      </c>
      <c r="I304" s="12" t="str">
        <f>IF(Táblázat5[[#This Row],[Népesség]]="","", RANK(Táblázat5[[#This Row],[Népesség]],legek[Népesség]))</f>
        <v/>
      </c>
      <c r="J304" s="8" t="str">
        <f>_xlfn.XLOOKUP(tHelyseg[[#This Row],[Neve]],legek[Település],legek[Terület], "")</f>
        <v/>
      </c>
      <c r="K304" s="12" t="str">
        <f>IF(Táblázat5[[#This Row],[Terület]]="","", RANK(Táblázat5[[#This Row],[Terület]],legek[Terület]))</f>
        <v/>
      </c>
    </row>
    <row r="305" spans="1:11" x14ac:dyDescent="0.25">
      <c r="A305" s="2" t="s">
        <v>680</v>
      </c>
      <c r="B305" t="s">
        <v>681</v>
      </c>
      <c r="C305" t="s">
        <v>80</v>
      </c>
      <c r="D305" t="s">
        <v>12</v>
      </c>
      <c r="F305" t="str">
        <f>_xlfn.XLOOKUP(tHelyseg[[#This Row],[Megye-kódja]],tMegye[Kódja],tMegye[Neve])</f>
        <v>Békés megye</v>
      </c>
      <c r="G305" t="str">
        <f>_xlfn.XLOOKUP( _xlfn.XLOOKUP(tHelyseg[[#This Row],[Megye-kódja]],tMegye[Kódja],tMegye[Régiója]), tRegio[Kódja], tRegio[Neve])</f>
        <v>Dél-Alföld</v>
      </c>
      <c r="H305" s="7" t="str">
        <f>_xlfn.XLOOKUP(tHelyseg[[#This Row],[Neve]],legek[Település],legek[Népesség], "")</f>
        <v/>
      </c>
      <c r="I305" s="12" t="str">
        <f>IF(Táblázat5[[#This Row],[Népesség]]="","", RANK(Táblázat5[[#This Row],[Népesség]],legek[Népesség]))</f>
        <v/>
      </c>
      <c r="J305" s="8" t="str">
        <f>_xlfn.XLOOKUP(tHelyseg[[#This Row],[Neve]],legek[Település],legek[Terület], "")</f>
        <v/>
      </c>
      <c r="K305" s="12" t="str">
        <f>IF(Táblázat5[[#This Row],[Terület]]="","", RANK(Táblázat5[[#This Row],[Terület]],legek[Terület]))</f>
        <v/>
      </c>
    </row>
    <row r="306" spans="1:11" x14ac:dyDescent="0.25">
      <c r="A306" s="2" t="s">
        <v>682</v>
      </c>
      <c r="B306" t="s">
        <v>683</v>
      </c>
      <c r="C306" t="s">
        <v>80</v>
      </c>
      <c r="D306" t="s">
        <v>54</v>
      </c>
      <c r="F306" t="str">
        <f>_xlfn.XLOOKUP(tHelyseg[[#This Row],[Megye-kódja]],tMegye[Kódja],tMegye[Neve])</f>
        <v>Tolna megye</v>
      </c>
      <c r="G306" t="str">
        <f>_xlfn.XLOOKUP( _xlfn.XLOOKUP(tHelyseg[[#This Row],[Megye-kódja]],tMegye[Kódja],tMegye[Régiója]), tRegio[Kódja], tRegio[Neve])</f>
        <v>Dél-Dunántúl</v>
      </c>
      <c r="H306" s="7" t="str">
        <f>_xlfn.XLOOKUP(tHelyseg[[#This Row],[Neve]],legek[Település],legek[Népesség], "")</f>
        <v/>
      </c>
      <c r="I306" s="12" t="str">
        <f>IF(Táblázat5[[#This Row],[Népesség]]="","", RANK(Táblázat5[[#This Row],[Népesség]],legek[Népesség]))</f>
        <v/>
      </c>
      <c r="J306" s="8" t="str">
        <f>_xlfn.XLOOKUP(tHelyseg[[#This Row],[Neve]],legek[Település],legek[Terület], "")</f>
        <v/>
      </c>
      <c r="K306" s="12" t="str">
        <f>IF(Táblázat5[[#This Row],[Terület]]="","", RANK(Táblázat5[[#This Row],[Terület]],legek[Terület]))</f>
        <v/>
      </c>
    </row>
    <row r="307" spans="1:11" x14ac:dyDescent="0.25">
      <c r="A307" s="2" t="s">
        <v>684</v>
      </c>
      <c r="B307" t="s">
        <v>685</v>
      </c>
      <c r="C307" t="s">
        <v>80</v>
      </c>
      <c r="D307" t="s">
        <v>8</v>
      </c>
      <c r="F307" t="str">
        <f>_xlfn.XLOOKUP(tHelyseg[[#This Row],[Megye-kódja]],tMegye[Kódja],tMegye[Neve])</f>
        <v>Baranya megye</v>
      </c>
      <c r="G307" t="str">
        <f>_xlfn.XLOOKUP( _xlfn.XLOOKUP(tHelyseg[[#This Row],[Megye-kódja]],tMegye[Kódja],tMegye[Régiója]), tRegio[Kódja], tRegio[Neve])</f>
        <v>Dél-Dunántúl</v>
      </c>
      <c r="H307" s="7" t="str">
        <f>_xlfn.XLOOKUP(tHelyseg[[#This Row],[Neve]],legek[Település],legek[Népesség], "")</f>
        <v/>
      </c>
      <c r="I307" s="12" t="str">
        <f>IF(Táblázat5[[#This Row],[Népesség]]="","", RANK(Táblázat5[[#This Row],[Népesség]],legek[Népesség]))</f>
        <v/>
      </c>
      <c r="J307" s="8" t="str">
        <f>_xlfn.XLOOKUP(tHelyseg[[#This Row],[Neve]],legek[Település],legek[Terület], "")</f>
        <v/>
      </c>
      <c r="K307" s="12" t="str">
        <f>IF(Táblázat5[[#This Row],[Terület]]="","", RANK(Táblázat5[[#This Row],[Terület]],legek[Terület]))</f>
        <v/>
      </c>
    </row>
    <row r="308" spans="1:11" x14ac:dyDescent="0.25">
      <c r="A308" s="2" t="s">
        <v>686</v>
      </c>
      <c r="B308" t="s">
        <v>687</v>
      </c>
      <c r="C308" t="s">
        <v>80</v>
      </c>
      <c r="D308" t="s">
        <v>51</v>
      </c>
      <c r="F308" t="str">
        <f>_xlfn.XLOOKUP(tHelyseg[[#This Row],[Megye-kódja]],tMegye[Kódja],tMegye[Neve])</f>
        <v>Szabolcs-Szatmár-Bereg megye</v>
      </c>
      <c r="G308" t="str">
        <f>_xlfn.XLOOKUP( _xlfn.XLOOKUP(tHelyseg[[#This Row],[Megye-kódja]],tMegye[Kódja],tMegye[Régiója]), tRegio[Kódja], tRegio[Neve])</f>
        <v>Észak-Alföld</v>
      </c>
      <c r="H308" s="7" t="str">
        <f>_xlfn.XLOOKUP(tHelyseg[[#This Row],[Neve]],legek[Település],legek[Népesség], "")</f>
        <v/>
      </c>
      <c r="I308" s="12" t="str">
        <f>IF(Táblázat5[[#This Row],[Népesség]]="","", RANK(Táblázat5[[#This Row],[Népesség]],legek[Népesség]))</f>
        <v/>
      </c>
      <c r="J308" s="8" t="str">
        <f>_xlfn.XLOOKUP(tHelyseg[[#This Row],[Neve]],legek[Település],legek[Terület], "")</f>
        <v/>
      </c>
      <c r="K308" s="12" t="str">
        <f>IF(Táblázat5[[#This Row],[Terület]]="","", RANK(Táblázat5[[#This Row],[Terület]],legek[Terület]))</f>
        <v/>
      </c>
    </row>
    <row r="309" spans="1:11" x14ac:dyDescent="0.25">
      <c r="A309" s="2" t="s">
        <v>688</v>
      </c>
      <c r="B309" t="s">
        <v>689</v>
      </c>
      <c r="C309" t="s">
        <v>80</v>
      </c>
      <c r="D309" t="s">
        <v>8</v>
      </c>
      <c r="F309" t="str">
        <f>_xlfn.XLOOKUP(tHelyseg[[#This Row],[Megye-kódja]],tMegye[Kódja],tMegye[Neve])</f>
        <v>Baranya megye</v>
      </c>
      <c r="G309" t="str">
        <f>_xlfn.XLOOKUP( _xlfn.XLOOKUP(tHelyseg[[#This Row],[Megye-kódja]],tMegye[Kódja],tMegye[Régiója]), tRegio[Kódja], tRegio[Neve])</f>
        <v>Dél-Dunántúl</v>
      </c>
      <c r="H309" s="7" t="str">
        <f>_xlfn.XLOOKUP(tHelyseg[[#This Row],[Neve]],legek[Település],legek[Népesség], "")</f>
        <v/>
      </c>
      <c r="I309" s="12" t="str">
        <f>IF(Táblázat5[[#This Row],[Népesség]]="","", RANK(Táblázat5[[#This Row],[Népesség]],legek[Népesség]))</f>
        <v/>
      </c>
      <c r="J309" s="8" t="str">
        <f>_xlfn.XLOOKUP(tHelyseg[[#This Row],[Neve]],legek[Település],legek[Terület], "")</f>
        <v/>
      </c>
      <c r="K309" s="12" t="str">
        <f>IF(Táblázat5[[#This Row],[Terület]]="","", RANK(Táblázat5[[#This Row],[Terület]],legek[Terület]))</f>
        <v/>
      </c>
    </row>
    <row r="310" spans="1:11" x14ac:dyDescent="0.25">
      <c r="A310" s="2" t="s">
        <v>690</v>
      </c>
      <c r="B310" t="s">
        <v>691</v>
      </c>
      <c r="C310" t="s">
        <v>80</v>
      </c>
      <c r="D310" t="s">
        <v>8</v>
      </c>
      <c r="F310" t="str">
        <f>_xlfn.XLOOKUP(tHelyseg[[#This Row],[Megye-kódja]],tMegye[Kódja],tMegye[Neve])</f>
        <v>Baranya megye</v>
      </c>
      <c r="G310" t="str">
        <f>_xlfn.XLOOKUP( _xlfn.XLOOKUP(tHelyseg[[#This Row],[Megye-kódja]],tMegye[Kódja],tMegye[Régiója]), tRegio[Kódja], tRegio[Neve])</f>
        <v>Dél-Dunántúl</v>
      </c>
      <c r="H310" s="7" t="str">
        <f>_xlfn.XLOOKUP(tHelyseg[[#This Row],[Neve]],legek[Település],legek[Népesség], "")</f>
        <v/>
      </c>
      <c r="I310" s="12" t="str">
        <f>IF(Táblázat5[[#This Row],[Népesség]]="","", RANK(Táblázat5[[#This Row],[Népesség]],legek[Népesség]))</f>
        <v/>
      </c>
      <c r="J310" s="8" t="str">
        <f>_xlfn.XLOOKUP(tHelyseg[[#This Row],[Neve]],legek[Település],legek[Terület], "")</f>
        <v/>
      </c>
      <c r="K310" s="12" t="str">
        <f>IF(Táblázat5[[#This Row],[Terület]]="","", RANK(Táblázat5[[#This Row],[Terület]],legek[Terület]))</f>
        <v/>
      </c>
    </row>
    <row r="311" spans="1:11" x14ac:dyDescent="0.25">
      <c r="A311" s="2" t="s">
        <v>692</v>
      </c>
      <c r="B311" t="s">
        <v>693</v>
      </c>
      <c r="C311" t="s">
        <v>80</v>
      </c>
      <c r="D311" t="s">
        <v>57</v>
      </c>
      <c r="F311" t="str">
        <f>_xlfn.XLOOKUP(tHelyseg[[#This Row],[Megye-kódja]],tMegye[Kódja],tMegye[Neve])</f>
        <v>Vas megye</v>
      </c>
      <c r="G311" t="str">
        <f>_xlfn.XLOOKUP( _xlfn.XLOOKUP(tHelyseg[[#This Row],[Megye-kódja]],tMegye[Kódja],tMegye[Régiója]), tRegio[Kódja], tRegio[Neve])</f>
        <v>Nyugat-Dunántúl</v>
      </c>
      <c r="H311" s="7" t="str">
        <f>_xlfn.XLOOKUP(tHelyseg[[#This Row],[Neve]],legek[Település],legek[Népesség], "")</f>
        <v/>
      </c>
      <c r="I311" s="12" t="str">
        <f>IF(Táblázat5[[#This Row],[Népesség]]="","", RANK(Táblázat5[[#This Row],[Népesség]],legek[Népesség]))</f>
        <v/>
      </c>
      <c r="J311" s="8" t="str">
        <f>_xlfn.XLOOKUP(tHelyseg[[#This Row],[Neve]],legek[Település],legek[Terület], "")</f>
        <v/>
      </c>
      <c r="K311" s="12" t="str">
        <f>IF(Táblázat5[[#This Row],[Terület]]="","", RANK(Táblázat5[[#This Row],[Terület]],legek[Terület]))</f>
        <v/>
      </c>
    </row>
    <row r="312" spans="1:11" x14ac:dyDescent="0.25">
      <c r="A312" s="2" t="s">
        <v>694</v>
      </c>
      <c r="B312" t="s">
        <v>695</v>
      </c>
      <c r="C312" t="s">
        <v>80</v>
      </c>
      <c r="D312" t="s">
        <v>63</v>
      </c>
      <c r="F312" t="str">
        <f>_xlfn.XLOOKUP(tHelyseg[[#This Row],[Megye-kódja]],tMegye[Kódja],tMegye[Neve])</f>
        <v>Zala megye</v>
      </c>
      <c r="G312" t="str">
        <f>_xlfn.XLOOKUP( _xlfn.XLOOKUP(tHelyseg[[#This Row],[Megye-kódja]],tMegye[Kódja],tMegye[Régiója]), tRegio[Kódja], tRegio[Neve])</f>
        <v>Nyugat-Dunántúl</v>
      </c>
      <c r="H312" s="7" t="str">
        <f>_xlfn.XLOOKUP(tHelyseg[[#This Row],[Neve]],legek[Település],legek[Népesség], "")</f>
        <v/>
      </c>
      <c r="I312" s="12" t="str">
        <f>IF(Táblázat5[[#This Row],[Népesség]]="","", RANK(Táblázat5[[#This Row],[Népesség]],legek[Népesség]))</f>
        <v/>
      </c>
      <c r="J312" s="8" t="str">
        <f>_xlfn.XLOOKUP(tHelyseg[[#This Row],[Neve]],legek[Település],legek[Terület], "")</f>
        <v/>
      </c>
      <c r="K312" s="12" t="str">
        <f>IF(Táblázat5[[#This Row],[Terület]]="","", RANK(Táblázat5[[#This Row],[Terület]],legek[Terület]))</f>
        <v/>
      </c>
    </row>
    <row r="313" spans="1:11" x14ac:dyDescent="0.25">
      <c r="A313" s="2" t="s">
        <v>696</v>
      </c>
      <c r="B313" t="s">
        <v>697</v>
      </c>
      <c r="C313" t="s">
        <v>80</v>
      </c>
      <c r="D313" t="s">
        <v>34</v>
      </c>
      <c r="F313" t="str">
        <f>_xlfn.XLOOKUP(tHelyseg[[#This Row],[Megye-kódja]],tMegye[Kódja],tMegye[Neve])</f>
        <v>Heves megye</v>
      </c>
      <c r="G313" t="str">
        <f>_xlfn.XLOOKUP( _xlfn.XLOOKUP(tHelyseg[[#This Row],[Megye-kódja]],tMegye[Kódja],tMegye[Régiója]), tRegio[Kódja], tRegio[Neve])</f>
        <v>Észak-Magyarország</v>
      </c>
      <c r="H313" s="7" t="str">
        <f>_xlfn.XLOOKUP(tHelyseg[[#This Row],[Neve]],legek[Település],legek[Népesség], "")</f>
        <v/>
      </c>
      <c r="I313" s="12" t="str">
        <f>IF(Táblázat5[[#This Row],[Népesség]]="","", RANK(Táblázat5[[#This Row],[Népesség]],legek[Népesség]))</f>
        <v/>
      </c>
      <c r="J313" s="8" t="str">
        <f>_xlfn.XLOOKUP(tHelyseg[[#This Row],[Neve]],legek[Település],legek[Terület], "")</f>
        <v/>
      </c>
      <c r="K313" s="12" t="str">
        <f>IF(Táblázat5[[#This Row],[Terület]]="","", RANK(Táblázat5[[#This Row],[Terület]],legek[Terület]))</f>
        <v/>
      </c>
    </row>
    <row r="314" spans="1:11" x14ac:dyDescent="0.25">
      <c r="A314" s="2" t="s">
        <v>698</v>
      </c>
      <c r="B314" t="s">
        <v>699</v>
      </c>
      <c r="C314" t="s">
        <v>80</v>
      </c>
      <c r="D314" t="s">
        <v>4</v>
      </c>
      <c r="F314" t="str">
        <f>_xlfn.XLOOKUP(tHelyseg[[#This Row],[Megye-kódja]],tMegye[Kódja],tMegye[Neve])</f>
        <v>Bács-Kiskun megye</v>
      </c>
      <c r="G314" t="str">
        <f>_xlfn.XLOOKUP( _xlfn.XLOOKUP(tHelyseg[[#This Row],[Megye-kódja]],tMegye[Kódja],tMegye[Régiója]), tRegio[Kódja], tRegio[Neve])</f>
        <v>Dél-Alföld</v>
      </c>
      <c r="H314" s="7" t="str">
        <f>_xlfn.XLOOKUP(tHelyseg[[#This Row],[Neve]],legek[Település],legek[Népesség], "")</f>
        <v/>
      </c>
      <c r="I314" s="12" t="str">
        <f>IF(Táblázat5[[#This Row],[Népesség]]="","", RANK(Táblázat5[[#This Row],[Népesség]],legek[Népesség]))</f>
        <v/>
      </c>
      <c r="J314" s="8" t="str">
        <f>_xlfn.XLOOKUP(tHelyseg[[#This Row],[Neve]],legek[Település],legek[Terület], "")</f>
        <v/>
      </c>
      <c r="K314" s="12" t="str">
        <f>IF(Táblázat5[[#This Row],[Terület]]="","", RANK(Táblázat5[[#This Row],[Terület]],legek[Terület]))</f>
        <v/>
      </c>
    </row>
    <row r="315" spans="1:11" x14ac:dyDescent="0.25">
      <c r="A315" s="2" t="s">
        <v>700</v>
      </c>
      <c r="B315" t="s">
        <v>701</v>
      </c>
      <c r="C315" t="s">
        <v>80</v>
      </c>
      <c r="D315" t="s">
        <v>63</v>
      </c>
      <c r="F315" t="str">
        <f>_xlfn.XLOOKUP(tHelyseg[[#This Row],[Megye-kódja]],tMegye[Kódja],tMegye[Neve])</f>
        <v>Zala megye</v>
      </c>
      <c r="G315" t="str">
        <f>_xlfn.XLOOKUP( _xlfn.XLOOKUP(tHelyseg[[#This Row],[Megye-kódja]],tMegye[Kódja],tMegye[Régiója]), tRegio[Kódja], tRegio[Neve])</f>
        <v>Nyugat-Dunántúl</v>
      </c>
      <c r="H315" s="7" t="str">
        <f>_xlfn.XLOOKUP(tHelyseg[[#This Row],[Neve]],legek[Település],legek[Népesség], "")</f>
        <v/>
      </c>
      <c r="I315" s="12" t="str">
        <f>IF(Táblázat5[[#This Row],[Népesség]]="","", RANK(Táblázat5[[#This Row],[Népesség]],legek[Népesség]))</f>
        <v/>
      </c>
      <c r="J315" s="8" t="str">
        <f>_xlfn.XLOOKUP(tHelyseg[[#This Row],[Neve]],legek[Település],legek[Terület], "")</f>
        <v/>
      </c>
      <c r="K315" s="12" t="str">
        <f>IF(Táblázat5[[#This Row],[Terület]]="","", RANK(Táblázat5[[#This Row],[Terület]],legek[Terület]))</f>
        <v/>
      </c>
    </row>
    <row r="316" spans="1:11" x14ac:dyDescent="0.25">
      <c r="A316" s="2" t="s">
        <v>702</v>
      </c>
      <c r="B316" t="s">
        <v>703</v>
      </c>
      <c r="C316" t="s">
        <v>80</v>
      </c>
      <c r="D316" t="s">
        <v>30</v>
      </c>
      <c r="F316" t="str">
        <f>_xlfn.XLOOKUP(tHelyseg[[#This Row],[Megye-kódja]],tMegye[Kódja],tMegye[Neve])</f>
        <v>Hajdú-Bihar megye</v>
      </c>
      <c r="G316" t="str">
        <f>_xlfn.XLOOKUP( _xlfn.XLOOKUP(tHelyseg[[#This Row],[Megye-kódja]],tMegye[Kódja],tMegye[Régiója]), tRegio[Kódja], tRegio[Neve])</f>
        <v>Észak-Alföld</v>
      </c>
      <c r="H316" s="7" t="str">
        <f>_xlfn.XLOOKUP(tHelyseg[[#This Row],[Neve]],legek[Település],legek[Népesség], "")</f>
        <v/>
      </c>
      <c r="I316" s="12" t="str">
        <f>IF(Táblázat5[[#This Row],[Népesség]]="","", RANK(Táblázat5[[#This Row],[Népesség]],legek[Népesség]))</f>
        <v/>
      </c>
      <c r="J316" s="8" t="str">
        <f>_xlfn.XLOOKUP(tHelyseg[[#This Row],[Neve]],legek[Település],legek[Terület], "")</f>
        <v/>
      </c>
      <c r="K316" s="12" t="str">
        <f>IF(Táblázat5[[#This Row],[Terület]]="","", RANK(Táblázat5[[#This Row],[Terület]],legek[Terület]))</f>
        <v/>
      </c>
    </row>
    <row r="317" spans="1:11" x14ac:dyDescent="0.25">
      <c r="A317" s="2" t="s">
        <v>704</v>
      </c>
      <c r="B317" t="s">
        <v>705</v>
      </c>
      <c r="C317" t="s">
        <v>80</v>
      </c>
      <c r="D317" t="s">
        <v>8</v>
      </c>
      <c r="F317" t="str">
        <f>_xlfn.XLOOKUP(tHelyseg[[#This Row],[Megye-kódja]],tMegye[Kódja],tMegye[Neve])</f>
        <v>Baranya megye</v>
      </c>
      <c r="G317" t="str">
        <f>_xlfn.XLOOKUP( _xlfn.XLOOKUP(tHelyseg[[#This Row],[Megye-kódja]],tMegye[Kódja],tMegye[Régiója]), tRegio[Kódja], tRegio[Neve])</f>
        <v>Dél-Dunántúl</v>
      </c>
      <c r="H317" s="7" t="str">
        <f>_xlfn.XLOOKUP(tHelyseg[[#This Row],[Neve]],legek[Település],legek[Népesség], "")</f>
        <v/>
      </c>
      <c r="I317" s="12" t="str">
        <f>IF(Táblázat5[[#This Row],[Népesség]]="","", RANK(Táblázat5[[#This Row],[Népesség]],legek[Népesség]))</f>
        <v/>
      </c>
      <c r="J317" s="8" t="str">
        <f>_xlfn.XLOOKUP(tHelyseg[[#This Row],[Neve]],legek[Település],legek[Terület], "")</f>
        <v/>
      </c>
      <c r="K317" s="12" t="str">
        <f>IF(Táblázat5[[#This Row],[Terület]]="","", RANK(Táblázat5[[#This Row],[Terület]],legek[Terület]))</f>
        <v/>
      </c>
    </row>
    <row r="318" spans="1:11" x14ac:dyDescent="0.25">
      <c r="A318" s="2" t="s">
        <v>706</v>
      </c>
      <c r="B318" t="s">
        <v>707</v>
      </c>
      <c r="C318" t="s">
        <v>75</v>
      </c>
      <c r="D318" t="s">
        <v>22</v>
      </c>
      <c r="F318" t="str">
        <f>_xlfn.XLOOKUP(tHelyseg[[#This Row],[Megye-kódja]],tMegye[Kódja],tMegye[Neve])</f>
        <v>Fejér megye</v>
      </c>
      <c r="G318" t="str">
        <f>_xlfn.XLOOKUP( _xlfn.XLOOKUP(tHelyseg[[#This Row],[Megye-kódja]],tMegye[Kódja],tMegye[Régiója]), tRegio[Kódja], tRegio[Neve])</f>
        <v>Közép-Dunántúl</v>
      </c>
      <c r="H318" s="7" t="str">
        <f>_xlfn.XLOOKUP(tHelyseg[[#This Row],[Neve]],legek[Település],legek[Népesség], "")</f>
        <v/>
      </c>
      <c r="I318" s="12" t="str">
        <f>IF(Táblázat5[[#This Row],[Népesség]]="","", RANK(Táblázat5[[#This Row],[Népesség]],legek[Népesség]))</f>
        <v/>
      </c>
      <c r="J318" s="8" t="str">
        <f>_xlfn.XLOOKUP(tHelyseg[[#This Row],[Neve]],legek[Település],legek[Terület], "")</f>
        <v/>
      </c>
      <c r="K318" s="12" t="str">
        <f>IF(Táblázat5[[#This Row],[Terület]]="","", RANK(Táblázat5[[#This Row],[Terület]],legek[Terület]))</f>
        <v/>
      </c>
    </row>
    <row r="319" spans="1:11" x14ac:dyDescent="0.25">
      <c r="A319" s="2" t="s">
        <v>708</v>
      </c>
      <c r="B319" t="s">
        <v>709</v>
      </c>
      <c r="C319" t="s">
        <v>80</v>
      </c>
      <c r="D319" t="s">
        <v>22</v>
      </c>
      <c r="F319" t="str">
        <f>_xlfn.XLOOKUP(tHelyseg[[#This Row],[Megye-kódja]],tMegye[Kódja],tMegye[Neve])</f>
        <v>Fejér megye</v>
      </c>
      <c r="G319" t="str">
        <f>_xlfn.XLOOKUP( _xlfn.XLOOKUP(tHelyseg[[#This Row],[Megye-kódja]],tMegye[Kódja],tMegye[Régiója]), tRegio[Kódja], tRegio[Neve])</f>
        <v>Közép-Dunántúl</v>
      </c>
      <c r="H319" s="7" t="str">
        <f>_xlfn.XLOOKUP(tHelyseg[[#This Row],[Neve]],legek[Település],legek[Népesség], "")</f>
        <v/>
      </c>
      <c r="I319" s="12" t="str">
        <f>IF(Táblázat5[[#This Row],[Népesség]]="","", RANK(Táblázat5[[#This Row],[Népesség]],legek[Népesség]))</f>
        <v/>
      </c>
      <c r="J319" s="8" t="str">
        <f>_xlfn.XLOOKUP(tHelyseg[[#This Row],[Neve]],legek[Település],legek[Terület], "")</f>
        <v/>
      </c>
      <c r="K319" s="12" t="str">
        <f>IF(Táblázat5[[#This Row],[Terület]]="","", RANK(Táblázat5[[#This Row],[Terület]],legek[Terület]))</f>
        <v/>
      </c>
    </row>
    <row r="320" spans="1:11" x14ac:dyDescent="0.25">
      <c r="A320" s="2" t="s">
        <v>710</v>
      </c>
      <c r="B320" t="s">
        <v>711</v>
      </c>
      <c r="C320" t="s">
        <v>80</v>
      </c>
      <c r="D320" t="s">
        <v>8</v>
      </c>
      <c r="F320" t="str">
        <f>_xlfn.XLOOKUP(tHelyseg[[#This Row],[Megye-kódja]],tMegye[Kódja],tMegye[Neve])</f>
        <v>Baranya megye</v>
      </c>
      <c r="G320" t="str">
        <f>_xlfn.XLOOKUP( _xlfn.XLOOKUP(tHelyseg[[#This Row],[Megye-kódja]],tMegye[Kódja],tMegye[Régiója]), tRegio[Kódja], tRegio[Neve])</f>
        <v>Dél-Dunántúl</v>
      </c>
      <c r="H320" s="7" t="str">
        <f>_xlfn.XLOOKUP(tHelyseg[[#This Row],[Neve]],legek[Település],legek[Népesség], "")</f>
        <v/>
      </c>
      <c r="I320" s="12" t="str">
        <f>IF(Táblázat5[[#This Row],[Népesség]]="","", RANK(Táblázat5[[#This Row],[Népesség]],legek[Népesség]))</f>
        <v/>
      </c>
      <c r="J320" s="8" t="str">
        <f>_xlfn.XLOOKUP(tHelyseg[[#This Row],[Neve]],legek[Település],legek[Terület], "")</f>
        <v/>
      </c>
      <c r="K320" s="12" t="str">
        <f>IF(Táblázat5[[#This Row],[Terület]]="","", RANK(Táblázat5[[#This Row],[Terület]],legek[Terület]))</f>
        <v/>
      </c>
    </row>
    <row r="321" spans="1:11" x14ac:dyDescent="0.25">
      <c r="A321" s="2" t="s">
        <v>712</v>
      </c>
      <c r="B321" t="s">
        <v>713</v>
      </c>
      <c r="C321" t="s">
        <v>80</v>
      </c>
      <c r="D321" t="s">
        <v>26</v>
      </c>
      <c r="F321" t="str">
        <f>_xlfn.XLOOKUP(tHelyseg[[#This Row],[Megye-kódja]],tMegye[Kódja],tMegye[Neve])</f>
        <v>Győr-Moson-Sopron megye</v>
      </c>
      <c r="G321" t="str">
        <f>_xlfn.XLOOKUP( _xlfn.XLOOKUP(tHelyseg[[#This Row],[Megye-kódja]],tMegye[Kódja],tMegye[Régiója]), tRegio[Kódja], tRegio[Neve])</f>
        <v>Nyugat-Dunántúl</v>
      </c>
      <c r="H321" s="7" t="str">
        <f>_xlfn.XLOOKUP(tHelyseg[[#This Row],[Neve]],legek[Település],legek[Népesség], "")</f>
        <v/>
      </c>
      <c r="I321" s="12" t="str">
        <f>IF(Táblázat5[[#This Row],[Népesség]]="","", RANK(Táblázat5[[#This Row],[Népesség]],legek[Népesség]))</f>
        <v/>
      </c>
      <c r="J321" s="8" t="str">
        <f>_xlfn.XLOOKUP(tHelyseg[[#This Row],[Neve]],legek[Település],legek[Terület], "")</f>
        <v/>
      </c>
      <c r="K321" s="12" t="str">
        <f>IF(Táblázat5[[#This Row],[Terület]]="","", RANK(Táblázat5[[#This Row],[Terület]],legek[Terület]))</f>
        <v/>
      </c>
    </row>
    <row r="322" spans="1:11" x14ac:dyDescent="0.25">
      <c r="A322" s="2" t="s">
        <v>714</v>
      </c>
      <c r="B322" t="s">
        <v>715</v>
      </c>
      <c r="C322" t="s">
        <v>80</v>
      </c>
      <c r="D322" t="s">
        <v>34</v>
      </c>
      <c r="F322" t="str">
        <f>_xlfn.XLOOKUP(tHelyseg[[#This Row],[Megye-kódja]],tMegye[Kódja],tMegye[Neve])</f>
        <v>Heves megye</v>
      </c>
      <c r="G322" t="str">
        <f>_xlfn.XLOOKUP( _xlfn.XLOOKUP(tHelyseg[[#This Row],[Megye-kódja]],tMegye[Kódja],tMegye[Régiója]), tRegio[Kódja], tRegio[Neve])</f>
        <v>Észak-Magyarország</v>
      </c>
      <c r="H322" s="7" t="str">
        <f>_xlfn.XLOOKUP(tHelyseg[[#This Row],[Neve]],legek[Település],legek[Népesség], "")</f>
        <v/>
      </c>
      <c r="I322" s="12" t="str">
        <f>IF(Táblázat5[[#This Row],[Népesség]]="","", RANK(Táblázat5[[#This Row],[Népesség]],legek[Népesség]))</f>
        <v/>
      </c>
      <c r="J322" s="8" t="str">
        <f>_xlfn.XLOOKUP(tHelyseg[[#This Row],[Neve]],legek[Település],legek[Terület], "")</f>
        <v/>
      </c>
      <c r="K322" s="12" t="str">
        <f>IF(Táblázat5[[#This Row],[Terület]]="","", RANK(Táblázat5[[#This Row],[Terület]],legek[Terület]))</f>
        <v/>
      </c>
    </row>
    <row r="323" spans="1:11" x14ac:dyDescent="0.25">
      <c r="A323" s="2" t="s">
        <v>716</v>
      </c>
      <c r="B323" t="s">
        <v>717</v>
      </c>
      <c r="C323" t="s">
        <v>80</v>
      </c>
      <c r="D323" t="s">
        <v>60</v>
      </c>
      <c r="F323" t="str">
        <f>_xlfn.XLOOKUP(tHelyseg[[#This Row],[Megye-kódja]],tMegye[Kódja],tMegye[Neve])</f>
        <v>Veszprém megye</v>
      </c>
      <c r="G323" t="str">
        <f>_xlfn.XLOOKUP( _xlfn.XLOOKUP(tHelyseg[[#This Row],[Megye-kódja]],tMegye[Kódja],tMegye[Régiója]), tRegio[Kódja], tRegio[Neve])</f>
        <v>Közép-Dunántúl</v>
      </c>
      <c r="H323" s="7" t="str">
        <f>_xlfn.XLOOKUP(tHelyseg[[#This Row],[Neve]],legek[Település],legek[Népesség], "")</f>
        <v/>
      </c>
      <c r="I323" s="12" t="str">
        <f>IF(Táblázat5[[#This Row],[Népesség]]="","", RANK(Táblázat5[[#This Row],[Népesség]],legek[Népesség]))</f>
        <v/>
      </c>
      <c r="J323" s="8" t="str">
        <f>_xlfn.XLOOKUP(tHelyseg[[#This Row],[Neve]],legek[Település],legek[Terület], "")</f>
        <v/>
      </c>
      <c r="K323" s="12" t="str">
        <f>IF(Táblázat5[[#This Row],[Terület]]="","", RANK(Táblázat5[[#This Row],[Terület]],legek[Terület]))</f>
        <v/>
      </c>
    </row>
    <row r="324" spans="1:11" x14ac:dyDescent="0.25">
      <c r="A324" s="2" t="s">
        <v>718</v>
      </c>
      <c r="B324" t="s">
        <v>719</v>
      </c>
      <c r="C324" t="s">
        <v>80</v>
      </c>
      <c r="D324" t="s">
        <v>48</v>
      </c>
      <c r="F324" t="str">
        <f>_xlfn.XLOOKUP(tHelyseg[[#This Row],[Megye-kódja]],tMegye[Kódja],tMegye[Neve])</f>
        <v>Somogy megye</v>
      </c>
      <c r="G324" t="str">
        <f>_xlfn.XLOOKUP( _xlfn.XLOOKUP(tHelyseg[[#This Row],[Megye-kódja]],tMegye[Kódja],tMegye[Régiója]), tRegio[Kódja], tRegio[Neve])</f>
        <v>Dél-Dunántúl</v>
      </c>
      <c r="H324" s="7" t="str">
        <f>_xlfn.XLOOKUP(tHelyseg[[#This Row],[Neve]],legek[Település],legek[Népesség], "")</f>
        <v/>
      </c>
      <c r="I324" s="12" t="str">
        <f>IF(Táblázat5[[#This Row],[Népesség]]="","", RANK(Táblázat5[[#This Row],[Népesség]],legek[Népesség]))</f>
        <v/>
      </c>
      <c r="J324" s="8" t="str">
        <f>_xlfn.XLOOKUP(tHelyseg[[#This Row],[Neve]],legek[Település],legek[Terület], "")</f>
        <v/>
      </c>
      <c r="K324" s="12" t="str">
        <f>IF(Táblázat5[[#This Row],[Terület]]="","", RANK(Táblázat5[[#This Row],[Terület]],legek[Terület]))</f>
        <v/>
      </c>
    </row>
    <row r="325" spans="1:11" x14ac:dyDescent="0.25">
      <c r="A325" s="2" t="s">
        <v>720</v>
      </c>
      <c r="B325" t="s">
        <v>721</v>
      </c>
      <c r="C325" t="s">
        <v>80</v>
      </c>
      <c r="D325" t="s">
        <v>15</v>
      </c>
      <c r="F325" t="str">
        <f>_xlfn.XLOOKUP(tHelyseg[[#This Row],[Megye-kódja]],tMegye[Kódja],tMegye[Neve])</f>
        <v>Borsod-Abaúj-Zemplén megye</v>
      </c>
      <c r="G325" t="str">
        <f>_xlfn.XLOOKUP( _xlfn.XLOOKUP(tHelyseg[[#This Row],[Megye-kódja]],tMegye[Kódja],tMegye[Régiója]), tRegio[Kódja], tRegio[Neve])</f>
        <v>Észak-Magyarország</v>
      </c>
      <c r="H325" s="7" t="str">
        <f>_xlfn.XLOOKUP(tHelyseg[[#This Row],[Neve]],legek[Település],legek[Népesség], "")</f>
        <v/>
      </c>
      <c r="I325" s="12" t="str">
        <f>IF(Táblázat5[[#This Row],[Népesség]]="","", RANK(Táblázat5[[#This Row],[Népesség]],legek[Népesség]))</f>
        <v/>
      </c>
      <c r="J325" s="8" t="str">
        <f>_xlfn.XLOOKUP(tHelyseg[[#This Row],[Neve]],legek[Település],legek[Terület], "")</f>
        <v/>
      </c>
      <c r="K325" s="12" t="str">
        <f>IF(Táblázat5[[#This Row],[Terület]]="","", RANK(Táblázat5[[#This Row],[Terület]],legek[Terület]))</f>
        <v/>
      </c>
    </row>
    <row r="326" spans="1:11" x14ac:dyDescent="0.25">
      <c r="A326" s="2" t="s">
        <v>722</v>
      </c>
      <c r="B326" t="s">
        <v>723</v>
      </c>
      <c r="C326" t="s">
        <v>80</v>
      </c>
      <c r="D326" t="s">
        <v>15</v>
      </c>
      <c r="F326" t="str">
        <f>_xlfn.XLOOKUP(tHelyseg[[#This Row],[Megye-kódja]],tMegye[Kódja],tMegye[Neve])</f>
        <v>Borsod-Abaúj-Zemplén megye</v>
      </c>
      <c r="G326" t="str">
        <f>_xlfn.XLOOKUP( _xlfn.XLOOKUP(tHelyseg[[#This Row],[Megye-kódja]],tMegye[Kódja],tMegye[Régiója]), tRegio[Kódja], tRegio[Neve])</f>
        <v>Észak-Magyarország</v>
      </c>
      <c r="H326" s="7" t="str">
        <f>_xlfn.XLOOKUP(tHelyseg[[#This Row],[Neve]],legek[Település],legek[Népesség], "")</f>
        <v/>
      </c>
      <c r="I326" s="12" t="str">
        <f>IF(Táblázat5[[#This Row],[Népesség]]="","", RANK(Táblázat5[[#This Row],[Népesség]],legek[Népesség]))</f>
        <v/>
      </c>
      <c r="J326" s="8" t="str">
        <f>_xlfn.XLOOKUP(tHelyseg[[#This Row],[Neve]],legek[Település],legek[Terület], "")</f>
        <v/>
      </c>
      <c r="K326" s="12" t="str">
        <f>IF(Táblázat5[[#This Row],[Terület]]="","", RANK(Táblázat5[[#This Row],[Terület]],legek[Terület]))</f>
        <v/>
      </c>
    </row>
    <row r="327" spans="1:11" x14ac:dyDescent="0.25">
      <c r="A327" s="2" t="s">
        <v>724</v>
      </c>
      <c r="B327" t="s">
        <v>725</v>
      </c>
      <c r="C327" t="s">
        <v>80</v>
      </c>
      <c r="D327" t="s">
        <v>15</v>
      </c>
      <c r="F327" t="str">
        <f>_xlfn.XLOOKUP(tHelyseg[[#This Row],[Megye-kódja]],tMegye[Kódja],tMegye[Neve])</f>
        <v>Borsod-Abaúj-Zemplén megye</v>
      </c>
      <c r="G327" t="str">
        <f>_xlfn.XLOOKUP( _xlfn.XLOOKUP(tHelyseg[[#This Row],[Megye-kódja]],tMegye[Kódja],tMegye[Régiója]), tRegio[Kódja], tRegio[Neve])</f>
        <v>Észak-Magyarország</v>
      </c>
      <c r="H327" s="7" t="str">
        <f>_xlfn.XLOOKUP(tHelyseg[[#This Row],[Neve]],legek[Település],legek[Népesség], "")</f>
        <v/>
      </c>
      <c r="I327" s="12" t="str">
        <f>IF(Táblázat5[[#This Row],[Népesség]]="","", RANK(Táblázat5[[#This Row],[Népesség]],legek[Népesség]))</f>
        <v/>
      </c>
      <c r="J327" s="8" t="str">
        <f>_xlfn.XLOOKUP(tHelyseg[[#This Row],[Neve]],legek[Település],legek[Terület], "")</f>
        <v/>
      </c>
      <c r="K327" s="12" t="str">
        <f>IF(Táblázat5[[#This Row],[Terület]]="","", RANK(Táblázat5[[#This Row],[Terület]],legek[Terület]))</f>
        <v/>
      </c>
    </row>
    <row r="328" spans="1:11" x14ac:dyDescent="0.25">
      <c r="A328" s="2" t="s">
        <v>726</v>
      </c>
      <c r="B328" t="s">
        <v>727</v>
      </c>
      <c r="C328" t="s">
        <v>80</v>
      </c>
      <c r="D328" t="s">
        <v>15</v>
      </c>
      <c r="F328" t="str">
        <f>_xlfn.XLOOKUP(tHelyseg[[#This Row],[Megye-kódja]],tMegye[Kódja],tMegye[Neve])</f>
        <v>Borsod-Abaúj-Zemplén megye</v>
      </c>
      <c r="G328" t="str">
        <f>_xlfn.XLOOKUP( _xlfn.XLOOKUP(tHelyseg[[#This Row],[Megye-kódja]],tMegye[Kódja],tMegye[Régiója]), tRegio[Kódja], tRegio[Neve])</f>
        <v>Észak-Magyarország</v>
      </c>
      <c r="H328" s="7" t="str">
        <f>_xlfn.XLOOKUP(tHelyseg[[#This Row],[Neve]],legek[Település],legek[Népesség], "")</f>
        <v/>
      </c>
      <c r="I328" s="12" t="str">
        <f>IF(Táblázat5[[#This Row],[Népesség]]="","", RANK(Táblázat5[[#This Row],[Népesség]],legek[Népesség]))</f>
        <v/>
      </c>
      <c r="J328" s="8" t="str">
        <f>_xlfn.XLOOKUP(tHelyseg[[#This Row],[Neve]],legek[Település],legek[Terület], "")</f>
        <v/>
      </c>
      <c r="K328" s="12" t="str">
        <f>IF(Táblázat5[[#This Row],[Terület]]="","", RANK(Táblázat5[[#This Row],[Terület]],legek[Terület]))</f>
        <v/>
      </c>
    </row>
    <row r="329" spans="1:11" x14ac:dyDescent="0.25">
      <c r="A329" s="2" t="s">
        <v>728</v>
      </c>
      <c r="B329" t="s">
        <v>729</v>
      </c>
      <c r="C329" t="s">
        <v>80</v>
      </c>
      <c r="D329" t="s">
        <v>15</v>
      </c>
      <c r="F329" t="str">
        <f>_xlfn.XLOOKUP(tHelyseg[[#This Row],[Megye-kódja]],tMegye[Kódja],tMegye[Neve])</f>
        <v>Borsod-Abaúj-Zemplén megye</v>
      </c>
      <c r="G329" t="str">
        <f>_xlfn.XLOOKUP( _xlfn.XLOOKUP(tHelyseg[[#This Row],[Megye-kódja]],tMegye[Kódja],tMegye[Régiója]), tRegio[Kódja], tRegio[Neve])</f>
        <v>Észak-Magyarország</v>
      </c>
      <c r="H329" s="7" t="str">
        <f>_xlfn.XLOOKUP(tHelyseg[[#This Row],[Neve]],legek[Település],legek[Népesség], "")</f>
        <v/>
      </c>
      <c r="I329" s="12" t="str">
        <f>IF(Táblázat5[[#This Row],[Népesség]]="","", RANK(Táblázat5[[#This Row],[Népesség]],legek[Népesség]))</f>
        <v/>
      </c>
      <c r="J329" s="8" t="str">
        <f>_xlfn.XLOOKUP(tHelyseg[[#This Row],[Neve]],legek[Település],legek[Terület], "")</f>
        <v/>
      </c>
      <c r="K329" s="12" t="str">
        <f>IF(Táblázat5[[#This Row],[Terület]]="","", RANK(Táblázat5[[#This Row],[Terület]],legek[Terület]))</f>
        <v/>
      </c>
    </row>
    <row r="330" spans="1:11" x14ac:dyDescent="0.25">
      <c r="A330" s="2" t="s">
        <v>730</v>
      </c>
      <c r="B330" t="s">
        <v>731</v>
      </c>
      <c r="C330" t="s">
        <v>80</v>
      </c>
      <c r="D330" t="s">
        <v>15</v>
      </c>
      <c r="F330" t="str">
        <f>_xlfn.XLOOKUP(tHelyseg[[#This Row],[Megye-kódja]],tMegye[Kódja],tMegye[Neve])</f>
        <v>Borsod-Abaúj-Zemplén megye</v>
      </c>
      <c r="G330" t="str">
        <f>_xlfn.XLOOKUP( _xlfn.XLOOKUP(tHelyseg[[#This Row],[Megye-kódja]],tMegye[Kódja],tMegye[Régiója]), tRegio[Kódja], tRegio[Neve])</f>
        <v>Észak-Magyarország</v>
      </c>
      <c r="H330" s="7" t="str">
        <f>_xlfn.XLOOKUP(tHelyseg[[#This Row],[Neve]],legek[Település],legek[Népesség], "")</f>
        <v/>
      </c>
      <c r="I330" s="12" t="str">
        <f>IF(Táblázat5[[#This Row],[Népesség]]="","", RANK(Táblázat5[[#This Row],[Népesség]],legek[Népesség]))</f>
        <v/>
      </c>
      <c r="J330" s="8" t="str">
        <f>_xlfn.XLOOKUP(tHelyseg[[#This Row],[Neve]],legek[Település],legek[Terület], "")</f>
        <v/>
      </c>
      <c r="K330" s="12" t="str">
        <f>IF(Táblázat5[[#This Row],[Terület]]="","", RANK(Táblázat5[[#This Row],[Terület]],legek[Terület]))</f>
        <v/>
      </c>
    </row>
    <row r="331" spans="1:11" x14ac:dyDescent="0.25">
      <c r="A331" s="2" t="s">
        <v>732</v>
      </c>
      <c r="B331" t="s">
        <v>733</v>
      </c>
      <c r="C331" t="s">
        <v>80</v>
      </c>
      <c r="D331" t="s">
        <v>15</v>
      </c>
      <c r="F331" t="str">
        <f>_xlfn.XLOOKUP(tHelyseg[[#This Row],[Megye-kódja]],tMegye[Kódja],tMegye[Neve])</f>
        <v>Borsod-Abaúj-Zemplén megye</v>
      </c>
      <c r="G331" t="str">
        <f>_xlfn.XLOOKUP( _xlfn.XLOOKUP(tHelyseg[[#This Row],[Megye-kódja]],tMegye[Kódja],tMegye[Régiója]), tRegio[Kódja], tRegio[Neve])</f>
        <v>Észak-Magyarország</v>
      </c>
      <c r="H331" s="7" t="str">
        <f>_xlfn.XLOOKUP(tHelyseg[[#This Row],[Neve]],legek[Település],legek[Népesség], "")</f>
        <v/>
      </c>
      <c r="I331" s="12" t="str">
        <f>IF(Táblázat5[[#This Row],[Népesség]]="","", RANK(Táblázat5[[#This Row],[Népesség]],legek[Népesség]))</f>
        <v/>
      </c>
      <c r="J331" s="8" t="str">
        <f>_xlfn.XLOOKUP(tHelyseg[[#This Row],[Neve]],legek[Település],legek[Terület], "")</f>
        <v/>
      </c>
      <c r="K331" s="12" t="str">
        <f>IF(Táblázat5[[#This Row],[Terület]]="","", RANK(Táblázat5[[#This Row],[Terület]],legek[Terület]))</f>
        <v/>
      </c>
    </row>
    <row r="332" spans="1:11" x14ac:dyDescent="0.25">
      <c r="A332" s="2" t="s">
        <v>734</v>
      </c>
      <c r="B332" t="s">
        <v>735</v>
      </c>
      <c r="C332" t="s">
        <v>80</v>
      </c>
      <c r="D332" t="s">
        <v>15</v>
      </c>
      <c r="F332" t="str">
        <f>_xlfn.XLOOKUP(tHelyseg[[#This Row],[Megye-kódja]],tMegye[Kódja],tMegye[Neve])</f>
        <v>Borsod-Abaúj-Zemplén megye</v>
      </c>
      <c r="G332" t="str">
        <f>_xlfn.XLOOKUP( _xlfn.XLOOKUP(tHelyseg[[#This Row],[Megye-kódja]],tMegye[Kódja],tMegye[Régiója]), tRegio[Kódja], tRegio[Neve])</f>
        <v>Észak-Magyarország</v>
      </c>
      <c r="H332" s="7" t="str">
        <f>_xlfn.XLOOKUP(tHelyseg[[#This Row],[Neve]],legek[Település],legek[Népesség], "")</f>
        <v/>
      </c>
      <c r="I332" s="12" t="str">
        <f>IF(Táblázat5[[#This Row],[Népesség]]="","", RANK(Táblázat5[[#This Row],[Népesség]],legek[Népesség]))</f>
        <v/>
      </c>
      <c r="J332" s="8" t="str">
        <f>_xlfn.XLOOKUP(tHelyseg[[#This Row],[Neve]],legek[Település],legek[Terület], "")</f>
        <v/>
      </c>
      <c r="K332" s="12" t="str">
        <f>IF(Táblázat5[[#This Row],[Terület]]="","", RANK(Táblázat5[[#This Row],[Terület]],legek[Terület]))</f>
        <v/>
      </c>
    </row>
    <row r="333" spans="1:11" x14ac:dyDescent="0.25">
      <c r="A333" s="2" t="s">
        <v>736</v>
      </c>
      <c r="B333" t="s">
        <v>737</v>
      </c>
      <c r="C333" t="s">
        <v>80</v>
      </c>
      <c r="D333" t="s">
        <v>8</v>
      </c>
      <c r="F333" t="str">
        <f>_xlfn.XLOOKUP(tHelyseg[[#This Row],[Megye-kódja]],tMegye[Kódja],tMegye[Neve])</f>
        <v>Baranya megye</v>
      </c>
      <c r="G333" t="str">
        <f>_xlfn.XLOOKUP( _xlfn.XLOOKUP(tHelyseg[[#This Row],[Megye-kódja]],tMegye[Kódja],tMegye[Régiója]), tRegio[Kódja], tRegio[Neve])</f>
        <v>Dél-Dunántúl</v>
      </c>
      <c r="H333" s="7" t="str">
        <f>_xlfn.XLOOKUP(tHelyseg[[#This Row],[Neve]],legek[Település],legek[Népesség], "")</f>
        <v/>
      </c>
      <c r="I333" s="12" t="str">
        <f>IF(Táblázat5[[#This Row],[Népesség]]="","", RANK(Táblázat5[[#This Row],[Népesség]],legek[Népesség]))</f>
        <v/>
      </c>
      <c r="J333" s="8" t="str">
        <f>_xlfn.XLOOKUP(tHelyseg[[#This Row],[Neve]],legek[Település],legek[Terület], "")</f>
        <v/>
      </c>
      <c r="K333" s="12" t="str">
        <f>IF(Táblázat5[[#This Row],[Terület]]="","", RANK(Táblázat5[[#This Row],[Terület]],legek[Terület]))</f>
        <v/>
      </c>
    </row>
    <row r="334" spans="1:11" x14ac:dyDescent="0.25">
      <c r="A334" s="2" t="s">
        <v>738</v>
      </c>
      <c r="B334" t="s">
        <v>739</v>
      </c>
      <c r="C334" t="s">
        <v>80</v>
      </c>
      <c r="D334" t="s">
        <v>8</v>
      </c>
      <c r="F334" t="str">
        <f>_xlfn.XLOOKUP(tHelyseg[[#This Row],[Megye-kódja]],tMegye[Kódja],tMegye[Neve])</f>
        <v>Baranya megye</v>
      </c>
      <c r="G334" t="str">
        <f>_xlfn.XLOOKUP( _xlfn.XLOOKUP(tHelyseg[[#This Row],[Megye-kódja]],tMegye[Kódja],tMegye[Régiója]), tRegio[Kódja], tRegio[Neve])</f>
        <v>Dél-Dunántúl</v>
      </c>
      <c r="H334" s="7" t="str">
        <f>_xlfn.XLOOKUP(tHelyseg[[#This Row],[Neve]],legek[Település],legek[Népesség], "")</f>
        <v/>
      </c>
      <c r="I334" s="12" t="str">
        <f>IF(Táblázat5[[#This Row],[Népesség]]="","", RANK(Táblázat5[[#This Row],[Népesség]],legek[Népesség]))</f>
        <v/>
      </c>
      <c r="J334" s="8" t="str">
        <f>_xlfn.XLOOKUP(tHelyseg[[#This Row],[Neve]],legek[Település],legek[Terület], "")</f>
        <v/>
      </c>
      <c r="K334" s="12" t="str">
        <f>IF(Táblázat5[[#This Row],[Terület]]="","", RANK(Táblázat5[[#This Row],[Terület]],legek[Terület]))</f>
        <v/>
      </c>
    </row>
    <row r="335" spans="1:11" x14ac:dyDescent="0.25">
      <c r="A335" s="2" t="s">
        <v>740</v>
      </c>
      <c r="B335" t="s">
        <v>741</v>
      </c>
      <c r="C335" t="s">
        <v>80</v>
      </c>
      <c r="D335" t="s">
        <v>8</v>
      </c>
      <c r="F335" t="str">
        <f>_xlfn.XLOOKUP(tHelyseg[[#This Row],[Megye-kódja]],tMegye[Kódja],tMegye[Neve])</f>
        <v>Baranya megye</v>
      </c>
      <c r="G335" t="str">
        <f>_xlfn.XLOOKUP( _xlfn.XLOOKUP(tHelyseg[[#This Row],[Megye-kódja]],tMegye[Kódja],tMegye[Régiója]), tRegio[Kódja], tRegio[Neve])</f>
        <v>Dél-Dunántúl</v>
      </c>
      <c r="H335" s="7" t="str">
        <f>_xlfn.XLOOKUP(tHelyseg[[#This Row],[Neve]],legek[Település],legek[Népesség], "")</f>
        <v/>
      </c>
      <c r="I335" s="12" t="str">
        <f>IF(Táblázat5[[#This Row],[Népesség]]="","", RANK(Táblázat5[[#This Row],[Népesség]],legek[Népesség]))</f>
        <v/>
      </c>
      <c r="J335" s="8" t="str">
        <f>_xlfn.XLOOKUP(tHelyseg[[#This Row],[Neve]],legek[Település],legek[Terület], "")</f>
        <v/>
      </c>
      <c r="K335" s="12" t="str">
        <f>IF(Táblázat5[[#This Row],[Terület]]="","", RANK(Táblázat5[[#This Row],[Terület]],legek[Terület]))</f>
        <v/>
      </c>
    </row>
    <row r="336" spans="1:11" x14ac:dyDescent="0.25">
      <c r="A336" s="2" t="s">
        <v>742</v>
      </c>
      <c r="B336" t="s">
        <v>743</v>
      </c>
      <c r="C336" t="s">
        <v>80</v>
      </c>
      <c r="D336" t="s">
        <v>54</v>
      </c>
      <c r="F336" t="str">
        <f>_xlfn.XLOOKUP(tHelyseg[[#This Row],[Megye-kódja]],tMegye[Kódja],tMegye[Neve])</f>
        <v>Tolna megye</v>
      </c>
      <c r="G336" t="str">
        <f>_xlfn.XLOOKUP( _xlfn.XLOOKUP(tHelyseg[[#This Row],[Megye-kódja]],tMegye[Kódja],tMegye[Régiója]), tRegio[Kódja], tRegio[Neve])</f>
        <v>Dél-Dunántúl</v>
      </c>
      <c r="H336" s="7" t="str">
        <f>_xlfn.XLOOKUP(tHelyseg[[#This Row],[Neve]],legek[Település],legek[Népesség], "")</f>
        <v/>
      </c>
      <c r="I336" s="12" t="str">
        <f>IF(Táblázat5[[#This Row],[Népesség]]="","", RANK(Táblázat5[[#This Row],[Népesség]],legek[Népesség]))</f>
        <v/>
      </c>
      <c r="J336" s="8" t="str">
        <f>_xlfn.XLOOKUP(tHelyseg[[#This Row],[Neve]],legek[Település],legek[Terület], "")</f>
        <v/>
      </c>
      <c r="K336" s="12" t="str">
        <f>IF(Táblázat5[[#This Row],[Terület]]="","", RANK(Táblázat5[[#This Row],[Terület]],legek[Terület]))</f>
        <v/>
      </c>
    </row>
    <row r="337" spans="1:11" x14ac:dyDescent="0.25">
      <c r="A337" s="2" t="s">
        <v>744</v>
      </c>
      <c r="B337" t="s">
        <v>745</v>
      </c>
      <c r="C337" t="s">
        <v>80</v>
      </c>
      <c r="D337" t="s">
        <v>26</v>
      </c>
      <c r="F337" t="str">
        <f>_xlfn.XLOOKUP(tHelyseg[[#This Row],[Megye-kódja]],tMegye[Kódja],tMegye[Neve])</f>
        <v>Győr-Moson-Sopron megye</v>
      </c>
      <c r="G337" t="str">
        <f>_xlfn.XLOOKUP( _xlfn.XLOOKUP(tHelyseg[[#This Row],[Megye-kódja]],tMegye[Kódja],tMegye[Régiója]), tRegio[Kódja], tRegio[Neve])</f>
        <v>Nyugat-Dunántúl</v>
      </c>
      <c r="H337" s="7" t="str">
        <f>_xlfn.XLOOKUP(tHelyseg[[#This Row],[Neve]],legek[Település],legek[Népesség], "")</f>
        <v/>
      </c>
      <c r="I337" s="12" t="str">
        <f>IF(Táblázat5[[#This Row],[Népesség]]="","", RANK(Táblázat5[[#This Row],[Népesség]],legek[Népesség]))</f>
        <v/>
      </c>
      <c r="J337" s="8" t="str">
        <f>_xlfn.XLOOKUP(tHelyseg[[#This Row],[Neve]],legek[Település],legek[Terület], "")</f>
        <v/>
      </c>
      <c r="K337" s="12" t="str">
        <f>IF(Táblázat5[[#This Row],[Terület]]="","", RANK(Táblázat5[[#This Row],[Terület]],legek[Terület]))</f>
        <v/>
      </c>
    </row>
    <row r="338" spans="1:11" x14ac:dyDescent="0.25">
      <c r="A338" s="2" t="s">
        <v>746</v>
      </c>
      <c r="B338" t="s">
        <v>747</v>
      </c>
      <c r="C338" t="s">
        <v>80</v>
      </c>
      <c r="D338" t="s">
        <v>30</v>
      </c>
      <c r="F338" t="str">
        <f>_xlfn.XLOOKUP(tHelyseg[[#This Row],[Megye-kódja]],tMegye[Kódja],tMegye[Neve])</f>
        <v>Hajdú-Bihar megye</v>
      </c>
      <c r="G338" t="str">
        <f>_xlfn.XLOOKUP( _xlfn.XLOOKUP(tHelyseg[[#This Row],[Megye-kódja]],tMegye[Kódja],tMegye[Régiója]), tRegio[Kódja], tRegio[Neve])</f>
        <v>Észak-Alföld</v>
      </c>
      <c r="H338" s="7" t="str">
        <f>_xlfn.XLOOKUP(tHelyseg[[#This Row],[Neve]],legek[Település],legek[Népesség], "")</f>
        <v/>
      </c>
      <c r="I338" s="12" t="str">
        <f>IF(Táblázat5[[#This Row],[Népesség]]="","", RANK(Táblázat5[[#This Row],[Népesség]],legek[Népesség]))</f>
        <v/>
      </c>
      <c r="J338" s="8" t="str">
        <f>_xlfn.XLOOKUP(tHelyseg[[#This Row],[Neve]],legek[Település],legek[Terület], "")</f>
        <v/>
      </c>
      <c r="K338" s="12" t="str">
        <f>IF(Táblázat5[[#This Row],[Terület]]="","", RANK(Táblázat5[[#This Row],[Terület]],legek[Terület]))</f>
        <v/>
      </c>
    </row>
    <row r="339" spans="1:11" x14ac:dyDescent="0.25">
      <c r="A339" s="2" t="s">
        <v>748</v>
      </c>
      <c r="B339" t="s">
        <v>749</v>
      </c>
      <c r="C339" t="s">
        <v>80</v>
      </c>
      <c r="D339" t="s">
        <v>63</v>
      </c>
      <c r="F339" t="str">
        <f>_xlfn.XLOOKUP(tHelyseg[[#This Row],[Megye-kódja]],tMegye[Kódja],tMegye[Neve])</f>
        <v>Zala megye</v>
      </c>
      <c r="G339" t="str">
        <f>_xlfn.XLOOKUP( _xlfn.XLOOKUP(tHelyseg[[#This Row],[Megye-kódja]],tMegye[Kódja],tMegye[Régiója]), tRegio[Kódja], tRegio[Neve])</f>
        <v>Nyugat-Dunántúl</v>
      </c>
      <c r="H339" s="7" t="str">
        <f>_xlfn.XLOOKUP(tHelyseg[[#This Row],[Neve]],legek[Település],legek[Népesség], "")</f>
        <v/>
      </c>
      <c r="I339" s="12" t="str">
        <f>IF(Táblázat5[[#This Row],[Népesség]]="","", RANK(Táblázat5[[#This Row],[Népesség]],legek[Népesség]))</f>
        <v/>
      </c>
      <c r="J339" s="8" t="str">
        <f>_xlfn.XLOOKUP(tHelyseg[[#This Row],[Neve]],legek[Település],legek[Terület], "")</f>
        <v/>
      </c>
      <c r="K339" s="12" t="str">
        <f>IF(Táblázat5[[#This Row],[Terület]]="","", RANK(Táblázat5[[#This Row],[Terület]],legek[Terület]))</f>
        <v/>
      </c>
    </row>
    <row r="340" spans="1:11" x14ac:dyDescent="0.25">
      <c r="A340" s="2" t="s">
        <v>750</v>
      </c>
      <c r="B340" t="s">
        <v>751</v>
      </c>
      <c r="C340" t="s">
        <v>80</v>
      </c>
      <c r="D340" t="s">
        <v>40</v>
      </c>
      <c r="F340" t="str">
        <f>_xlfn.XLOOKUP(tHelyseg[[#This Row],[Megye-kódja]],tMegye[Kódja],tMegye[Neve])</f>
        <v>Komárom-Esztergom megye</v>
      </c>
      <c r="G340" t="str">
        <f>_xlfn.XLOOKUP( _xlfn.XLOOKUP(tHelyseg[[#This Row],[Megye-kódja]],tMegye[Kódja],tMegye[Régiója]), tRegio[Kódja], tRegio[Neve])</f>
        <v>Közép-Dunántúl</v>
      </c>
      <c r="H340" s="7" t="str">
        <f>_xlfn.XLOOKUP(tHelyseg[[#This Row],[Neve]],legek[Település],legek[Népesség], "")</f>
        <v/>
      </c>
      <c r="I340" s="12" t="str">
        <f>IF(Táblázat5[[#This Row],[Népesség]]="","", RANK(Táblázat5[[#This Row],[Népesség]],legek[Népesség]))</f>
        <v/>
      </c>
      <c r="J340" s="8" t="str">
        <f>_xlfn.XLOOKUP(tHelyseg[[#This Row],[Neve]],legek[Település],legek[Terület], "")</f>
        <v/>
      </c>
      <c r="K340" s="12" t="str">
        <f>IF(Táblázat5[[#This Row],[Terület]]="","", RANK(Táblázat5[[#This Row],[Terület]],legek[Terület]))</f>
        <v/>
      </c>
    </row>
    <row r="341" spans="1:11" x14ac:dyDescent="0.25">
      <c r="A341" s="2" t="s">
        <v>752</v>
      </c>
      <c r="B341" t="s">
        <v>753</v>
      </c>
      <c r="C341" t="s">
        <v>80</v>
      </c>
      <c r="D341" t="s">
        <v>43</v>
      </c>
      <c r="F341" t="str">
        <f>_xlfn.XLOOKUP(tHelyseg[[#This Row],[Megye-kódja]],tMegye[Kódja],tMegye[Neve])</f>
        <v>Nógrád megye</v>
      </c>
      <c r="G341" t="str">
        <f>_xlfn.XLOOKUP( _xlfn.XLOOKUP(tHelyseg[[#This Row],[Megye-kódja]],tMegye[Kódja],tMegye[Régiója]), tRegio[Kódja], tRegio[Neve])</f>
        <v>Észak-Magyarország</v>
      </c>
      <c r="H341" s="7" t="str">
        <f>_xlfn.XLOOKUP(tHelyseg[[#This Row],[Neve]],legek[Település],legek[Népesség], "")</f>
        <v/>
      </c>
      <c r="I341" s="12" t="str">
        <f>IF(Táblázat5[[#This Row],[Népesség]]="","", RANK(Táblázat5[[#This Row],[Népesség]],legek[Népesség]))</f>
        <v/>
      </c>
      <c r="J341" s="8" t="str">
        <f>_xlfn.XLOOKUP(tHelyseg[[#This Row],[Neve]],legek[Település],legek[Terület], "")</f>
        <v/>
      </c>
      <c r="K341" s="12" t="str">
        <f>IF(Táblázat5[[#This Row],[Terület]]="","", RANK(Táblázat5[[#This Row],[Terület]],legek[Terület]))</f>
        <v/>
      </c>
    </row>
    <row r="342" spans="1:11" x14ac:dyDescent="0.25">
      <c r="A342" s="2" t="s">
        <v>754</v>
      </c>
      <c r="B342" t="s">
        <v>755</v>
      </c>
      <c r="C342" t="s">
        <v>80</v>
      </c>
      <c r="D342" t="s">
        <v>34</v>
      </c>
      <c r="F342" t="str">
        <f>_xlfn.XLOOKUP(tHelyseg[[#This Row],[Megye-kódja]],tMegye[Kódja],tMegye[Neve])</f>
        <v>Heves megye</v>
      </c>
      <c r="G342" t="str">
        <f>_xlfn.XLOOKUP( _xlfn.XLOOKUP(tHelyseg[[#This Row],[Megye-kódja]],tMegye[Kódja],tMegye[Régiója]), tRegio[Kódja], tRegio[Neve])</f>
        <v>Észak-Magyarország</v>
      </c>
      <c r="H342" s="7" t="str">
        <f>_xlfn.XLOOKUP(tHelyseg[[#This Row],[Neve]],legek[Település],legek[Népesség], "")</f>
        <v/>
      </c>
      <c r="I342" s="12" t="str">
        <f>IF(Táblázat5[[#This Row],[Népesség]]="","", RANK(Táblázat5[[#This Row],[Népesség]],legek[Népesség]))</f>
        <v/>
      </c>
      <c r="J342" s="8" t="str">
        <f>_xlfn.XLOOKUP(tHelyseg[[#This Row],[Neve]],legek[Település],legek[Terület], "")</f>
        <v/>
      </c>
      <c r="K342" s="12" t="str">
        <f>IF(Táblázat5[[#This Row],[Terület]]="","", RANK(Táblázat5[[#This Row],[Terület]],legek[Terület]))</f>
        <v/>
      </c>
    </row>
    <row r="343" spans="1:11" x14ac:dyDescent="0.25">
      <c r="A343" s="2" t="s">
        <v>756</v>
      </c>
      <c r="B343" t="s">
        <v>757</v>
      </c>
      <c r="C343" t="s">
        <v>80</v>
      </c>
      <c r="D343" t="s">
        <v>8</v>
      </c>
      <c r="F343" t="str">
        <f>_xlfn.XLOOKUP(tHelyseg[[#This Row],[Megye-kódja]],tMegye[Kódja],tMegye[Neve])</f>
        <v>Baranya megye</v>
      </c>
      <c r="G343" t="str">
        <f>_xlfn.XLOOKUP( _xlfn.XLOOKUP(tHelyseg[[#This Row],[Megye-kódja]],tMegye[Kódja],tMegye[Régiója]), tRegio[Kódja], tRegio[Neve])</f>
        <v>Dél-Dunántúl</v>
      </c>
      <c r="H343" s="7" t="str">
        <f>_xlfn.XLOOKUP(tHelyseg[[#This Row],[Neve]],legek[Település],legek[Népesség], "")</f>
        <v/>
      </c>
      <c r="I343" s="12" t="str">
        <f>IF(Táblázat5[[#This Row],[Népesség]]="","", RANK(Táblázat5[[#This Row],[Népesség]],legek[Népesség]))</f>
        <v/>
      </c>
      <c r="J343" s="8" t="str">
        <f>_xlfn.XLOOKUP(tHelyseg[[#This Row],[Neve]],legek[Település],legek[Terület], "")</f>
        <v/>
      </c>
      <c r="K343" s="12" t="str">
        <f>IF(Táblázat5[[#This Row],[Terület]]="","", RANK(Táblázat5[[#This Row],[Terület]],legek[Terület]))</f>
        <v/>
      </c>
    </row>
    <row r="344" spans="1:11" x14ac:dyDescent="0.25">
      <c r="A344" s="2" t="s">
        <v>758</v>
      </c>
      <c r="B344" t="s">
        <v>759</v>
      </c>
      <c r="C344" t="s">
        <v>80</v>
      </c>
      <c r="D344" t="s">
        <v>15</v>
      </c>
      <c r="F344" t="str">
        <f>_xlfn.XLOOKUP(tHelyseg[[#This Row],[Megye-kódja]],tMegye[Kódja],tMegye[Neve])</f>
        <v>Borsod-Abaúj-Zemplén megye</v>
      </c>
      <c r="G344" t="str">
        <f>_xlfn.XLOOKUP( _xlfn.XLOOKUP(tHelyseg[[#This Row],[Megye-kódja]],tMegye[Kódja],tMegye[Régiója]), tRegio[Kódja], tRegio[Neve])</f>
        <v>Észak-Magyarország</v>
      </c>
      <c r="H344" s="7" t="str">
        <f>_xlfn.XLOOKUP(tHelyseg[[#This Row],[Neve]],legek[Település],legek[Népesség], "")</f>
        <v/>
      </c>
      <c r="I344" s="12" t="str">
        <f>IF(Táblázat5[[#This Row],[Népesség]]="","", RANK(Táblázat5[[#This Row],[Népesség]],legek[Népesség]))</f>
        <v/>
      </c>
      <c r="J344" s="8" t="str">
        <f>_xlfn.XLOOKUP(tHelyseg[[#This Row],[Neve]],legek[Település],legek[Terület], "")</f>
        <v/>
      </c>
      <c r="K344" s="12" t="str">
        <f>IF(Táblázat5[[#This Row],[Terület]]="","", RANK(Táblázat5[[#This Row],[Terület]],legek[Terület]))</f>
        <v/>
      </c>
    </row>
    <row r="345" spans="1:11" x14ac:dyDescent="0.25">
      <c r="A345" s="2" t="s">
        <v>760</v>
      </c>
      <c r="B345" t="s">
        <v>761</v>
      </c>
      <c r="C345" t="s">
        <v>80</v>
      </c>
      <c r="D345" t="s">
        <v>15</v>
      </c>
      <c r="F345" t="str">
        <f>_xlfn.XLOOKUP(tHelyseg[[#This Row],[Megye-kódja]],tMegye[Kódja],tMegye[Neve])</f>
        <v>Borsod-Abaúj-Zemplén megye</v>
      </c>
      <c r="G345" t="str">
        <f>_xlfn.XLOOKUP( _xlfn.XLOOKUP(tHelyseg[[#This Row],[Megye-kódja]],tMegye[Kódja],tMegye[Régiója]), tRegio[Kódja], tRegio[Neve])</f>
        <v>Észak-Magyarország</v>
      </c>
      <c r="H345" s="7" t="str">
        <f>_xlfn.XLOOKUP(tHelyseg[[#This Row],[Neve]],legek[Település],legek[Népesség], "")</f>
        <v/>
      </c>
      <c r="I345" s="12" t="str">
        <f>IF(Táblázat5[[#This Row],[Népesség]]="","", RANK(Táblázat5[[#This Row],[Népesség]],legek[Népesség]))</f>
        <v/>
      </c>
      <c r="J345" s="8" t="str">
        <f>_xlfn.XLOOKUP(tHelyseg[[#This Row],[Neve]],legek[Település],legek[Terület], "")</f>
        <v/>
      </c>
      <c r="K345" s="12" t="str">
        <f>IF(Táblázat5[[#This Row],[Terület]]="","", RANK(Táblázat5[[#This Row],[Terület]],legek[Terület]))</f>
        <v/>
      </c>
    </row>
    <row r="346" spans="1:11" x14ac:dyDescent="0.25">
      <c r="A346" s="2" t="s">
        <v>762</v>
      </c>
      <c r="B346" t="s">
        <v>763</v>
      </c>
      <c r="C346" t="s">
        <v>80</v>
      </c>
      <c r="D346" t="s">
        <v>15</v>
      </c>
      <c r="F346" t="str">
        <f>_xlfn.XLOOKUP(tHelyseg[[#This Row],[Megye-kódja]],tMegye[Kódja],tMegye[Neve])</f>
        <v>Borsod-Abaúj-Zemplén megye</v>
      </c>
      <c r="G346" t="str">
        <f>_xlfn.XLOOKUP( _xlfn.XLOOKUP(tHelyseg[[#This Row],[Megye-kódja]],tMegye[Kódja],tMegye[Régiója]), tRegio[Kódja], tRegio[Neve])</f>
        <v>Észak-Magyarország</v>
      </c>
      <c r="H346" s="7" t="str">
        <f>_xlfn.XLOOKUP(tHelyseg[[#This Row],[Neve]],legek[Település],legek[Népesség], "")</f>
        <v/>
      </c>
      <c r="I346" s="12" t="str">
        <f>IF(Táblázat5[[#This Row],[Népesség]]="","", RANK(Táblázat5[[#This Row],[Népesség]],legek[Népesség]))</f>
        <v/>
      </c>
      <c r="J346" s="8" t="str">
        <f>_xlfn.XLOOKUP(tHelyseg[[#This Row],[Neve]],legek[Település],legek[Terület], "")</f>
        <v/>
      </c>
      <c r="K346" s="12" t="str">
        <f>IF(Táblázat5[[#This Row],[Terület]]="","", RANK(Táblázat5[[#This Row],[Terület]],legek[Terület]))</f>
        <v/>
      </c>
    </row>
    <row r="347" spans="1:11" x14ac:dyDescent="0.25">
      <c r="A347" s="2" t="s">
        <v>764</v>
      </c>
      <c r="B347" t="s">
        <v>765</v>
      </c>
      <c r="C347" t="s">
        <v>80</v>
      </c>
      <c r="D347" t="s">
        <v>48</v>
      </c>
      <c r="F347" t="str">
        <f>_xlfn.XLOOKUP(tHelyseg[[#This Row],[Megye-kódja]],tMegye[Kódja],tMegye[Neve])</f>
        <v>Somogy megye</v>
      </c>
      <c r="G347" t="str">
        <f>_xlfn.XLOOKUP( _xlfn.XLOOKUP(tHelyseg[[#This Row],[Megye-kódja]],tMegye[Kódja],tMegye[Régiója]), tRegio[Kódja], tRegio[Neve])</f>
        <v>Dél-Dunántúl</v>
      </c>
      <c r="H347" s="7" t="str">
        <f>_xlfn.XLOOKUP(tHelyseg[[#This Row],[Neve]],legek[Település],legek[Népesség], "")</f>
        <v/>
      </c>
      <c r="I347" s="12" t="str">
        <f>IF(Táblázat5[[#This Row],[Népesség]]="","", RANK(Táblázat5[[#This Row],[Népesség]],legek[Népesség]))</f>
        <v/>
      </c>
      <c r="J347" s="8" t="str">
        <f>_xlfn.XLOOKUP(tHelyseg[[#This Row],[Neve]],legek[Település],legek[Terület], "")</f>
        <v/>
      </c>
      <c r="K347" s="12" t="str">
        <f>IF(Táblázat5[[#This Row],[Terület]]="","", RANK(Táblázat5[[#This Row],[Terület]],legek[Terület]))</f>
        <v/>
      </c>
    </row>
    <row r="348" spans="1:11" x14ac:dyDescent="0.25">
      <c r="A348" s="2" t="s">
        <v>766</v>
      </c>
      <c r="B348" t="s">
        <v>767</v>
      </c>
      <c r="C348" t="s">
        <v>80</v>
      </c>
      <c r="D348" t="s">
        <v>48</v>
      </c>
      <c r="F348" t="str">
        <f>_xlfn.XLOOKUP(tHelyseg[[#This Row],[Megye-kódja]],tMegye[Kódja],tMegye[Neve])</f>
        <v>Somogy megye</v>
      </c>
      <c r="G348" t="str">
        <f>_xlfn.XLOOKUP( _xlfn.XLOOKUP(tHelyseg[[#This Row],[Megye-kódja]],tMegye[Kódja],tMegye[Régiója]), tRegio[Kódja], tRegio[Neve])</f>
        <v>Dél-Dunántúl</v>
      </c>
      <c r="H348" s="7" t="str">
        <f>_xlfn.XLOOKUP(tHelyseg[[#This Row],[Neve]],legek[Település],legek[Népesség], "")</f>
        <v/>
      </c>
      <c r="I348" s="12" t="str">
        <f>IF(Táblázat5[[#This Row],[Népesség]]="","", RANK(Táblázat5[[#This Row],[Népesség]],legek[Népesség]))</f>
        <v/>
      </c>
      <c r="J348" s="8" t="str">
        <f>_xlfn.XLOOKUP(tHelyseg[[#This Row],[Neve]],legek[Település],legek[Terület], "")</f>
        <v/>
      </c>
      <c r="K348" s="12" t="str">
        <f>IF(Táblázat5[[#This Row],[Terület]]="","", RANK(Táblázat5[[#This Row],[Terület]],legek[Terület]))</f>
        <v/>
      </c>
    </row>
    <row r="349" spans="1:11" x14ac:dyDescent="0.25">
      <c r="A349" s="2" t="s">
        <v>768</v>
      </c>
      <c r="B349" t="s">
        <v>769</v>
      </c>
      <c r="C349" t="s">
        <v>75</v>
      </c>
      <c r="D349" t="s">
        <v>8</v>
      </c>
      <c r="F349" t="str">
        <f>_xlfn.XLOOKUP(tHelyseg[[#This Row],[Megye-kódja]],tMegye[Kódja],tMegye[Neve])</f>
        <v>Baranya megye</v>
      </c>
      <c r="G349" t="str">
        <f>_xlfn.XLOOKUP( _xlfn.XLOOKUP(tHelyseg[[#This Row],[Megye-kódja]],tMegye[Kódja],tMegye[Régiója]), tRegio[Kódja], tRegio[Neve])</f>
        <v>Dél-Dunántúl</v>
      </c>
      <c r="H349" s="7" t="str">
        <f>_xlfn.XLOOKUP(tHelyseg[[#This Row],[Neve]],legek[Település],legek[Népesség], "")</f>
        <v/>
      </c>
      <c r="I349" s="12" t="str">
        <f>IF(Táblázat5[[#This Row],[Népesség]]="","", RANK(Táblázat5[[#This Row],[Népesség]],legek[Népesség]))</f>
        <v/>
      </c>
      <c r="J349" s="8" t="str">
        <f>_xlfn.XLOOKUP(tHelyseg[[#This Row],[Neve]],legek[Település],legek[Terület], "")</f>
        <v/>
      </c>
      <c r="K349" s="12" t="str">
        <f>IF(Táblázat5[[#This Row],[Terület]]="","", RANK(Táblázat5[[#This Row],[Terület]],legek[Terület]))</f>
        <v/>
      </c>
    </row>
    <row r="350" spans="1:11" x14ac:dyDescent="0.25">
      <c r="A350" s="2" t="s">
        <v>770</v>
      </c>
      <c r="B350" t="s">
        <v>771</v>
      </c>
      <c r="C350" t="s">
        <v>80</v>
      </c>
      <c r="D350" t="s">
        <v>63</v>
      </c>
      <c r="F350" t="str">
        <f>_xlfn.XLOOKUP(tHelyseg[[#This Row],[Megye-kódja]],tMegye[Kódja],tMegye[Neve])</f>
        <v>Zala megye</v>
      </c>
      <c r="G350" t="str">
        <f>_xlfn.XLOOKUP( _xlfn.XLOOKUP(tHelyseg[[#This Row],[Megye-kódja]],tMegye[Kódja],tMegye[Régiója]), tRegio[Kódja], tRegio[Neve])</f>
        <v>Nyugat-Dunántúl</v>
      </c>
      <c r="H350" s="7" t="str">
        <f>_xlfn.XLOOKUP(tHelyseg[[#This Row],[Neve]],legek[Település],legek[Népesség], "")</f>
        <v/>
      </c>
      <c r="I350" s="12" t="str">
        <f>IF(Táblázat5[[#This Row],[Népesség]]="","", RANK(Táblázat5[[#This Row],[Népesség]],legek[Népesség]))</f>
        <v/>
      </c>
      <c r="J350" s="8" t="str">
        <f>_xlfn.XLOOKUP(tHelyseg[[#This Row],[Neve]],legek[Település],legek[Terület], "")</f>
        <v/>
      </c>
      <c r="K350" s="12" t="str">
        <f>IF(Táblázat5[[#This Row],[Terület]]="","", RANK(Táblázat5[[#This Row],[Terület]],legek[Terület]))</f>
        <v/>
      </c>
    </row>
    <row r="351" spans="1:11" x14ac:dyDescent="0.25">
      <c r="A351" s="2" t="s">
        <v>772</v>
      </c>
      <c r="B351" t="s">
        <v>773</v>
      </c>
      <c r="C351" t="s">
        <v>75</v>
      </c>
      <c r="D351" t="s">
        <v>54</v>
      </c>
      <c r="F351" t="str">
        <f>_xlfn.XLOOKUP(tHelyseg[[#This Row],[Megye-kódja]],tMegye[Kódja],tMegye[Neve])</f>
        <v>Tolna megye</v>
      </c>
      <c r="G351" t="str">
        <f>_xlfn.XLOOKUP( _xlfn.XLOOKUP(tHelyseg[[#This Row],[Megye-kódja]],tMegye[Kódja],tMegye[Régiója]), tRegio[Kódja], tRegio[Neve])</f>
        <v>Dél-Dunántúl</v>
      </c>
      <c r="H351" s="7" t="str">
        <f>_xlfn.XLOOKUP(tHelyseg[[#This Row],[Neve]],legek[Település],legek[Népesség], "")</f>
        <v/>
      </c>
      <c r="I351" s="12" t="str">
        <f>IF(Táblázat5[[#This Row],[Népesség]]="","", RANK(Táblázat5[[#This Row],[Népesség]],legek[Népesség]))</f>
        <v/>
      </c>
      <c r="J351" s="8" t="str">
        <f>_xlfn.XLOOKUP(tHelyseg[[#This Row],[Neve]],legek[Település],legek[Terület], "")</f>
        <v/>
      </c>
      <c r="K351" s="12" t="str">
        <f>IF(Táblázat5[[#This Row],[Terület]]="","", RANK(Táblázat5[[#This Row],[Terület]],legek[Terület]))</f>
        <v/>
      </c>
    </row>
    <row r="352" spans="1:11" x14ac:dyDescent="0.25">
      <c r="A352" s="2" t="s">
        <v>774</v>
      </c>
      <c r="B352" t="s">
        <v>775</v>
      </c>
      <c r="C352" t="s">
        <v>80</v>
      </c>
      <c r="D352" t="s">
        <v>54</v>
      </c>
      <c r="F352" t="str">
        <f>_xlfn.XLOOKUP(tHelyseg[[#This Row],[Megye-kódja]],tMegye[Kódja],tMegye[Neve])</f>
        <v>Tolna megye</v>
      </c>
      <c r="G352" t="str">
        <f>_xlfn.XLOOKUP( _xlfn.XLOOKUP(tHelyseg[[#This Row],[Megye-kódja]],tMegye[Kódja],tMegye[Régiója]), tRegio[Kódja], tRegio[Neve])</f>
        <v>Dél-Dunántúl</v>
      </c>
      <c r="H352" s="7" t="str">
        <f>_xlfn.XLOOKUP(tHelyseg[[#This Row],[Neve]],legek[Település],legek[Népesség], "")</f>
        <v/>
      </c>
      <c r="I352" s="12" t="str">
        <f>IF(Táblázat5[[#This Row],[Népesség]]="","", RANK(Táblázat5[[#This Row],[Népesség]],legek[Népesség]))</f>
        <v/>
      </c>
      <c r="J352" s="8" t="str">
        <f>_xlfn.XLOOKUP(tHelyseg[[#This Row],[Neve]],legek[Település],legek[Terület], "")</f>
        <v/>
      </c>
      <c r="K352" s="12" t="str">
        <f>IF(Táblázat5[[#This Row],[Terület]]="","", RANK(Táblázat5[[#This Row],[Terület]],legek[Terület]))</f>
        <v/>
      </c>
    </row>
    <row r="353" spans="1:11" x14ac:dyDescent="0.25">
      <c r="A353" s="2" t="s">
        <v>776</v>
      </c>
      <c r="B353" t="s">
        <v>777</v>
      </c>
      <c r="C353" t="s">
        <v>80</v>
      </c>
      <c r="D353" t="s">
        <v>48</v>
      </c>
      <c r="F353" t="str">
        <f>_xlfn.XLOOKUP(tHelyseg[[#This Row],[Megye-kódja]],tMegye[Kódja],tMegye[Neve])</f>
        <v>Somogy megye</v>
      </c>
      <c r="G353" t="str">
        <f>_xlfn.XLOOKUP( _xlfn.XLOOKUP(tHelyseg[[#This Row],[Megye-kódja]],tMegye[Kódja],tMegye[Régiója]), tRegio[Kódja], tRegio[Neve])</f>
        <v>Dél-Dunántúl</v>
      </c>
      <c r="H353" s="7" t="str">
        <f>_xlfn.XLOOKUP(tHelyseg[[#This Row],[Neve]],legek[Település],legek[Népesség], "")</f>
        <v/>
      </c>
      <c r="I353" s="12" t="str">
        <f>IF(Táblázat5[[#This Row],[Népesség]]="","", RANK(Táblázat5[[#This Row],[Népesség]],legek[Népesség]))</f>
        <v/>
      </c>
      <c r="J353" s="8" t="str">
        <f>_xlfn.XLOOKUP(tHelyseg[[#This Row],[Neve]],legek[Település],legek[Terület], "")</f>
        <v/>
      </c>
      <c r="K353" s="12" t="str">
        <f>IF(Táblázat5[[#This Row],[Terület]]="","", RANK(Táblázat5[[#This Row],[Terület]],legek[Terület]))</f>
        <v/>
      </c>
    </row>
    <row r="354" spans="1:11" x14ac:dyDescent="0.25">
      <c r="A354" s="2" t="s">
        <v>778</v>
      </c>
      <c r="B354" t="s">
        <v>779</v>
      </c>
      <c r="C354" t="s">
        <v>157</v>
      </c>
      <c r="D354" t="s">
        <v>19</v>
      </c>
      <c r="F354" t="str">
        <f>_xlfn.XLOOKUP(tHelyseg[[#This Row],[Megye-kódja]],tMegye[Kódja],tMegye[Neve])</f>
        <v>Csongrád megye</v>
      </c>
      <c r="G354" t="str">
        <f>_xlfn.XLOOKUP( _xlfn.XLOOKUP(tHelyseg[[#This Row],[Megye-kódja]],tMegye[Kódja],tMegye[Régiója]), tRegio[Kódja], tRegio[Neve])</f>
        <v>Dél-Alföld</v>
      </c>
      <c r="H354" s="7" t="str">
        <f>_xlfn.XLOOKUP(tHelyseg[[#This Row],[Neve]],legek[Település],legek[Népesség], "")</f>
        <v/>
      </c>
      <c r="I354" s="12" t="str">
        <f>IF(Táblázat5[[#This Row],[Népesség]]="","", RANK(Táblázat5[[#This Row],[Népesség]],legek[Népesség]))</f>
        <v/>
      </c>
      <c r="J354" s="8" t="str">
        <f>_xlfn.XLOOKUP(tHelyseg[[#This Row],[Neve]],legek[Település],legek[Terület], "")</f>
        <v/>
      </c>
      <c r="K354" s="12" t="str">
        <f>IF(Táblázat5[[#This Row],[Terület]]="","", RANK(Táblázat5[[#This Row],[Terület]],legek[Terület]))</f>
        <v/>
      </c>
    </row>
    <row r="355" spans="1:11" x14ac:dyDescent="0.25">
      <c r="A355" s="2" t="s">
        <v>780</v>
      </c>
      <c r="B355" t="s">
        <v>781</v>
      </c>
      <c r="C355" t="s">
        <v>80</v>
      </c>
      <c r="D355" t="s">
        <v>57</v>
      </c>
      <c r="F355" t="str">
        <f>_xlfn.XLOOKUP(tHelyseg[[#This Row],[Megye-kódja]],tMegye[Kódja],tMegye[Neve])</f>
        <v>Vas megye</v>
      </c>
      <c r="G355" t="str">
        <f>_xlfn.XLOOKUP( _xlfn.XLOOKUP(tHelyseg[[#This Row],[Megye-kódja]],tMegye[Kódja],tMegye[Régiója]), tRegio[Kódja], tRegio[Neve])</f>
        <v>Nyugat-Dunántúl</v>
      </c>
      <c r="H355" s="7" t="str">
        <f>_xlfn.XLOOKUP(tHelyseg[[#This Row],[Neve]],legek[Település],legek[Népesség], "")</f>
        <v/>
      </c>
      <c r="I355" s="12" t="str">
        <f>IF(Táblázat5[[#This Row],[Népesség]]="","", RANK(Táblázat5[[#This Row],[Népesség]],legek[Népesség]))</f>
        <v/>
      </c>
      <c r="J355" s="8" t="str">
        <f>_xlfn.XLOOKUP(tHelyseg[[#This Row],[Neve]],legek[Település],legek[Terület], "")</f>
        <v/>
      </c>
      <c r="K355" s="12" t="str">
        <f>IF(Táblázat5[[#This Row],[Terület]]="","", RANK(Táblázat5[[#This Row],[Terület]],legek[Terület]))</f>
        <v/>
      </c>
    </row>
    <row r="356" spans="1:11" x14ac:dyDescent="0.25">
      <c r="A356" s="2" t="s">
        <v>782</v>
      </c>
      <c r="B356" t="s">
        <v>783</v>
      </c>
      <c r="C356" t="s">
        <v>80</v>
      </c>
      <c r="D356" t="s">
        <v>8</v>
      </c>
      <c r="F356" t="str">
        <f>_xlfn.XLOOKUP(tHelyseg[[#This Row],[Megye-kódja]],tMegye[Kódja],tMegye[Neve])</f>
        <v>Baranya megye</v>
      </c>
      <c r="G356" t="str">
        <f>_xlfn.XLOOKUP( _xlfn.XLOOKUP(tHelyseg[[#This Row],[Megye-kódja]],tMegye[Kódja],tMegye[Régiója]), tRegio[Kódja], tRegio[Neve])</f>
        <v>Dél-Dunántúl</v>
      </c>
      <c r="H356" s="7" t="str">
        <f>_xlfn.XLOOKUP(tHelyseg[[#This Row],[Neve]],legek[Település],legek[Népesség], "")</f>
        <v/>
      </c>
      <c r="I356" s="12" t="str">
        <f>IF(Táblázat5[[#This Row],[Népesség]]="","", RANK(Táblázat5[[#This Row],[Népesség]],legek[Népesség]))</f>
        <v/>
      </c>
      <c r="J356" s="8" t="str">
        <f>_xlfn.XLOOKUP(tHelyseg[[#This Row],[Neve]],legek[Település],legek[Terület], "")</f>
        <v/>
      </c>
      <c r="K356" s="12" t="str">
        <f>IF(Táblázat5[[#This Row],[Terület]]="","", RANK(Táblázat5[[#This Row],[Terület]],legek[Terület]))</f>
        <v/>
      </c>
    </row>
    <row r="357" spans="1:11" x14ac:dyDescent="0.25">
      <c r="A357" s="2" t="s">
        <v>784</v>
      </c>
      <c r="B357" t="s">
        <v>785</v>
      </c>
      <c r="C357" t="s">
        <v>80</v>
      </c>
      <c r="D357" t="s">
        <v>4</v>
      </c>
      <c r="F357" t="str">
        <f>_xlfn.XLOOKUP(tHelyseg[[#This Row],[Megye-kódja]],tMegye[Kódja],tMegye[Neve])</f>
        <v>Bács-Kiskun megye</v>
      </c>
      <c r="G357" t="str">
        <f>_xlfn.XLOOKUP( _xlfn.XLOOKUP(tHelyseg[[#This Row],[Megye-kódja]],tMegye[Kódja],tMegye[Régiója]), tRegio[Kódja], tRegio[Neve])</f>
        <v>Dél-Alföld</v>
      </c>
      <c r="H357" s="7" t="str">
        <f>_xlfn.XLOOKUP(tHelyseg[[#This Row],[Neve]],legek[Település],legek[Népesség], "")</f>
        <v/>
      </c>
      <c r="I357" s="12" t="str">
        <f>IF(Táblázat5[[#This Row],[Népesség]]="","", RANK(Táblázat5[[#This Row],[Népesség]],legek[Népesség]))</f>
        <v/>
      </c>
      <c r="J357" s="8" t="str">
        <f>_xlfn.XLOOKUP(tHelyseg[[#This Row],[Neve]],legek[Település],legek[Terület], "")</f>
        <v/>
      </c>
      <c r="K357" s="12" t="str">
        <f>IF(Táblázat5[[#This Row],[Terület]]="","", RANK(Táblázat5[[#This Row],[Terület]],legek[Terület]))</f>
        <v/>
      </c>
    </row>
    <row r="358" spans="1:11" x14ac:dyDescent="0.25">
      <c r="A358" s="2" t="s">
        <v>786</v>
      </c>
      <c r="B358" t="s">
        <v>787</v>
      </c>
      <c r="C358" t="s">
        <v>80</v>
      </c>
      <c r="D358" t="s">
        <v>63</v>
      </c>
      <c r="F358" t="str">
        <f>_xlfn.XLOOKUP(tHelyseg[[#This Row],[Megye-kódja]],tMegye[Kódja],tMegye[Neve])</f>
        <v>Zala megye</v>
      </c>
      <c r="G358" t="str">
        <f>_xlfn.XLOOKUP( _xlfn.XLOOKUP(tHelyseg[[#This Row],[Megye-kódja]],tMegye[Kódja],tMegye[Régiója]), tRegio[Kódja], tRegio[Neve])</f>
        <v>Nyugat-Dunántúl</v>
      </c>
      <c r="H358" s="7" t="str">
        <f>_xlfn.XLOOKUP(tHelyseg[[#This Row],[Neve]],legek[Település],legek[Népesség], "")</f>
        <v/>
      </c>
      <c r="I358" s="12" t="str">
        <f>IF(Táblázat5[[#This Row],[Népesség]]="","", RANK(Táblázat5[[#This Row],[Népesség]],legek[Népesség]))</f>
        <v/>
      </c>
      <c r="J358" s="8" t="str">
        <f>_xlfn.XLOOKUP(tHelyseg[[#This Row],[Neve]],legek[Település],legek[Terület], "")</f>
        <v/>
      </c>
      <c r="K358" s="12" t="str">
        <f>IF(Táblázat5[[#This Row],[Terület]]="","", RANK(Táblázat5[[#This Row],[Terület]],legek[Terület]))</f>
        <v/>
      </c>
    </row>
    <row r="359" spans="1:11" x14ac:dyDescent="0.25">
      <c r="A359" s="2" t="s">
        <v>788</v>
      </c>
      <c r="B359" t="s">
        <v>789</v>
      </c>
      <c r="C359" t="s">
        <v>80</v>
      </c>
      <c r="D359" t="s">
        <v>15</v>
      </c>
      <c r="F359" t="str">
        <f>_xlfn.XLOOKUP(tHelyseg[[#This Row],[Megye-kódja]],tMegye[Kódja],tMegye[Neve])</f>
        <v>Borsod-Abaúj-Zemplén megye</v>
      </c>
      <c r="G359" t="str">
        <f>_xlfn.XLOOKUP( _xlfn.XLOOKUP(tHelyseg[[#This Row],[Megye-kódja]],tMegye[Kódja],tMegye[Régiója]), tRegio[Kódja], tRegio[Neve])</f>
        <v>Észak-Magyarország</v>
      </c>
      <c r="H359" s="7" t="str">
        <f>_xlfn.XLOOKUP(tHelyseg[[#This Row],[Neve]],legek[Település],legek[Népesség], "")</f>
        <v/>
      </c>
      <c r="I359" s="12" t="str">
        <f>IF(Táblázat5[[#This Row],[Népesség]]="","", RANK(Táblázat5[[#This Row],[Népesség]],legek[Népesség]))</f>
        <v/>
      </c>
      <c r="J359" s="8" t="str">
        <f>_xlfn.XLOOKUP(tHelyseg[[#This Row],[Neve]],legek[Település],legek[Terület], "")</f>
        <v/>
      </c>
      <c r="K359" s="12" t="str">
        <f>IF(Táblázat5[[#This Row],[Terület]]="","", RANK(Táblázat5[[#This Row],[Terület]],legek[Terület]))</f>
        <v/>
      </c>
    </row>
    <row r="360" spans="1:11" x14ac:dyDescent="0.25">
      <c r="A360" s="2" t="s">
        <v>790</v>
      </c>
      <c r="B360" t="s">
        <v>791</v>
      </c>
      <c r="C360" t="s">
        <v>80</v>
      </c>
      <c r="D360" t="s">
        <v>15</v>
      </c>
      <c r="F360" t="str">
        <f>_xlfn.XLOOKUP(tHelyseg[[#This Row],[Megye-kódja]],tMegye[Kódja],tMegye[Neve])</f>
        <v>Borsod-Abaúj-Zemplén megye</v>
      </c>
      <c r="G360" t="str">
        <f>_xlfn.XLOOKUP( _xlfn.XLOOKUP(tHelyseg[[#This Row],[Megye-kódja]],tMegye[Kódja],tMegye[Régiója]), tRegio[Kódja], tRegio[Neve])</f>
        <v>Észak-Magyarország</v>
      </c>
      <c r="H360" s="7" t="str">
        <f>_xlfn.XLOOKUP(tHelyseg[[#This Row],[Neve]],legek[Település],legek[Népesség], "")</f>
        <v/>
      </c>
      <c r="I360" s="12" t="str">
        <f>IF(Táblázat5[[#This Row],[Népesség]]="","", RANK(Táblázat5[[#This Row],[Népesség]],legek[Népesség]))</f>
        <v/>
      </c>
      <c r="J360" s="8" t="str">
        <f>_xlfn.XLOOKUP(tHelyseg[[#This Row],[Neve]],legek[Település],legek[Terület], "")</f>
        <v/>
      </c>
      <c r="K360" s="12" t="str">
        <f>IF(Táblázat5[[#This Row],[Terület]]="","", RANK(Táblázat5[[#This Row],[Terület]],legek[Terület]))</f>
        <v/>
      </c>
    </row>
    <row r="361" spans="1:11" x14ac:dyDescent="0.25">
      <c r="A361" s="2" t="s">
        <v>792</v>
      </c>
      <c r="B361" t="s">
        <v>793</v>
      </c>
      <c r="C361" t="s">
        <v>80</v>
      </c>
      <c r="D361" t="s">
        <v>15</v>
      </c>
      <c r="F361" t="str">
        <f>_xlfn.XLOOKUP(tHelyseg[[#This Row],[Megye-kódja]],tMegye[Kódja],tMegye[Neve])</f>
        <v>Borsod-Abaúj-Zemplén megye</v>
      </c>
      <c r="G361" t="str">
        <f>_xlfn.XLOOKUP( _xlfn.XLOOKUP(tHelyseg[[#This Row],[Megye-kódja]],tMegye[Kódja],tMegye[Régiója]), tRegio[Kódja], tRegio[Neve])</f>
        <v>Észak-Magyarország</v>
      </c>
      <c r="H361" s="7" t="str">
        <f>_xlfn.XLOOKUP(tHelyseg[[#This Row],[Neve]],legek[Település],legek[Népesség], "")</f>
        <v/>
      </c>
      <c r="I361" s="12" t="str">
        <f>IF(Táblázat5[[#This Row],[Népesség]]="","", RANK(Táblázat5[[#This Row],[Népesség]],legek[Népesség]))</f>
        <v/>
      </c>
      <c r="J361" s="8" t="str">
        <f>_xlfn.XLOOKUP(tHelyseg[[#This Row],[Neve]],legek[Település],legek[Terület], "")</f>
        <v/>
      </c>
      <c r="K361" s="12" t="str">
        <f>IF(Táblázat5[[#This Row],[Terület]]="","", RANK(Táblázat5[[#This Row],[Terület]],legek[Terület]))</f>
        <v/>
      </c>
    </row>
    <row r="362" spans="1:11" x14ac:dyDescent="0.25">
      <c r="A362" s="2" t="s">
        <v>794</v>
      </c>
      <c r="B362" t="s">
        <v>795</v>
      </c>
      <c r="C362" t="s">
        <v>75</v>
      </c>
      <c r="D362" t="s">
        <v>15</v>
      </c>
      <c r="F362" t="str">
        <f>_xlfn.XLOOKUP(tHelyseg[[#This Row],[Megye-kódja]],tMegye[Kódja],tMegye[Neve])</f>
        <v>Borsod-Abaúj-Zemplén megye</v>
      </c>
      <c r="G362" t="str">
        <f>_xlfn.XLOOKUP( _xlfn.XLOOKUP(tHelyseg[[#This Row],[Megye-kódja]],tMegye[Kódja],tMegye[Régiója]), tRegio[Kódja], tRegio[Neve])</f>
        <v>Észak-Magyarország</v>
      </c>
      <c r="H362" s="7" t="str">
        <f>_xlfn.XLOOKUP(tHelyseg[[#This Row],[Neve]],legek[Település],legek[Népesség], "")</f>
        <v/>
      </c>
      <c r="I362" s="12" t="str">
        <f>IF(Táblázat5[[#This Row],[Népesség]]="","", RANK(Táblázat5[[#This Row],[Népesség]],legek[Népesség]))</f>
        <v/>
      </c>
      <c r="J362" s="8" t="str">
        <f>_xlfn.XLOOKUP(tHelyseg[[#This Row],[Neve]],legek[Település],legek[Terület], "")</f>
        <v/>
      </c>
      <c r="K362" s="12" t="str">
        <f>IF(Táblázat5[[#This Row],[Terület]]="","", RANK(Táblázat5[[#This Row],[Terület]],legek[Terület]))</f>
        <v/>
      </c>
    </row>
    <row r="363" spans="1:11" x14ac:dyDescent="0.25">
      <c r="A363" s="2" t="s">
        <v>796</v>
      </c>
      <c r="B363" t="s">
        <v>797</v>
      </c>
      <c r="C363" t="s">
        <v>80</v>
      </c>
      <c r="D363" t="s">
        <v>15</v>
      </c>
      <c r="F363" t="str">
        <f>_xlfn.XLOOKUP(tHelyseg[[#This Row],[Megye-kódja]],tMegye[Kódja],tMegye[Neve])</f>
        <v>Borsod-Abaúj-Zemplén megye</v>
      </c>
      <c r="G363" t="str">
        <f>_xlfn.XLOOKUP( _xlfn.XLOOKUP(tHelyseg[[#This Row],[Megye-kódja]],tMegye[Kódja],tMegye[Régiója]), tRegio[Kódja], tRegio[Neve])</f>
        <v>Észak-Magyarország</v>
      </c>
      <c r="H363" s="7" t="str">
        <f>_xlfn.XLOOKUP(tHelyseg[[#This Row],[Neve]],legek[Település],legek[Népesség], "")</f>
        <v/>
      </c>
      <c r="I363" s="12" t="str">
        <f>IF(Táblázat5[[#This Row],[Népesség]]="","", RANK(Táblázat5[[#This Row],[Népesség]],legek[Népesség]))</f>
        <v/>
      </c>
      <c r="J363" s="8" t="str">
        <f>_xlfn.XLOOKUP(tHelyseg[[#This Row],[Neve]],legek[Település],legek[Terület], "")</f>
        <v/>
      </c>
      <c r="K363" s="12" t="str">
        <f>IF(Táblázat5[[#This Row],[Terület]]="","", RANK(Táblázat5[[#This Row],[Terület]],legek[Terület]))</f>
        <v/>
      </c>
    </row>
    <row r="364" spans="1:11" x14ac:dyDescent="0.25">
      <c r="A364" s="2" t="s">
        <v>798</v>
      </c>
      <c r="B364" t="s">
        <v>799</v>
      </c>
      <c r="C364" t="s">
        <v>80</v>
      </c>
      <c r="D364" t="s">
        <v>15</v>
      </c>
      <c r="F364" t="str">
        <f>_xlfn.XLOOKUP(tHelyseg[[#This Row],[Megye-kódja]],tMegye[Kódja],tMegye[Neve])</f>
        <v>Borsod-Abaúj-Zemplén megye</v>
      </c>
      <c r="G364" t="str">
        <f>_xlfn.XLOOKUP( _xlfn.XLOOKUP(tHelyseg[[#This Row],[Megye-kódja]],tMegye[Kódja],tMegye[Régiója]), tRegio[Kódja], tRegio[Neve])</f>
        <v>Észak-Magyarország</v>
      </c>
      <c r="H364" s="7" t="str">
        <f>_xlfn.XLOOKUP(tHelyseg[[#This Row],[Neve]],legek[Település],legek[Népesség], "")</f>
        <v/>
      </c>
      <c r="I364" s="12" t="str">
        <f>IF(Táblázat5[[#This Row],[Népesség]]="","", RANK(Táblázat5[[#This Row],[Népesség]],legek[Népesség]))</f>
        <v/>
      </c>
      <c r="J364" s="8" t="str">
        <f>_xlfn.XLOOKUP(tHelyseg[[#This Row],[Neve]],legek[Település],legek[Terület], "")</f>
        <v/>
      </c>
      <c r="K364" s="12" t="str">
        <f>IF(Táblázat5[[#This Row],[Terület]]="","", RANK(Táblázat5[[#This Row],[Terület]],legek[Terület]))</f>
        <v/>
      </c>
    </row>
    <row r="365" spans="1:11" x14ac:dyDescent="0.25">
      <c r="A365" s="2" t="s">
        <v>800</v>
      </c>
      <c r="B365" t="s">
        <v>801</v>
      </c>
      <c r="C365" t="s">
        <v>80</v>
      </c>
      <c r="D365" t="s">
        <v>43</v>
      </c>
      <c r="F365" t="str">
        <f>_xlfn.XLOOKUP(tHelyseg[[#This Row],[Megye-kódja]],tMegye[Kódja],tMegye[Neve])</f>
        <v>Nógrád megye</v>
      </c>
      <c r="G365" t="str">
        <f>_xlfn.XLOOKUP( _xlfn.XLOOKUP(tHelyseg[[#This Row],[Megye-kódja]],tMegye[Kódja],tMegye[Régiója]), tRegio[Kódja], tRegio[Neve])</f>
        <v>Észak-Magyarország</v>
      </c>
      <c r="H365" s="7" t="str">
        <f>_xlfn.XLOOKUP(tHelyseg[[#This Row],[Neve]],legek[Település],legek[Népesség], "")</f>
        <v/>
      </c>
      <c r="I365" s="12" t="str">
        <f>IF(Táblázat5[[#This Row],[Népesség]]="","", RANK(Táblázat5[[#This Row],[Népesség]],legek[Népesség]))</f>
        <v/>
      </c>
      <c r="J365" s="8" t="str">
        <f>_xlfn.XLOOKUP(tHelyseg[[#This Row],[Neve]],legek[Település],legek[Terület], "")</f>
        <v/>
      </c>
      <c r="K365" s="12" t="str">
        <f>IF(Táblázat5[[#This Row],[Terület]]="","", RANK(Táblázat5[[#This Row],[Terület]],legek[Terület]))</f>
        <v/>
      </c>
    </row>
    <row r="366" spans="1:11" x14ac:dyDescent="0.25">
      <c r="A366" s="2" t="s">
        <v>802</v>
      </c>
      <c r="B366" t="s">
        <v>803</v>
      </c>
      <c r="C366" t="s">
        <v>80</v>
      </c>
      <c r="D366" t="s">
        <v>60</v>
      </c>
      <c r="F366" t="str">
        <f>_xlfn.XLOOKUP(tHelyseg[[#This Row],[Megye-kódja]],tMegye[Kódja],tMegye[Neve])</f>
        <v>Veszprém megye</v>
      </c>
      <c r="G366" t="str">
        <f>_xlfn.XLOOKUP( _xlfn.XLOOKUP(tHelyseg[[#This Row],[Megye-kódja]],tMegye[Kódja],tMegye[Régiója]), tRegio[Kódja], tRegio[Neve])</f>
        <v>Közép-Dunántúl</v>
      </c>
      <c r="H366" s="7" t="str">
        <f>_xlfn.XLOOKUP(tHelyseg[[#This Row],[Neve]],legek[Település],legek[Népesség], "")</f>
        <v/>
      </c>
      <c r="I366" s="12" t="str">
        <f>IF(Táblázat5[[#This Row],[Népesség]]="","", RANK(Táblázat5[[#This Row],[Népesség]],legek[Népesség]))</f>
        <v/>
      </c>
      <c r="J366" s="8" t="str">
        <f>_xlfn.XLOOKUP(tHelyseg[[#This Row],[Neve]],legek[Település],legek[Terület], "")</f>
        <v/>
      </c>
      <c r="K366" s="12" t="str">
        <f>IF(Táblázat5[[#This Row],[Terület]]="","", RANK(Táblázat5[[#This Row],[Terület]],legek[Terület]))</f>
        <v/>
      </c>
    </row>
    <row r="367" spans="1:11" x14ac:dyDescent="0.25">
      <c r="A367" s="2" t="s">
        <v>804</v>
      </c>
      <c r="B367" t="s">
        <v>805</v>
      </c>
      <c r="C367" t="s">
        <v>80</v>
      </c>
      <c r="D367" t="s">
        <v>60</v>
      </c>
      <c r="F367" t="str">
        <f>_xlfn.XLOOKUP(tHelyseg[[#This Row],[Megye-kódja]],tMegye[Kódja],tMegye[Neve])</f>
        <v>Veszprém megye</v>
      </c>
      <c r="G367" t="str">
        <f>_xlfn.XLOOKUP( _xlfn.XLOOKUP(tHelyseg[[#This Row],[Megye-kódja]],tMegye[Kódja],tMegye[Régiója]), tRegio[Kódja], tRegio[Neve])</f>
        <v>Közép-Dunántúl</v>
      </c>
      <c r="H367" s="7" t="str">
        <f>_xlfn.XLOOKUP(tHelyseg[[#This Row],[Neve]],legek[Település],legek[Népesség], "")</f>
        <v/>
      </c>
      <c r="I367" s="12" t="str">
        <f>IF(Táblázat5[[#This Row],[Népesség]]="","", RANK(Táblázat5[[#This Row],[Népesség]],legek[Népesség]))</f>
        <v/>
      </c>
      <c r="J367" s="8" t="str">
        <f>_xlfn.XLOOKUP(tHelyseg[[#This Row],[Neve]],legek[Település],legek[Terület], "")</f>
        <v/>
      </c>
      <c r="K367" s="12" t="str">
        <f>IF(Táblázat5[[#This Row],[Terület]]="","", RANK(Táblázat5[[#This Row],[Terület]],legek[Terület]))</f>
        <v/>
      </c>
    </row>
    <row r="368" spans="1:11" x14ac:dyDescent="0.25">
      <c r="A368" s="2" t="s">
        <v>806</v>
      </c>
      <c r="B368" t="s">
        <v>807</v>
      </c>
      <c r="C368" t="s">
        <v>80</v>
      </c>
      <c r="D368" t="s">
        <v>8</v>
      </c>
      <c r="F368" t="str">
        <f>_xlfn.XLOOKUP(tHelyseg[[#This Row],[Megye-kódja]],tMegye[Kódja],tMegye[Neve])</f>
        <v>Baranya megye</v>
      </c>
      <c r="G368" t="str">
        <f>_xlfn.XLOOKUP( _xlfn.XLOOKUP(tHelyseg[[#This Row],[Megye-kódja]],tMegye[Kódja],tMegye[Régiója]), tRegio[Kódja], tRegio[Neve])</f>
        <v>Dél-Dunántúl</v>
      </c>
      <c r="H368" s="7" t="str">
        <f>_xlfn.XLOOKUP(tHelyseg[[#This Row],[Neve]],legek[Település],legek[Népesség], "")</f>
        <v/>
      </c>
      <c r="I368" s="12" t="str">
        <f>IF(Táblázat5[[#This Row],[Népesség]]="","", RANK(Táblázat5[[#This Row],[Népesség]],legek[Népesség]))</f>
        <v/>
      </c>
      <c r="J368" s="8" t="str">
        <f>_xlfn.XLOOKUP(tHelyseg[[#This Row],[Neve]],legek[Település],legek[Terület], "")</f>
        <v/>
      </c>
      <c r="K368" s="12" t="str">
        <f>IF(Táblázat5[[#This Row],[Terület]]="","", RANK(Táblázat5[[#This Row],[Terület]],legek[Terület]))</f>
        <v/>
      </c>
    </row>
    <row r="369" spans="1:11" x14ac:dyDescent="0.25">
      <c r="A369" s="2" t="s">
        <v>808</v>
      </c>
      <c r="B369" t="s">
        <v>809</v>
      </c>
      <c r="C369" t="s">
        <v>80</v>
      </c>
      <c r="D369" t="s">
        <v>51</v>
      </c>
      <c r="F369" t="str">
        <f>_xlfn.XLOOKUP(tHelyseg[[#This Row],[Megye-kódja]],tMegye[Kódja],tMegye[Neve])</f>
        <v>Szabolcs-Szatmár-Bereg megye</v>
      </c>
      <c r="G369" t="str">
        <f>_xlfn.XLOOKUP( _xlfn.XLOOKUP(tHelyseg[[#This Row],[Megye-kódja]],tMegye[Kódja],tMegye[Régiója]), tRegio[Kódja], tRegio[Neve])</f>
        <v>Észak-Alföld</v>
      </c>
      <c r="H369" s="7" t="str">
        <f>_xlfn.XLOOKUP(tHelyseg[[#This Row],[Neve]],legek[Település],legek[Népesség], "")</f>
        <v/>
      </c>
      <c r="I369" s="12" t="str">
        <f>IF(Táblázat5[[#This Row],[Népesség]]="","", RANK(Táblázat5[[#This Row],[Népesség]],legek[Népesség]))</f>
        <v/>
      </c>
      <c r="J369" s="8" t="str">
        <f>_xlfn.XLOOKUP(tHelyseg[[#This Row],[Neve]],legek[Település],legek[Terület], "")</f>
        <v/>
      </c>
      <c r="K369" s="12" t="str">
        <f>IF(Táblázat5[[#This Row],[Terület]]="","", RANK(Táblázat5[[#This Row],[Terület]],legek[Terület]))</f>
        <v/>
      </c>
    </row>
    <row r="370" spans="1:11" x14ac:dyDescent="0.25">
      <c r="A370" s="2" t="s">
        <v>810</v>
      </c>
      <c r="B370" t="s">
        <v>811</v>
      </c>
      <c r="C370" t="s">
        <v>80</v>
      </c>
      <c r="D370" t="s">
        <v>8</v>
      </c>
      <c r="F370" t="str">
        <f>_xlfn.XLOOKUP(tHelyseg[[#This Row],[Megye-kódja]],tMegye[Kódja],tMegye[Neve])</f>
        <v>Baranya megye</v>
      </c>
      <c r="G370" t="str">
        <f>_xlfn.XLOOKUP( _xlfn.XLOOKUP(tHelyseg[[#This Row],[Megye-kódja]],tMegye[Kódja],tMegye[Régiója]), tRegio[Kódja], tRegio[Neve])</f>
        <v>Dél-Dunántúl</v>
      </c>
      <c r="H370" s="7" t="str">
        <f>_xlfn.XLOOKUP(tHelyseg[[#This Row],[Neve]],legek[Település],legek[Népesség], "")</f>
        <v/>
      </c>
      <c r="I370" s="12" t="str">
        <f>IF(Táblázat5[[#This Row],[Népesség]]="","", RANK(Táblázat5[[#This Row],[Népesség]],legek[Népesség]))</f>
        <v/>
      </c>
      <c r="J370" s="8" t="str">
        <f>_xlfn.XLOOKUP(tHelyseg[[#This Row],[Neve]],legek[Település],legek[Terület], "")</f>
        <v/>
      </c>
      <c r="K370" s="12" t="str">
        <f>IF(Táblázat5[[#This Row],[Terület]]="","", RANK(Táblázat5[[#This Row],[Terület]],legek[Terület]))</f>
        <v/>
      </c>
    </row>
    <row r="371" spans="1:11" x14ac:dyDescent="0.25">
      <c r="A371" s="2" t="s">
        <v>812</v>
      </c>
      <c r="B371" t="s">
        <v>813</v>
      </c>
      <c r="C371" t="s">
        <v>80</v>
      </c>
      <c r="D371" t="s">
        <v>57</v>
      </c>
      <c r="F371" t="str">
        <f>_xlfn.XLOOKUP(tHelyseg[[#This Row],[Megye-kódja]],tMegye[Kódja],tMegye[Neve])</f>
        <v>Vas megye</v>
      </c>
      <c r="G371" t="str">
        <f>_xlfn.XLOOKUP( _xlfn.XLOOKUP(tHelyseg[[#This Row],[Megye-kódja]],tMegye[Kódja],tMegye[Régiója]), tRegio[Kódja], tRegio[Neve])</f>
        <v>Nyugat-Dunántúl</v>
      </c>
      <c r="H371" s="7" t="str">
        <f>_xlfn.XLOOKUP(tHelyseg[[#This Row],[Neve]],legek[Település],legek[Népesség], "")</f>
        <v/>
      </c>
      <c r="I371" s="12" t="str">
        <f>IF(Táblázat5[[#This Row],[Népesség]]="","", RANK(Táblázat5[[#This Row],[Népesség]],legek[Népesség]))</f>
        <v/>
      </c>
      <c r="J371" s="8" t="str">
        <f>_xlfn.XLOOKUP(tHelyseg[[#This Row],[Neve]],legek[Település],legek[Terület], "")</f>
        <v/>
      </c>
      <c r="K371" s="12" t="str">
        <f>IF(Táblázat5[[#This Row],[Terület]]="","", RANK(Táblázat5[[#This Row],[Terület]],legek[Terület]))</f>
        <v/>
      </c>
    </row>
    <row r="372" spans="1:11" x14ac:dyDescent="0.25">
      <c r="A372" s="2" t="s">
        <v>814</v>
      </c>
      <c r="B372" t="s">
        <v>815</v>
      </c>
      <c r="C372" t="s">
        <v>80</v>
      </c>
      <c r="D372" t="s">
        <v>57</v>
      </c>
      <c r="F372" t="str">
        <f>_xlfn.XLOOKUP(tHelyseg[[#This Row],[Megye-kódja]],tMegye[Kódja],tMegye[Neve])</f>
        <v>Vas megye</v>
      </c>
      <c r="G372" t="str">
        <f>_xlfn.XLOOKUP( _xlfn.XLOOKUP(tHelyseg[[#This Row],[Megye-kódja]],tMegye[Kódja],tMegye[Régiója]), tRegio[Kódja], tRegio[Neve])</f>
        <v>Nyugat-Dunántúl</v>
      </c>
      <c r="H372" s="7" t="str">
        <f>_xlfn.XLOOKUP(tHelyseg[[#This Row],[Neve]],legek[Település],legek[Népesség], "")</f>
        <v/>
      </c>
      <c r="I372" s="12" t="str">
        <f>IF(Táblázat5[[#This Row],[Népesség]]="","", RANK(Táblázat5[[#This Row],[Népesség]],legek[Népesség]))</f>
        <v/>
      </c>
      <c r="J372" s="8" t="str">
        <f>_xlfn.XLOOKUP(tHelyseg[[#This Row],[Neve]],legek[Település],legek[Terület], "")</f>
        <v/>
      </c>
      <c r="K372" s="12" t="str">
        <f>IF(Táblázat5[[#This Row],[Terület]]="","", RANK(Táblázat5[[#This Row],[Terület]],legek[Terület]))</f>
        <v/>
      </c>
    </row>
    <row r="373" spans="1:11" x14ac:dyDescent="0.25">
      <c r="A373" s="2" t="s">
        <v>816</v>
      </c>
      <c r="B373" t="s">
        <v>817</v>
      </c>
      <c r="C373" t="s">
        <v>80</v>
      </c>
      <c r="D373" t="s">
        <v>15</v>
      </c>
      <c r="F373" t="str">
        <f>_xlfn.XLOOKUP(tHelyseg[[#This Row],[Megye-kódja]],tMegye[Kódja],tMegye[Neve])</f>
        <v>Borsod-Abaúj-Zemplén megye</v>
      </c>
      <c r="G373" t="str">
        <f>_xlfn.XLOOKUP( _xlfn.XLOOKUP(tHelyseg[[#This Row],[Megye-kódja]],tMegye[Kódja],tMegye[Régiója]), tRegio[Kódja], tRegio[Neve])</f>
        <v>Észak-Magyarország</v>
      </c>
      <c r="H373" s="7" t="str">
        <f>_xlfn.XLOOKUP(tHelyseg[[#This Row],[Neve]],legek[Település],legek[Népesség], "")</f>
        <v/>
      </c>
      <c r="I373" s="12" t="str">
        <f>IF(Táblázat5[[#This Row],[Népesség]]="","", RANK(Táblázat5[[#This Row],[Népesség]],legek[Népesség]))</f>
        <v/>
      </c>
      <c r="J373" s="8" t="str">
        <f>_xlfn.XLOOKUP(tHelyseg[[#This Row],[Neve]],legek[Település],legek[Terület], "")</f>
        <v/>
      </c>
      <c r="K373" s="12" t="str">
        <f>IF(Táblázat5[[#This Row],[Terület]]="","", RANK(Táblázat5[[#This Row],[Terület]],legek[Terület]))</f>
        <v/>
      </c>
    </row>
    <row r="374" spans="1:11" x14ac:dyDescent="0.25">
      <c r="A374" s="2" t="s">
        <v>818</v>
      </c>
      <c r="B374" t="s">
        <v>819</v>
      </c>
      <c r="C374" t="s">
        <v>80</v>
      </c>
      <c r="D374" t="s">
        <v>57</v>
      </c>
      <c r="F374" t="str">
        <f>_xlfn.XLOOKUP(tHelyseg[[#This Row],[Megye-kódja]],tMegye[Kódja],tMegye[Neve])</f>
        <v>Vas megye</v>
      </c>
      <c r="G374" t="str">
        <f>_xlfn.XLOOKUP( _xlfn.XLOOKUP(tHelyseg[[#This Row],[Megye-kódja]],tMegye[Kódja],tMegye[Régiója]), tRegio[Kódja], tRegio[Neve])</f>
        <v>Nyugat-Dunántúl</v>
      </c>
      <c r="H374" s="7" t="str">
        <f>_xlfn.XLOOKUP(tHelyseg[[#This Row],[Neve]],legek[Település],legek[Népesség], "")</f>
        <v/>
      </c>
      <c r="I374" s="12" t="str">
        <f>IF(Táblázat5[[#This Row],[Népesség]]="","", RANK(Táblázat5[[#This Row],[Népesség]],legek[Népesség]))</f>
        <v/>
      </c>
      <c r="J374" s="8" t="str">
        <f>_xlfn.XLOOKUP(tHelyseg[[#This Row],[Neve]],legek[Település],legek[Terület], "")</f>
        <v/>
      </c>
      <c r="K374" s="12" t="str">
        <f>IF(Táblázat5[[#This Row],[Terület]]="","", RANK(Táblázat5[[#This Row],[Terület]],legek[Terület]))</f>
        <v/>
      </c>
    </row>
    <row r="375" spans="1:11" x14ac:dyDescent="0.25">
      <c r="A375" s="2" t="s">
        <v>820</v>
      </c>
      <c r="B375" t="s">
        <v>821</v>
      </c>
      <c r="C375" t="s">
        <v>80</v>
      </c>
      <c r="D375" t="s">
        <v>15</v>
      </c>
      <c r="F375" t="str">
        <f>_xlfn.XLOOKUP(tHelyseg[[#This Row],[Megye-kódja]],tMegye[Kódja],tMegye[Neve])</f>
        <v>Borsod-Abaúj-Zemplén megye</v>
      </c>
      <c r="G375" t="str">
        <f>_xlfn.XLOOKUP( _xlfn.XLOOKUP(tHelyseg[[#This Row],[Megye-kódja]],tMegye[Kódja],tMegye[Régiója]), tRegio[Kódja], tRegio[Neve])</f>
        <v>Észak-Magyarország</v>
      </c>
      <c r="H375" s="7" t="str">
        <f>_xlfn.XLOOKUP(tHelyseg[[#This Row],[Neve]],legek[Település],legek[Népesség], "")</f>
        <v/>
      </c>
      <c r="I375" s="12" t="str">
        <f>IF(Táblázat5[[#This Row],[Népesség]]="","", RANK(Táblázat5[[#This Row],[Népesség]],legek[Népesség]))</f>
        <v/>
      </c>
      <c r="J375" s="8" t="str">
        <f>_xlfn.XLOOKUP(tHelyseg[[#This Row],[Neve]],legek[Település],legek[Terület], "")</f>
        <v/>
      </c>
      <c r="K375" s="12" t="str">
        <f>IF(Táblázat5[[#This Row],[Terület]]="","", RANK(Táblázat5[[#This Row],[Terület]],legek[Terület]))</f>
        <v/>
      </c>
    </row>
    <row r="376" spans="1:11" x14ac:dyDescent="0.25">
      <c r="A376" s="2" t="s">
        <v>822</v>
      </c>
      <c r="B376" t="s">
        <v>823</v>
      </c>
      <c r="C376" t="s">
        <v>80</v>
      </c>
      <c r="D376" t="s">
        <v>63</v>
      </c>
      <c r="F376" t="str">
        <f>_xlfn.XLOOKUP(tHelyseg[[#This Row],[Megye-kódja]],tMegye[Kódja],tMegye[Neve])</f>
        <v>Zala megye</v>
      </c>
      <c r="G376" t="str">
        <f>_xlfn.XLOOKUP( _xlfn.XLOOKUP(tHelyseg[[#This Row],[Megye-kódja]],tMegye[Kódja],tMegye[Régiója]), tRegio[Kódja], tRegio[Neve])</f>
        <v>Nyugat-Dunántúl</v>
      </c>
      <c r="H376" s="7" t="str">
        <f>_xlfn.XLOOKUP(tHelyseg[[#This Row],[Neve]],legek[Település],legek[Népesség], "")</f>
        <v/>
      </c>
      <c r="I376" s="12" t="str">
        <f>IF(Táblázat5[[#This Row],[Népesség]]="","", RANK(Táblázat5[[#This Row],[Népesség]],legek[Népesség]))</f>
        <v/>
      </c>
      <c r="J376" s="8" t="str">
        <f>_xlfn.XLOOKUP(tHelyseg[[#This Row],[Neve]],legek[Település],legek[Terület], "")</f>
        <v/>
      </c>
      <c r="K376" s="12" t="str">
        <f>IF(Táblázat5[[#This Row],[Terület]]="","", RANK(Táblázat5[[#This Row],[Terület]],legek[Terület]))</f>
        <v/>
      </c>
    </row>
    <row r="377" spans="1:11" x14ac:dyDescent="0.25">
      <c r="A377" s="2" t="s">
        <v>824</v>
      </c>
      <c r="B377" t="s">
        <v>825</v>
      </c>
      <c r="C377" t="s">
        <v>80</v>
      </c>
      <c r="D377" t="s">
        <v>63</v>
      </c>
      <c r="F377" t="str">
        <f>_xlfn.XLOOKUP(tHelyseg[[#This Row],[Megye-kódja]],tMegye[Kódja],tMegye[Neve])</f>
        <v>Zala megye</v>
      </c>
      <c r="G377" t="str">
        <f>_xlfn.XLOOKUP( _xlfn.XLOOKUP(tHelyseg[[#This Row],[Megye-kódja]],tMegye[Kódja],tMegye[Régiója]), tRegio[Kódja], tRegio[Neve])</f>
        <v>Nyugat-Dunántúl</v>
      </c>
      <c r="H377" s="7" t="str">
        <f>_xlfn.XLOOKUP(tHelyseg[[#This Row],[Neve]],legek[Település],legek[Népesség], "")</f>
        <v/>
      </c>
      <c r="I377" s="12" t="str">
        <f>IF(Táblázat5[[#This Row],[Népesség]]="","", RANK(Táblázat5[[#This Row],[Népesség]],legek[Népesség]))</f>
        <v/>
      </c>
      <c r="J377" s="8" t="str">
        <f>_xlfn.XLOOKUP(tHelyseg[[#This Row],[Neve]],legek[Település],legek[Terület], "")</f>
        <v/>
      </c>
      <c r="K377" s="12" t="str">
        <f>IF(Táblázat5[[#This Row],[Terület]]="","", RANK(Táblázat5[[#This Row],[Terület]],legek[Terület]))</f>
        <v/>
      </c>
    </row>
    <row r="378" spans="1:11" x14ac:dyDescent="0.25">
      <c r="A378" s="2" t="s">
        <v>826</v>
      </c>
      <c r="B378" t="s">
        <v>827</v>
      </c>
      <c r="C378" t="s">
        <v>80</v>
      </c>
      <c r="D378" t="s">
        <v>57</v>
      </c>
      <c r="F378" t="str">
        <f>_xlfn.XLOOKUP(tHelyseg[[#This Row],[Megye-kódja]],tMegye[Kódja],tMegye[Neve])</f>
        <v>Vas megye</v>
      </c>
      <c r="G378" t="str">
        <f>_xlfn.XLOOKUP( _xlfn.XLOOKUP(tHelyseg[[#This Row],[Megye-kódja]],tMegye[Kódja],tMegye[Régiója]), tRegio[Kódja], tRegio[Neve])</f>
        <v>Nyugat-Dunántúl</v>
      </c>
      <c r="H378" s="7" t="str">
        <f>_xlfn.XLOOKUP(tHelyseg[[#This Row],[Neve]],legek[Település],legek[Népesség], "")</f>
        <v/>
      </c>
      <c r="I378" s="12" t="str">
        <f>IF(Táblázat5[[#This Row],[Népesség]]="","", RANK(Táblázat5[[#This Row],[Népesség]],legek[Népesség]))</f>
        <v/>
      </c>
      <c r="J378" s="8" t="str">
        <f>_xlfn.XLOOKUP(tHelyseg[[#This Row],[Neve]],legek[Település],legek[Terület], "")</f>
        <v/>
      </c>
      <c r="K378" s="12" t="str">
        <f>IF(Táblázat5[[#This Row],[Terület]]="","", RANK(Táblázat5[[#This Row],[Terület]],legek[Terület]))</f>
        <v/>
      </c>
    </row>
    <row r="379" spans="1:11" x14ac:dyDescent="0.25">
      <c r="A379" s="2" t="s">
        <v>828</v>
      </c>
      <c r="B379" t="s">
        <v>829</v>
      </c>
      <c r="C379" t="s">
        <v>80</v>
      </c>
      <c r="D379" t="s">
        <v>57</v>
      </c>
      <c r="F379" t="str">
        <f>_xlfn.XLOOKUP(tHelyseg[[#This Row],[Megye-kódja]],tMegye[Kódja],tMegye[Neve])</f>
        <v>Vas megye</v>
      </c>
      <c r="G379" t="str">
        <f>_xlfn.XLOOKUP( _xlfn.XLOOKUP(tHelyseg[[#This Row],[Megye-kódja]],tMegye[Kódja],tMegye[Régiója]), tRegio[Kódja], tRegio[Neve])</f>
        <v>Nyugat-Dunántúl</v>
      </c>
      <c r="H379" s="7" t="str">
        <f>_xlfn.XLOOKUP(tHelyseg[[#This Row],[Neve]],legek[Település],legek[Népesség], "")</f>
        <v/>
      </c>
      <c r="I379" s="12" t="str">
        <f>IF(Táblázat5[[#This Row],[Népesség]]="","", RANK(Táblázat5[[#This Row],[Népesség]],legek[Népesség]))</f>
        <v/>
      </c>
      <c r="J379" s="8" t="str">
        <f>_xlfn.XLOOKUP(tHelyseg[[#This Row],[Neve]],legek[Település],legek[Terület], "")</f>
        <v/>
      </c>
      <c r="K379" s="12" t="str">
        <f>IF(Táblázat5[[#This Row],[Terület]]="","", RANK(Táblázat5[[#This Row],[Terület]],legek[Terület]))</f>
        <v/>
      </c>
    </row>
    <row r="380" spans="1:11" x14ac:dyDescent="0.25">
      <c r="A380" s="2" t="s">
        <v>830</v>
      </c>
      <c r="B380" t="s">
        <v>831</v>
      </c>
      <c r="C380" t="s">
        <v>80</v>
      </c>
      <c r="D380" t="s">
        <v>48</v>
      </c>
      <c r="F380" t="str">
        <f>_xlfn.XLOOKUP(tHelyseg[[#This Row],[Megye-kódja]],tMegye[Kódja],tMegye[Neve])</f>
        <v>Somogy megye</v>
      </c>
      <c r="G380" t="str">
        <f>_xlfn.XLOOKUP( _xlfn.XLOOKUP(tHelyseg[[#This Row],[Megye-kódja]],tMegye[Kódja],tMegye[Régiója]), tRegio[Kódja], tRegio[Neve])</f>
        <v>Dél-Dunántúl</v>
      </c>
      <c r="H380" s="7" t="str">
        <f>_xlfn.XLOOKUP(tHelyseg[[#This Row],[Neve]],legek[Település],legek[Népesség], "")</f>
        <v/>
      </c>
      <c r="I380" s="12" t="str">
        <f>IF(Táblázat5[[#This Row],[Népesség]]="","", RANK(Táblázat5[[#This Row],[Népesség]],legek[Népesség]))</f>
        <v/>
      </c>
      <c r="J380" s="8" t="str">
        <f>_xlfn.XLOOKUP(tHelyseg[[#This Row],[Neve]],legek[Település],legek[Terület], "")</f>
        <v/>
      </c>
      <c r="K380" s="12" t="str">
        <f>IF(Táblázat5[[#This Row],[Terület]]="","", RANK(Táblázat5[[#This Row],[Terület]],legek[Terület]))</f>
        <v/>
      </c>
    </row>
    <row r="381" spans="1:11" x14ac:dyDescent="0.25">
      <c r="A381" s="2" t="s">
        <v>832</v>
      </c>
      <c r="B381" t="s">
        <v>833</v>
      </c>
      <c r="C381" t="s">
        <v>80</v>
      </c>
      <c r="D381" t="s">
        <v>51</v>
      </c>
      <c r="F381" t="str">
        <f>_xlfn.XLOOKUP(tHelyseg[[#This Row],[Megye-kódja]],tMegye[Kódja],tMegye[Neve])</f>
        <v>Szabolcs-Szatmár-Bereg megye</v>
      </c>
      <c r="G381" t="str">
        <f>_xlfn.XLOOKUP( _xlfn.XLOOKUP(tHelyseg[[#This Row],[Megye-kódja]],tMegye[Kódja],tMegye[Régiója]), tRegio[Kódja], tRegio[Neve])</f>
        <v>Észak-Alföld</v>
      </c>
      <c r="H381" s="7" t="str">
        <f>_xlfn.XLOOKUP(tHelyseg[[#This Row],[Neve]],legek[Település],legek[Népesség], "")</f>
        <v/>
      </c>
      <c r="I381" s="12" t="str">
        <f>IF(Táblázat5[[#This Row],[Népesség]]="","", RANK(Táblázat5[[#This Row],[Népesség]],legek[Népesség]))</f>
        <v/>
      </c>
      <c r="J381" s="8" t="str">
        <f>_xlfn.XLOOKUP(tHelyseg[[#This Row],[Neve]],legek[Település],legek[Terület], "")</f>
        <v/>
      </c>
      <c r="K381" s="12" t="str">
        <f>IF(Táblázat5[[#This Row],[Terület]]="","", RANK(Táblázat5[[#This Row],[Terület]],legek[Terület]))</f>
        <v/>
      </c>
    </row>
    <row r="382" spans="1:11" x14ac:dyDescent="0.25">
      <c r="A382" s="2" t="s">
        <v>834</v>
      </c>
      <c r="B382" t="s">
        <v>835</v>
      </c>
      <c r="C382" t="s">
        <v>80</v>
      </c>
      <c r="D382" t="s">
        <v>54</v>
      </c>
      <c r="F382" t="str">
        <f>_xlfn.XLOOKUP(tHelyseg[[#This Row],[Megye-kódja]],tMegye[Kódja],tMegye[Neve])</f>
        <v>Tolna megye</v>
      </c>
      <c r="G382" t="str">
        <f>_xlfn.XLOOKUP( _xlfn.XLOOKUP(tHelyseg[[#This Row],[Megye-kódja]],tMegye[Kódja],tMegye[Régiója]), tRegio[Kódja], tRegio[Neve])</f>
        <v>Dél-Dunántúl</v>
      </c>
      <c r="H382" s="7" t="str">
        <f>_xlfn.XLOOKUP(tHelyseg[[#This Row],[Neve]],legek[Település],legek[Népesség], "")</f>
        <v/>
      </c>
      <c r="I382" s="12" t="str">
        <f>IF(Táblázat5[[#This Row],[Népesség]]="","", RANK(Táblázat5[[#This Row],[Népesség]],legek[Népesség]))</f>
        <v/>
      </c>
      <c r="J382" s="8" t="str">
        <f>_xlfn.XLOOKUP(tHelyseg[[#This Row],[Neve]],legek[Település],legek[Terület], "")</f>
        <v/>
      </c>
      <c r="K382" s="12" t="str">
        <f>IF(Táblázat5[[#This Row],[Terület]]="","", RANK(Táblázat5[[#This Row],[Terület]],legek[Terület]))</f>
        <v/>
      </c>
    </row>
    <row r="383" spans="1:11" x14ac:dyDescent="0.25">
      <c r="A383" s="2" t="s">
        <v>836</v>
      </c>
      <c r="B383" t="s">
        <v>837</v>
      </c>
      <c r="C383" t="s">
        <v>80</v>
      </c>
      <c r="D383" t="s">
        <v>26</v>
      </c>
      <c r="F383" t="str">
        <f>_xlfn.XLOOKUP(tHelyseg[[#This Row],[Megye-kódja]],tMegye[Kódja],tMegye[Neve])</f>
        <v>Győr-Moson-Sopron megye</v>
      </c>
      <c r="G383" t="str">
        <f>_xlfn.XLOOKUP( _xlfn.XLOOKUP(tHelyseg[[#This Row],[Megye-kódja]],tMegye[Kódja],tMegye[Régiója]), tRegio[Kódja], tRegio[Neve])</f>
        <v>Nyugat-Dunántúl</v>
      </c>
      <c r="H383" s="7" t="str">
        <f>_xlfn.XLOOKUP(tHelyseg[[#This Row],[Neve]],legek[Település],legek[Népesség], "")</f>
        <v/>
      </c>
      <c r="I383" s="12" t="str">
        <f>IF(Táblázat5[[#This Row],[Népesség]]="","", RANK(Táblázat5[[#This Row],[Népesség]],legek[Népesség]))</f>
        <v/>
      </c>
      <c r="J383" s="8" t="str">
        <f>_xlfn.XLOOKUP(tHelyseg[[#This Row],[Neve]],legek[Település],legek[Terület], "")</f>
        <v/>
      </c>
      <c r="K383" s="12" t="str">
        <f>IF(Táblázat5[[#This Row],[Terület]]="","", RANK(Táblázat5[[#This Row],[Terület]],legek[Terület]))</f>
        <v/>
      </c>
    </row>
    <row r="384" spans="1:11" x14ac:dyDescent="0.25">
      <c r="A384" s="2" t="s">
        <v>838</v>
      </c>
      <c r="B384" t="s">
        <v>839</v>
      </c>
      <c r="C384" t="s">
        <v>80</v>
      </c>
      <c r="D384" t="s">
        <v>26</v>
      </c>
      <c r="F384" t="str">
        <f>_xlfn.XLOOKUP(tHelyseg[[#This Row],[Megye-kódja]],tMegye[Kódja],tMegye[Neve])</f>
        <v>Győr-Moson-Sopron megye</v>
      </c>
      <c r="G384" t="str">
        <f>_xlfn.XLOOKUP( _xlfn.XLOOKUP(tHelyseg[[#This Row],[Megye-kódja]],tMegye[Kódja],tMegye[Régiója]), tRegio[Kódja], tRegio[Neve])</f>
        <v>Nyugat-Dunántúl</v>
      </c>
      <c r="H384" s="7" t="str">
        <f>_xlfn.XLOOKUP(tHelyseg[[#This Row],[Neve]],legek[Település],legek[Népesség], "")</f>
        <v/>
      </c>
      <c r="I384" s="12" t="str">
        <f>IF(Táblázat5[[#This Row],[Népesség]]="","", RANK(Táblázat5[[#This Row],[Népesség]],legek[Népesség]))</f>
        <v/>
      </c>
      <c r="J384" s="8" t="str">
        <f>_xlfn.XLOOKUP(tHelyseg[[#This Row],[Neve]],legek[Település],legek[Terület], "")</f>
        <v/>
      </c>
      <c r="K384" s="12" t="str">
        <f>IF(Táblázat5[[#This Row],[Terület]]="","", RANK(Táblázat5[[#This Row],[Terület]],legek[Terület]))</f>
        <v/>
      </c>
    </row>
    <row r="385" spans="1:11" x14ac:dyDescent="0.25">
      <c r="A385" s="2" t="s">
        <v>840</v>
      </c>
      <c r="B385" t="s">
        <v>841</v>
      </c>
      <c r="C385" t="s">
        <v>80</v>
      </c>
      <c r="D385" t="s">
        <v>63</v>
      </c>
      <c r="F385" t="str">
        <f>_xlfn.XLOOKUP(tHelyseg[[#This Row],[Megye-kódja]],tMegye[Kódja],tMegye[Neve])</f>
        <v>Zala megye</v>
      </c>
      <c r="G385" t="str">
        <f>_xlfn.XLOOKUP( _xlfn.XLOOKUP(tHelyseg[[#This Row],[Megye-kódja]],tMegye[Kódja],tMegye[Régiója]), tRegio[Kódja], tRegio[Neve])</f>
        <v>Nyugat-Dunántúl</v>
      </c>
      <c r="H385" s="7" t="str">
        <f>_xlfn.XLOOKUP(tHelyseg[[#This Row],[Neve]],legek[Település],legek[Népesség], "")</f>
        <v/>
      </c>
      <c r="I385" s="12" t="str">
        <f>IF(Táblázat5[[#This Row],[Népesség]]="","", RANK(Táblázat5[[#This Row],[Népesség]],legek[Népesség]))</f>
        <v/>
      </c>
      <c r="J385" s="8" t="str">
        <f>_xlfn.XLOOKUP(tHelyseg[[#This Row],[Neve]],legek[Település],legek[Terület], "")</f>
        <v/>
      </c>
      <c r="K385" s="12" t="str">
        <f>IF(Táblázat5[[#This Row],[Terület]]="","", RANK(Táblázat5[[#This Row],[Terület]],legek[Terület]))</f>
        <v/>
      </c>
    </row>
    <row r="386" spans="1:11" x14ac:dyDescent="0.25">
      <c r="A386" s="2" t="s">
        <v>842</v>
      </c>
      <c r="B386" t="s">
        <v>843</v>
      </c>
      <c r="C386" t="s">
        <v>157</v>
      </c>
      <c r="D386" t="s">
        <v>26</v>
      </c>
      <c r="F386" t="str">
        <f>_xlfn.XLOOKUP(tHelyseg[[#This Row],[Megye-kódja]],tMegye[Kódja],tMegye[Neve])</f>
        <v>Győr-Moson-Sopron megye</v>
      </c>
      <c r="G386" t="str">
        <f>_xlfn.XLOOKUP( _xlfn.XLOOKUP(tHelyseg[[#This Row],[Megye-kódja]],tMegye[Kódja],tMegye[Régiója]), tRegio[Kódja], tRegio[Neve])</f>
        <v>Nyugat-Dunántúl</v>
      </c>
      <c r="H386" s="7" t="str">
        <f>_xlfn.XLOOKUP(tHelyseg[[#This Row],[Neve]],legek[Település],legek[Népesség], "")</f>
        <v/>
      </c>
      <c r="I386" s="12" t="str">
        <f>IF(Táblázat5[[#This Row],[Népesség]]="","", RANK(Táblázat5[[#This Row],[Népesség]],legek[Népesség]))</f>
        <v/>
      </c>
      <c r="J386" s="8" t="str">
        <f>_xlfn.XLOOKUP(tHelyseg[[#This Row],[Neve]],legek[Település],legek[Terület], "")</f>
        <v/>
      </c>
      <c r="K386" s="12" t="str">
        <f>IF(Táblázat5[[#This Row],[Terület]]="","", RANK(Táblázat5[[#This Row],[Terület]],legek[Terület]))</f>
        <v/>
      </c>
    </row>
    <row r="387" spans="1:11" x14ac:dyDescent="0.25">
      <c r="A387" s="2" t="s">
        <v>844</v>
      </c>
      <c r="B387" t="s">
        <v>845</v>
      </c>
      <c r="C387" t="s">
        <v>80</v>
      </c>
      <c r="D387" t="s">
        <v>48</v>
      </c>
      <c r="F387" t="str">
        <f>_xlfn.XLOOKUP(tHelyseg[[#This Row],[Megye-kódja]],tMegye[Kódja],tMegye[Neve])</f>
        <v>Somogy megye</v>
      </c>
      <c r="G387" t="str">
        <f>_xlfn.XLOOKUP( _xlfn.XLOOKUP(tHelyseg[[#This Row],[Megye-kódja]],tMegye[Kódja],tMegye[Régiója]), tRegio[Kódja], tRegio[Neve])</f>
        <v>Dél-Dunántúl</v>
      </c>
      <c r="H387" s="7" t="str">
        <f>_xlfn.XLOOKUP(tHelyseg[[#This Row],[Neve]],legek[Település],legek[Népesség], "")</f>
        <v/>
      </c>
      <c r="I387" s="12" t="str">
        <f>IF(Táblázat5[[#This Row],[Népesség]]="","", RANK(Táblázat5[[#This Row],[Népesség]],legek[Népesség]))</f>
        <v/>
      </c>
      <c r="J387" s="8" t="str">
        <f>_xlfn.XLOOKUP(tHelyseg[[#This Row],[Neve]],legek[Település],legek[Terület], "")</f>
        <v/>
      </c>
      <c r="K387" s="12" t="str">
        <f>IF(Táblázat5[[#This Row],[Terület]]="","", RANK(Táblázat5[[#This Row],[Terület]],legek[Terület]))</f>
        <v/>
      </c>
    </row>
    <row r="388" spans="1:11" x14ac:dyDescent="0.25">
      <c r="A388" s="2" t="s">
        <v>846</v>
      </c>
      <c r="B388" t="s">
        <v>847</v>
      </c>
      <c r="C388" t="s">
        <v>80</v>
      </c>
      <c r="D388" t="s">
        <v>12</v>
      </c>
      <c r="F388" t="str">
        <f>_xlfn.XLOOKUP(tHelyseg[[#This Row],[Megye-kódja]],tMegye[Kódja],tMegye[Neve])</f>
        <v>Békés megye</v>
      </c>
      <c r="G388" t="str">
        <f>_xlfn.XLOOKUP( _xlfn.XLOOKUP(tHelyseg[[#This Row],[Megye-kódja]],tMegye[Kódja],tMegye[Régiója]), tRegio[Kódja], tRegio[Neve])</f>
        <v>Dél-Alföld</v>
      </c>
      <c r="H388" s="7" t="str">
        <f>_xlfn.XLOOKUP(tHelyseg[[#This Row],[Neve]],legek[Település],legek[Népesség], "")</f>
        <v/>
      </c>
      <c r="I388" s="12" t="str">
        <f>IF(Táblázat5[[#This Row],[Népesség]]="","", RANK(Táblázat5[[#This Row],[Népesség]],legek[Népesség]))</f>
        <v/>
      </c>
      <c r="J388" s="8" t="str">
        <f>_xlfn.XLOOKUP(tHelyseg[[#This Row],[Neve]],legek[Település],legek[Terület], "")</f>
        <v/>
      </c>
      <c r="K388" s="12" t="str">
        <f>IF(Táblázat5[[#This Row],[Terület]]="","", RANK(Táblázat5[[#This Row],[Terület]],legek[Terület]))</f>
        <v/>
      </c>
    </row>
    <row r="389" spans="1:11" x14ac:dyDescent="0.25">
      <c r="A389" s="2" t="s">
        <v>848</v>
      </c>
      <c r="B389" t="s">
        <v>849</v>
      </c>
      <c r="C389" t="s">
        <v>80</v>
      </c>
      <c r="D389" t="s">
        <v>57</v>
      </c>
      <c r="F389" t="str">
        <f>_xlfn.XLOOKUP(tHelyseg[[#This Row],[Megye-kódja]],tMegye[Kódja],tMegye[Neve])</f>
        <v>Vas megye</v>
      </c>
      <c r="G389" t="str">
        <f>_xlfn.XLOOKUP( _xlfn.XLOOKUP(tHelyseg[[#This Row],[Megye-kódja]],tMegye[Kódja],tMegye[Régiója]), tRegio[Kódja], tRegio[Neve])</f>
        <v>Nyugat-Dunántúl</v>
      </c>
      <c r="H389" s="7" t="str">
        <f>_xlfn.XLOOKUP(tHelyseg[[#This Row],[Neve]],legek[Település],legek[Népesség], "")</f>
        <v/>
      </c>
      <c r="I389" s="12" t="str">
        <f>IF(Táblázat5[[#This Row],[Népesség]]="","", RANK(Táblázat5[[#This Row],[Népesség]],legek[Népesség]))</f>
        <v/>
      </c>
      <c r="J389" s="8" t="str">
        <f>_xlfn.XLOOKUP(tHelyseg[[#This Row],[Neve]],legek[Település],legek[Terület], "")</f>
        <v/>
      </c>
      <c r="K389" s="12" t="str">
        <f>IF(Táblázat5[[#This Row],[Terület]]="","", RANK(Táblázat5[[#This Row],[Terület]],legek[Terület]))</f>
        <v/>
      </c>
    </row>
    <row r="390" spans="1:11" x14ac:dyDescent="0.25">
      <c r="A390" s="2" t="s">
        <v>850</v>
      </c>
      <c r="B390" t="s">
        <v>851</v>
      </c>
      <c r="C390" t="s">
        <v>80</v>
      </c>
      <c r="D390" t="s">
        <v>63</v>
      </c>
      <c r="F390" t="str">
        <f>_xlfn.XLOOKUP(tHelyseg[[#This Row],[Megye-kódja]],tMegye[Kódja],tMegye[Neve])</f>
        <v>Zala megye</v>
      </c>
      <c r="G390" t="str">
        <f>_xlfn.XLOOKUP( _xlfn.XLOOKUP(tHelyseg[[#This Row],[Megye-kódja]],tMegye[Kódja],tMegye[Régiója]), tRegio[Kódja], tRegio[Neve])</f>
        <v>Nyugat-Dunántúl</v>
      </c>
      <c r="H390" s="7" t="str">
        <f>_xlfn.XLOOKUP(tHelyseg[[#This Row],[Neve]],legek[Település],legek[Népesség], "")</f>
        <v/>
      </c>
      <c r="I390" s="12" t="str">
        <f>IF(Táblázat5[[#This Row],[Népesség]]="","", RANK(Táblázat5[[#This Row],[Népesség]],legek[Népesség]))</f>
        <v/>
      </c>
      <c r="J390" s="8" t="str">
        <f>_xlfn.XLOOKUP(tHelyseg[[#This Row],[Neve]],legek[Település],legek[Terület], "")</f>
        <v/>
      </c>
      <c r="K390" s="12" t="str">
        <f>IF(Táblázat5[[#This Row],[Terület]]="","", RANK(Táblázat5[[#This Row],[Terület]],legek[Terület]))</f>
        <v/>
      </c>
    </row>
    <row r="391" spans="1:11" x14ac:dyDescent="0.25">
      <c r="A391" s="2" t="s">
        <v>852</v>
      </c>
      <c r="B391" t="s">
        <v>853</v>
      </c>
      <c r="C391" t="s">
        <v>80</v>
      </c>
      <c r="D391" t="s">
        <v>63</v>
      </c>
      <c r="F391" t="str">
        <f>_xlfn.XLOOKUP(tHelyseg[[#This Row],[Megye-kódja]],tMegye[Kódja],tMegye[Neve])</f>
        <v>Zala megye</v>
      </c>
      <c r="G391" t="str">
        <f>_xlfn.XLOOKUP( _xlfn.XLOOKUP(tHelyseg[[#This Row],[Megye-kódja]],tMegye[Kódja],tMegye[Régiója]), tRegio[Kódja], tRegio[Neve])</f>
        <v>Nyugat-Dunántúl</v>
      </c>
      <c r="H391" s="7" t="str">
        <f>_xlfn.XLOOKUP(tHelyseg[[#This Row],[Neve]],legek[Település],legek[Népesség], "")</f>
        <v/>
      </c>
      <c r="I391" s="12" t="str">
        <f>IF(Táblázat5[[#This Row],[Népesség]]="","", RANK(Táblázat5[[#This Row],[Népesség]],legek[Népesség]))</f>
        <v/>
      </c>
      <c r="J391" s="8" t="str">
        <f>_xlfn.XLOOKUP(tHelyseg[[#This Row],[Neve]],legek[Település],legek[Terület], "")</f>
        <v/>
      </c>
      <c r="K391" s="12" t="str">
        <f>IF(Táblázat5[[#This Row],[Terület]]="","", RANK(Táblázat5[[#This Row],[Terület]],legek[Terület]))</f>
        <v/>
      </c>
    </row>
    <row r="392" spans="1:11" x14ac:dyDescent="0.25">
      <c r="A392" s="2" t="s">
        <v>854</v>
      </c>
      <c r="B392" t="s">
        <v>855</v>
      </c>
      <c r="C392" t="s">
        <v>80</v>
      </c>
      <c r="D392" t="s">
        <v>46</v>
      </c>
      <c r="F392" t="str">
        <f>_xlfn.XLOOKUP(tHelyseg[[#This Row],[Megye-kódja]],tMegye[Kódja],tMegye[Neve])</f>
        <v>Pest megye</v>
      </c>
      <c r="G392" t="str">
        <f>_xlfn.XLOOKUP( _xlfn.XLOOKUP(tHelyseg[[#This Row],[Megye-kódja]],tMegye[Kódja],tMegye[Régiója]), tRegio[Kódja], tRegio[Neve])</f>
        <v>Közép-Magyarország</v>
      </c>
      <c r="H392" s="7" t="str">
        <f>_xlfn.XLOOKUP(tHelyseg[[#This Row],[Neve]],legek[Település],legek[Népesség], "")</f>
        <v/>
      </c>
      <c r="I392" s="12" t="str">
        <f>IF(Táblázat5[[#This Row],[Népesség]]="","", RANK(Táblázat5[[#This Row],[Népesség]],legek[Népesség]))</f>
        <v/>
      </c>
      <c r="J392" s="8" t="str">
        <f>_xlfn.XLOOKUP(tHelyseg[[#This Row],[Neve]],legek[Település],legek[Terület], "")</f>
        <v/>
      </c>
      <c r="K392" s="12" t="str">
        <f>IF(Táblázat5[[#This Row],[Terület]]="","", RANK(Táblázat5[[#This Row],[Terület]],legek[Terület]))</f>
        <v/>
      </c>
    </row>
    <row r="393" spans="1:11" x14ac:dyDescent="0.25">
      <c r="A393" s="2" t="s">
        <v>856</v>
      </c>
      <c r="B393" t="s">
        <v>857</v>
      </c>
      <c r="C393" t="s">
        <v>75</v>
      </c>
      <c r="D393" t="s">
        <v>46</v>
      </c>
      <c r="F393" t="str">
        <f>_xlfn.XLOOKUP(tHelyseg[[#This Row],[Megye-kódja]],tMegye[Kódja],tMegye[Neve])</f>
        <v>Pest megye</v>
      </c>
      <c r="G393" t="str">
        <f>_xlfn.XLOOKUP( _xlfn.XLOOKUP(tHelyseg[[#This Row],[Megye-kódja]],tMegye[Kódja],tMegye[Régiója]), tRegio[Kódja], tRegio[Neve])</f>
        <v>Közép-Magyarország</v>
      </c>
      <c r="H393" s="7" t="str">
        <f>_xlfn.XLOOKUP(tHelyseg[[#This Row],[Neve]],legek[Település],legek[Népesség], "")</f>
        <v/>
      </c>
      <c r="I393" s="12" t="str">
        <f>IF(Táblázat5[[#This Row],[Népesség]]="","", RANK(Táblázat5[[#This Row],[Népesség]],legek[Népesség]))</f>
        <v/>
      </c>
      <c r="J393" s="8" t="str">
        <f>_xlfn.XLOOKUP(tHelyseg[[#This Row],[Neve]],legek[Település],legek[Terület], "")</f>
        <v/>
      </c>
      <c r="K393" s="12" t="str">
        <f>IF(Táblázat5[[#This Row],[Terület]]="","", RANK(Táblázat5[[#This Row],[Terület]],legek[Terület]))</f>
        <v/>
      </c>
    </row>
    <row r="394" spans="1:11" x14ac:dyDescent="0.25">
      <c r="A394" s="2" t="s">
        <v>858</v>
      </c>
      <c r="B394" t="s">
        <v>859</v>
      </c>
      <c r="C394" t="s">
        <v>75</v>
      </c>
      <c r="D394" t="s">
        <v>46</v>
      </c>
      <c r="F394" t="str">
        <f>_xlfn.XLOOKUP(tHelyseg[[#This Row],[Megye-kódja]],tMegye[Kódja],tMegye[Neve])</f>
        <v>Pest megye</v>
      </c>
      <c r="G394" t="str">
        <f>_xlfn.XLOOKUP( _xlfn.XLOOKUP(tHelyseg[[#This Row],[Megye-kódja]],tMegye[Kódja],tMegye[Régiója]), tRegio[Kódja], tRegio[Neve])</f>
        <v>Közép-Magyarország</v>
      </c>
      <c r="H394" s="7" t="str">
        <f>_xlfn.XLOOKUP(tHelyseg[[#This Row],[Neve]],legek[Település],legek[Népesség], "")</f>
        <v/>
      </c>
      <c r="I394" s="12" t="str">
        <f>IF(Táblázat5[[#This Row],[Népesség]]="","", RANK(Táblázat5[[#This Row],[Népesség]],legek[Népesség]))</f>
        <v/>
      </c>
      <c r="J394" s="8" t="str">
        <f>_xlfn.XLOOKUP(tHelyseg[[#This Row],[Neve]],legek[Település],legek[Terület], "")</f>
        <v/>
      </c>
      <c r="K394" s="12" t="str">
        <f>IF(Táblázat5[[#This Row],[Terület]]="","", RANK(Táblázat5[[#This Row],[Terület]],legek[Terület]))</f>
        <v/>
      </c>
    </row>
    <row r="395" spans="1:11" x14ac:dyDescent="0.25">
      <c r="A395" s="2" t="s">
        <v>860</v>
      </c>
      <c r="B395" t="s">
        <v>861</v>
      </c>
      <c r="C395" t="s">
        <v>75</v>
      </c>
      <c r="D395" t="s">
        <v>46</v>
      </c>
      <c r="F395" t="str">
        <f>_xlfn.XLOOKUP(tHelyseg[[#This Row],[Megye-kódja]],tMegye[Kódja],tMegye[Neve])</f>
        <v>Pest megye</v>
      </c>
      <c r="G395" t="str">
        <f>_xlfn.XLOOKUP( _xlfn.XLOOKUP(tHelyseg[[#This Row],[Megye-kódja]],tMegye[Kódja],tMegye[Régiója]), tRegio[Kódja], tRegio[Neve])</f>
        <v>Közép-Magyarország</v>
      </c>
      <c r="H395" s="7">
        <f>_xlfn.XLOOKUP(tHelyseg[[#This Row],[Neve]],legek[Település],legek[Népesség], "")</f>
        <v>28677</v>
      </c>
      <c r="I395" s="12">
        <f>IF(Táblázat5[[#This Row],[Népesség]]="","", RANK(Táblázat5[[#This Row],[Népesség]],legek[Népesség]))</f>
        <v>38</v>
      </c>
      <c r="J395" s="8">
        <f>_xlfn.XLOOKUP(tHelyseg[[#This Row],[Neve]],legek[Település],legek[Terület], "")</f>
        <v>23.59</v>
      </c>
      <c r="K395" s="12">
        <f>IF(Táblázat5[[#This Row],[Terület]]="","", RANK(Táblázat5[[#This Row],[Terület]],legek[Terület]))</f>
        <v>86</v>
      </c>
    </row>
    <row r="396" spans="1:11" x14ac:dyDescent="0.25">
      <c r="A396" s="2" t="s">
        <v>2</v>
      </c>
      <c r="B396" t="s">
        <v>862</v>
      </c>
      <c r="C396" t="s">
        <v>863</v>
      </c>
      <c r="D396" t="s">
        <v>0</v>
      </c>
      <c r="F396" t="str">
        <f>_xlfn.XLOOKUP(tHelyseg[[#This Row],[Megye-kódja]],tMegye[Kódja],tMegye[Neve])</f>
        <v>Budapest főváros</v>
      </c>
      <c r="G396" t="str">
        <f>_xlfn.XLOOKUP( _xlfn.XLOOKUP(tHelyseg[[#This Row],[Megye-kódja]],tMegye[Kódja],tMegye[Régiója]), tRegio[Kódja], tRegio[Neve])</f>
        <v>Közép-Magyarország</v>
      </c>
      <c r="H396" s="7">
        <f>_xlfn.XLOOKUP(tHelyseg[[#This Row],[Neve]],legek[Település],legek[Népesség], "")</f>
        <v>1752704</v>
      </c>
      <c r="I396" s="12">
        <f>IF(Táblázat5[[#This Row],[Népesség]]="","", RANK(Táblázat5[[#This Row],[Népesség]],legek[Népesség]))</f>
        <v>1</v>
      </c>
      <c r="J396" s="8">
        <f>_xlfn.XLOOKUP(tHelyseg[[#This Row],[Neve]],legek[Település],legek[Terület], "")</f>
        <v>525.09</v>
      </c>
      <c r="K396" s="12">
        <f>IF(Táblázat5[[#This Row],[Terület]]="","", RANK(Táblázat5[[#This Row],[Terület]],legek[Terület]))</f>
        <v>1</v>
      </c>
    </row>
    <row r="397" spans="1:11" x14ac:dyDescent="0.25">
      <c r="A397" s="2" t="s">
        <v>864</v>
      </c>
      <c r="B397" t="s">
        <v>865</v>
      </c>
      <c r="C397" t="s">
        <v>157</v>
      </c>
      <c r="D397" t="s">
        <v>4</v>
      </c>
      <c r="F397" t="str">
        <f>_xlfn.XLOOKUP(tHelyseg[[#This Row],[Megye-kódja]],tMegye[Kódja],tMegye[Neve])</f>
        <v>Bács-Kiskun megye</v>
      </c>
      <c r="G397" t="str">
        <f>_xlfn.XLOOKUP( _xlfn.XLOOKUP(tHelyseg[[#This Row],[Megye-kódja]],tMegye[Kódja],tMegye[Régiója]), tRegio[Kódja], tRegio[Neve])</f>
        <v>Dél-Alföld</v>
      </c>
      <c r="H397" s="7" t="str">
        <f>_xlfn.XLOOKUP(tHelyseg[[#This Row],[Neve]],legek[Település],legek[Népesség], "")</f>
        <v/>
      </c>
      <c r="I397" s="12" t="str">
        <f>IF(Táblázat5[[#This Row],[Népesség]]="","", RANK(Táblázat5[[#This Row],[Népesség]],legek[Népesség]))</f>
        <v/>
      </c>
      <c r="J397" s="8" t="str">
        <f>_xlfn.XLOOKUP(tHelyseg[[#This Row],[Neve]],legek[Település],legek[Terület], "")</f>
        <v/>
      </c>
      <c r="K397" s="12" t="str">
        <f>IF(Táblázat5[[#This Row],[Terület]]="","", RANK(Táblázat5[[#This Row],[Terület]],legek[Terület]))</f>
        <v/>
      </c>
    </row>
    <row r="398" spans="1:11" x14ac:dyDescent="0.25">
      <c r="A398" s="2" t="s">
        <v>866</v>
      </c>
      <c r="B398" t="s">
        <v>867</v>
      </c>
      <c r="C398" t="s">
        <v>80</v>
      </c>
      <c r="D398" t="s">
        <v>4</v>
      </c>
      <c r="F398" t="str">
        <f>_xlfn.XLOOKUP(tHelyseg[[#This Row],[Megye-kódja]],tMegye[Kódja],tMegye[Neve])</f>
        <v>Bács-Kiskun megye</v>
      </c>
      <c r="G398" t="str">
        <f>_xlfn.XLOOKUP( _xlfn.XLOOKUP(tHelyseg[[#This Row],[Megye-kódja]],tMegye[Kódja],tMegye[Régiója]), tRegio[Kódja], tRegio[Neve])</f>
        <v>Dél-Alföld</v>
      </c>
      <c r="H398" s="7" t="str">
        <f>_xlfn.XLOOKUP(tHelyseg[[#This Row],[Neve]],legek[Település],legek[Népesség], "")</f>
        <v/>
      </c>
      <c r="I398" s="12" t="str">
        <f>IF(Táblázat5[[#This Row],[Népesség]]="","", RANK(Táblázat5[[#This Row],[Népesség]],legek[Népesség]))</f>
        <v/>
      </c>
      <c r="J398" s="8" t="str">
        <f>_xlfn.XLOOKUP(tHelyseg[[#This Row],[Neve]],legek[Település],legek[Terület], "")</f>
        <v/>
      </c>
      <c r="K398" s="12" t="str">
        <f>IF(Táblázat5[[#This Row],[Terület]]="","", RANK(Táblázat5[[#This Row],[Terület]],legek[Terület]))</f>
        <v/>
      </c>
    </row>
    <row r="399" spans="1:11" x14ac:dyDescent="0.25">
      <c r="A399" s="2" t="s">
        <v>868</v>
      </c>
      <c r="B399" t="s">
        <v>869</v>
      </c>
      <c r="C399" t="s">
        <v>157</v>
      </c>
      <c r="D399" t="s">
        <v>46</v>
      </c>
      <c r="F399" t="str">
        <f>_xlfn.XLOOKUP(tHelyseg[[#This Row],[Megye-kódja]],tMegye[Kódja],tMegye[Neve])</f>
        <v>Pest megye</v>
      </c>
      <c r="G399" t="str">
        <f>_xlfn.XLOOKUP( _xlfn.XLOOKUP(tHelyseg[[#This Row],[Megye-kódja]],tMegye[Kódja],tMegye[Régiója]), tRegio[Kódja], tRegio[Neve])</f>
        <v>Közép-Magyarország</v>
      </c>
      <c r="H399" s="7" t="str">
        <f>_xlfn.XLOOKUP(tHelyseg[[#This Row],[Neve]],legek[Település],legek[Népesség], "")</f>
        <v/>
      </c>
      <c r="I399" s="12" t="str">
        <f>IF(Táblázat5[[#This Row],[Népesség]]="","", RANK(Táblázat5[[#This Row],[Népesség]],legek[Népesség]))</f>
        <v/>
      </c>
      <c r="J399" s="8" t="str">
        <f>_xlfn.XLOOKUP(tHelyseg[[#This Row],[Neve]],legek[Település],legek[Terület], "")</f>
        <v/>
      </c>
      <c r="K399" s="12" t="str">
        <f>IF(Táblázat5[[#This Row],[Terület]]="","", RANK(Táblázat5[[#This Row],[Terület]],legek[Terület]))</f>
        <v/>
      </c>
    </row>
    <row r="400" spans="1:11" x14ac:dyDescent="0.25">
      <c r="A400" s="2" t="s">
        <v>870</v>
      </c>
      <c r="B400" t="s">
        <v>871</v>
      </c>
      <c r="C400" t="s">
        <v>80</v>
      </c>
      <c r="D400" t="s">
        <v>51</v>
      </c>
      <c r="F400" t="str">
        <f>_xlfn.XLOOKUP(tHelyseg[[#This Row],[Megye-kódja]],tMegye[Kódja],tMegye[Neve])</f>
        <v>Szabolcs-Szatmár-Bereg megye</v>
      </c>
      <c r="G400" t="str">
        <f>_xlfn.XLOOKUP( _xlfn.XLOOKUP(tHelyseg[[#This Row],[Megye-kódja]],tMegye[Kódja],tMegye[Régiója]), tRegio[Kódja], tRegio[Neve])</f>
        <v>Észak-Alföld</v>
      </c>
      <c r="H400" s="7" t="str">
        <f>_xlfn.XLOOKUP(tHelyseg[[#This Row],[Neve]],legek[Település],legek[Népesség], "")</f>
        <v/>
      </c>
      <c r="I400" s="12" t="str">
        <f>IF(Táblázat5[[#This Row],[Népesség]]="","", RANK(Táblázat5[[#This Row],[Népesség]],legek[Népesség]))</f>
        <v/>
      </c>
      <c r="J400" s="8" t="str">
        <f>_xlfn.XLOOKUP(tHelyseg[[#This Row],[Neve]],legek[Település],legek[Terület], "")</f>
        <v/>
      </c>
      <c r="K400" s="12" t="str">
        <f>IF(Táblázat5[[#This Row],[Terület]]="","", RANK(Táblázat5[[#This Row],[Terület]],legek[Terület]))</f>
        <v/>
      </c>
    </row>
    <row r="401" spans="1:11" x14ac:dyDescent="0.25">
      <c r="A401" s="2" t="s">
        <v>872</v>
      </c>
      <c r="B401" t="s">
        <v>873</v>
      </c>
      <c r="C401" t="s">
        <v>80</v>
      </c>
      <c r="D401" t="s">
        <v>43</v>
      </c>
      <c r="F401" t="str">
        <f>_xlfn.XLOOKUP(tHelyseg[[#This Row],[Megye-kódja]],tMegye[Kódja],tMegye[Neve])</f>
        <v>Nógrád megye</v>
      </c>
      <c r="G401" t="str">
        <f>_xlfn.XLOOKUP( _xlfn.XLOOKUP(tHelyseg[[#This Row],[Megye-kódja]],tMegye[Kódja],tMegye[Régiója]), tRegio[Kódja], tRegio[Neve])</f>
        <v>Észak-Magyarország</v>
      </c>
      <c r="H401" s="7" t="str">
        <f>_xlfn.XLOOKUP(tHelyseg[[#This Row],[Neve]],legek[Település],legek[Népesség], "")</f>
        <v/>
      </c>
      <c r="I401" s="12" t="str">
        <f>IF(Táblázat5[[#This Row],[Népesség]]="","", RANK(Táblázat5[[#This Row],[Népesség]],legek[Népesség]))</f>
        <v/>
      </c>
      <c r="J401" s="8" t="str">
        <f>_xlfn.XLOOKUP(tHelyseg[[#This Row],[Neve]],legek[Település],legek[Terület], "")</f>
        <v/>
      </c>
      <c r="K401" s="12" t="str">
        <f>IF(Táblázat5[[#This Row],[Terület]]="","", RANK(Táblázat5[[#This Row],[Terület]],legek[Terület]))</f>
        <v/>
      </c>
    </row>
    <row r="402" spans="1:11" x14ac:dyDescent="0.25">
      <c r="A402" s="2" t="s">
        <v>874</v>
      </c>
      <c r="B402" t="s">
        <v>875</v>
      </c>
      <c r="C402" t="s">
        <v>80</v>
      </c>
      <c r="D402" t="s">
        <v>48</v>
      </c>
      <c r="F402" t="str">
        <f>_xlfn.XLOOKUP(tHelyseg[[#This Row],[Megye-kódja]],tMegye[Kódja],tMegye[Neve])</f>
        <v>Somogy megye</v>
      </c>
      <c r="G402" t="str">
        <f>_xlfn.XLOOKUP( _xlfn.XLOOKUP(tHelyseg[[#This Row],[Megye-kódja]],tMegye[Kódja],tMegye[Régiója]), tRegio[Kódja], tRegio[Neve])</f>
        <v>Dél-Dunántúl</v>
      </c>
      <c r="H402" s="7" t="str">
        <f>_xlfn.XLOOKUP(tHelyseg[[#This Row],[Neve]],legek[Település],legek[Népesség], "")</f>
        <v/>
      </c>
      <c r="I402" s="12" t="str">
        <f>IF(Táblázat5[[#This Row],[Népesség]]="","", RANK(Táblázat5[[#This Row],[Népesség]],legek[Népesség]))</f>
        <v/>
      </c>
      <c r="J402" s="8" t="str">
        <f>_xlfn.XLOOKUP(tHelyseg[[#This Row],[Neve]],legek[Település],legek[Terület], "")</f>
        <v/>
      </c>
      <c r="K402" s="12" t="str">
        <f>IF(Táblázat5[[#This Row],[Terület]]="","", RANK(Táblázat5[[#This Row],[Terület]],legek[Terület]))</f>
        <v/>
      </c>
    </row>
    <row r="403" spans="1:11" x14ac:dyDescent="0.25">
      <c r="A403" s="2" t="s">
        <v>876</v>
      </c>
      <c r="B403" t="s">
        <v>877</v>
      </c>
      <c r="C403" t="s">
        <v>75</v>
      </c>
      <c r="D403" t="s">
        <v>57</v>
      </c>
      <c r="F403" t="str">
        <f>_xlfn.XLOOKUP(tHelyseg[[#This Row],[Megye-kódja]],tMegye[Kódja],tMegye[Neve])</f>
        <v>Vas megye</v>
      </c>
      <c r="G403" t="str">
        <f>_xlfn.XLOOKUP( _xlfn.XLOOKUP(tHelyseg[[#This Row],[Megye-kódja]],tMegye[Kódja],tMegye[Régiója]), tRegio[Kódja], tRegio[Neve])</f>
        <v>Nyugat-Dunántúl</v>
      </c>
      <c r="H403" s="7" t="str">
        <f>_xlfn.XLOOKUP(tHelyseg[[#This Row],[Neve]],legek[Település],legek[Népesség], "")</f>
        <v/>
      </c>
      <c r="I403" s="12" t="str">
        <f>IF(Táblázat5[[#This Row],[Népesség]]="","", RANK(Táblázat5[[#This Row],[Népesség]],legek[Népesség]))</f>
        <v/>
      </c>
      <c r="J403" s="8" t="str">
        <f>_xlfn.XLOOKUP(tHelyseg[[#This Row],[Neve]],legek[Település],legek[Terület], "")</f>
        <v/>
      </c>
      <c r="K403" s="12" t="str">
        <f>IF(Táblázat5[[#This Row],[Terület]]="","", RANK(Táblázat5[[#This Row],[Terület]],legek[Terület]))</f>
        <v/>
      </c>
    </row>
    <row r="404" spans="1:11" x14ac:dyDescent="0.25">
      <c r="A404" s="2" t="s">
        <v>878</v>
      </c>
      <c r="B404" t="s">
        <v>879</v>
      </c>
      <c r="C404" t="s">
        <v>80</v>
      </c>
      <c r="D404" t="s">
        <v>15</v>
      </c>
      <c r="F404" t="str">
        <f>_xlfn.XLOOKUP(tHelyseg[[#This Row],[Megye-kódja]],tMegye[Kódja],tMegye[Neve])</f>
        <v>Borsod-Abaúj-Zemplén megye</v>
      </c>
      <c r="G404" t="str">
        <f>_xlfn.XLOOKUP( _xlfn.XLOOKUP(tHelyseg[[#This Row],[Megye-kódja]],tMegye[Kódja],tMegye[Régiója]), tRegio[Kódja], tRegio[Neve])</f>
        <v>Észak-Magyarország</v>
      </c>
      <c r="H404" s="7" t="str">
        <f>_xlfn.XLOOKUP(tHelyseg[[#This Row],[Neve]],legek[Település],legek[Népesség], "")</f>
        <v/>
      </c>
      <c r="I404" s="12" t="str">
        <f>IF(Táblázat5[[#This Row],[Népesség]]="","", RANK(Táblázat5[[#This Row],[Népesség]],legek[Népesség]))</f>
        <v/>
      </c>
      <c r="J404" s="8" t="str">
        <f>_xlfn.XLOOKUP(tHelyseg[[#This Row],[Neve]],legek[Település],legek[Terület], "")</f>
        <v/>
      </c>
      <c r="K404" s="12" t="str">
        <f>IF(Táblázat5[[#This Row],[Terület]]="","", RANK(Táblázat5[[#This Row],[Terület]],legek[Terület]))</f>
        <v/>
      </c>
    </row>
    <row r="405" spans="1:11" x14ac:dyDescent="0.25">
      <c r="A405" s="2" t="s">
        <v>880</v>
      </c>
      <c r="B405" t="s">
        <v>881</v>
      </c>
      <c r="C405" t="s">
        <v>80</v>
      </c>
      <c r="D405" t="s">
        <v>15</v>
      </c>
      <c r="F405" t="str">
        <f>_xlfn.XLOOKUP(tHelyseg[[#This Row],[Megye-kódja]],tMegye[Kódja],tMegye[Neve])</f>
        <v>Borsod-Abaúj-Zemplén megye</v>
      </c>
      <c r="G405" t="str">
        <f>_xlfn.XLOOKUP( _xlfn.XLOOKUP(tHelyseg[[#This Row],[Megye-kódja]],tMegye[Kódja],tMegye[Régiója]), tRegio[Kódja], tRegio[Neve])</f>
        <v>Észak-Magyarország</v>
      </c>
      <c r="H405" s="7" t="str">
        <f>_xlfn.XLOOKUP(tHelyseg[[#This Row],[Neve]],legek[Település],legek[Népesség], "")</f>
        <v/>
      </c>
      <c r="I405" s="12" t="str">
        <f>IF(Táblázat5[[#This Row],[Népesség]]="","", RANK(Táblázat5[[#This Row],[Népesség]],legek[Népesség]))</f>
        <v/>
      </c>
      <c r="J405" s="8" t="str">
        <f>_xlfn.XLOOKUP(tHelyseg[[#This Row],[Neve]],legek[Település],legek[Terület], "")</f>
        <v/>
      </c>
      <c r="K405" s="12" t="str">
        <f>IF(Táblázat5[[#This Row],[Terület]]="","", RANK(Táblázat5[[#This Row],[Terület]],legek[Terület]))</f>
        <v/>
      </c>
    </row>
    <row r="406" spans="1:11" x14ac:dyDescent="0.25">
      <c r="A406" s="2" t="s">
        <v>882</v>
      </c>
      <c r="B406" t="s">
        <v>883</v>
      </c>
      <c r="C406" t="s">
        <v>80</v>
      </c>
      <c r="D406" t="s">
        <v>15</v>
      </c>
      <c r="F406" t="str">
        <f>_xlfn.XLOOKUP(tHelyseg[[#This Row],[Megye-kódja]],tMegye[Kódja],tMegye[Neve])</f>
        <v>Borsod-Abaúj-Zemplén megye</v>
      </c>
      <c r="G406" t="str">
        <f>_xlfn.XLOOKUP( _xlfn.XLOOKUP(tHelyseg[[#This Row],[Megye-kódja]],tMegye[Kódja],tMegye[Régiója]), tRegio[Kódja], tRegio[Neve])</f>
        <v>Észak-Magyarország</v>
      </c>
      <c r="H406" s="7" t="str">
        <f>_xlfn.XLOOKUP(tHelyseg[[#This Row],[Neve]],legek[Település],legek[Népesség], "")</f>
        <v/>
      </c>
      <c r="I406" s="12" t="str">
        <f>IF(Táblázat5[[#This Row],[Népesség]]="","", RANK(Táblázat5[[#This Row],[Népesség]],legek[Népesség]))</f>
        <v/>
      </c>
      <c r="J406" s="8" t="str">
        <f>_xlfn.XLOOKUP(tHelyseg[[#This Row],[Neve]],legek[Település],legek[Terület], "")</f>
        <v/>
      </c>
      <c r="K406" s="12" t="str">
        <f>IF(Táblázat5[[#This Row],[Terület]]="","", RANK(Táblázat5[[#This Row],[Terület]],legek[Terület]))</f>
        <v/>
      </c>
    </row>
    <row r="407" spans="1:11" x14ac:dyDescent="0.25">
      <c r="A407" s="2" t="s">
        <v>884</v>
      </c>
      <c r="B407" t="s">
        <v>885</v>
      </c>
      <c r="C407" t="s">
        <v>80</v>
      </c>
      <c r="D407" t="s">
        <v>8</v>
      </c>
      <c r="F407" t="str">
        <f>_xlfn.XLOOKUP(tHelyseg[[#This Row],[Megye-kódja]],tMegye[Kódja],tMegye[Neve])</f>
        <v>Baranya megye</v>
      </c>
      <c r="G407" t="str">
        <f>_xlfn.XLOOKUP( _xlfn.XLOOKUP(tHelyseg[[#This Row],[Megye-kódja]],tMegye[Kódja],tMegye[Régiója]), tRegio[Kódja], tRegio[Neve])</f>
        <v>Dél-Dunántúl</v>
      </c>
      <c r="H407" s="7" t="str">
        <f>_xlfn.XLOOKUP(tHelyseg[[#This Row],[Neve]],legek[Település],legek[Népesség], "")</f>
        <v/>
      </c>
      <c r="I407" s="12" t="str">
        <f>IF(Táblázat5[[#This Row],[Népesség]]="","", RANK(Táblázat5[[#This Row],[Népesség]],legek[Népesség]))</f>
        <v/>
      </c>
      <c r="J407" s="8" t="str">
        <f>_xlfn.XLOOKUP(tHelyseg[[#This Row],[Neve]],legek[Település],legek[Terület], "")</f>
        <v/>
      </c>
      <c r="K407" s="12" t="str">
        <f>IF(Táblázat5[[#This Row],[Terület]]="","", RANK(Táblázat5[[#This Row],[Terület]],legek[Terület]))</f>
        <v/>
      </c>
    </row>
    <row r="408" spans="1:11" x14ac:dyDescent="0.25">
      <c r="A408" s="2" t="s">
        <v>886</v>
      </c>
      <c r="B408" t="s">
        <v>887</v>
      </c>
      <c r="C408" t="s">
        <v>80</v>
      </c>
      <c r="D408" t="s">
        <v>34</v>
      </c>
      <c r="F408" t="str">
        <f>_xlfn.XLOOKUP(tHelyseg[[#This Row],[Megye-kódja]],tMegye[Kódja],tMegye[Neve])</f>
        <v>Heves megye</v>
      </c>
      <c r="G408" t="str">
        <f>_xlfn.XLOOKUP( _xlfn.XLOOKUP(tHelyseg[[#This Row],[Megye-kódja]],tMegye[Kódja],tMegye[Régiója]), tRegio[Kódja], tRegio[Neve])</f>
        <v>Észak-Magyarország</v>
      </c>
      <c r="H408" s="7" t="str">
        <f>_xlfn.XLOOKUP(tHelyseg[[#This Row],[Neve]],legek[Település],legek[Népesség], "")</f>
        <v/>
      </c>
      <c r="I408" s="12" t="str">
        <f>IF(Táblázat5[[#This Row],[Népesség]]="","", RANK(Táblázat5[[#This Row],[Népesség]],legek[Népesség]))</f>
        <v/>
      </c>
      <c r="J408" s="8" t="str">
        <f>_xlfn.XLOOKUP(tHelyseg[[#This Row],[Neve]],legek[Település],legek[Terület], "")</f>
        <v/>
      </c>
      <c r="K408" s="12" t="str">
        <f>IF(Táblázat5[[#This Row],[Terület]]="","", RANK(Táblázat5[[#This Row],[Terület]],legek[Terület]))</f>
        <v/>
      </c>
    </row>
    <row r="409" spans="1:11" x14ac:dyDescent="0.25">
      <c r="A409" s="2" t="s">
        <v>888</v>
      </c>
      <c r="B409" t="s">
        <v>889</v>
      </c>
      <c r="C409" t="s">
        <v>80</v>
      </c>
      <c r="D409" t="s">
        <v>34</v>
      </c>
      <c r="F409" t="str">
        <f>_xlfn.XLOOKUP(tHelyseg[[#This Row],[Megye-kódja]],tMegye[Kódja],tMegye[Neve])</f>
        <v>Heves megye</v>
      </c>
      <c r="G409" t="str">
        <f>_xlfn.XLOOKUP( _xlfn.XLOOKUP(tHelyseg[[#This Row],[Megye-kódja]],tMegye[Kódja],tMegye[Régiója]), tRegio[Kódja], tRegio[Neve])</f>
        <v>Észak-Magyarország</v>
      </c>
      <c r="H409" s="7" t="str">
        <f>_xlfn.XLOOKUP(tHelyseg[[#This Row],[Neve]],legek[Település],legek[Népesség], "")</f>
        <v/>
      </c>
      <c r="I409" s="12" t="str">
        <f>IF(Táblázat5[[#This Row],[Népesség]]="","", RANK(Táblázat5[[#This Row],[Népesség]],legek[Népesség]))</f>
        <v/>
      </c>
      <c r="J409" s="8" t="str">
        <f>_xlfn.XLOOKUP(tHelyseg[[#This Row],[Neve]],legek[Település],legek[Terület], "")</f>
        <v/>
      </c>
      <c r="K409" s="12" t="str">
        <f>IF(Táblázat5[[#This Row],[Terület]]="","", RANK(Táblázat5[[#This Row],[Terület]],legek[Terület]))</f>
        <v/>
      </c>
    </row>
    <row r="410" spans="1:11" x14ac:dyDescent="0.25">
      <c r="A410" s="2" t="s">
        <v>890</v>
      </c>
      <c r="B410" t="s">
        <v>891</v>
      </c>
      <c r="C410" t="s">
        <v>80</v>
      </c>
      <c r="D410" t="s">
        <v>15</v>
      </c>
      <c r="F410" t="str">
        <f>_xlfn.XLOOKUP(tHelyseg[[#This Row],[Megye-kódja]],tMegye[Kódja],tMegye[Neve])</f>
        <v>Borsod-Abaúj-Zemplén megye</v>
      </c>
      <c r="G410" t="str">
        <f>_xlfn.XLOOKUP( _xlfn.XLOOKUP(tHelyseg[[#This Row],[Megye-kódja]],tMegye[Kódja],tMegye[Régiója]), tRegio[Kódja], tRegio[Neve])</f>
        <v>Észak-Magyarország</v>
      </c>
      <c r="H410" s="7" t="str">
        <f>_xlfn.XLOOKUP(tHelyseg[[#This Row],[Neve]],legek[Település],legek[Népesség], "")</f>
        <v/>
      </c>
      <c r="I410" s="12" t="str">
        <f>IF(Táblázat5[[#This Row],[Népesség]]="","", RANK(Táblázat5[[#This Row],[Népesség]],legek[Népesség]))</f>
        <v/>
      </c>
      <c r="J410" s="8" t="str">
        <f>_xlfn.XLOOKUP(tHelyseg[[#This Row],[Neve]],legek[Település],legek[Terület], "")</f>
        <v/>
      </c>
      <c r="K410" s="12" t="str">
        <f>IF(Táblázat5[[#This Row],[Terület]]="","", RANK(Táblázat5[[#This Row],[Terület]],legek[Terület]))</f>
        <v/>
      </c>
    </row>
    <row r="411" spans="1:11" x14ac:dyDescent="0.25">
      <c r="A411" s="2" t="s">
        <v>892</v>
      </c>
      <c r="B411" t="s">
        <v>893</v>
      </c>
      <c r="C411" t="s">
        <v>80</v>
      </c>
      <c r="D411" t="s">
        <v>34</v>
      </c>
      <c r="F411" t="str">
        <f>_xlfn.XLOOKUP(tHelyseg[[#This Row],[Megye-kódja]],tMegye[Kódja],tMegye[Neve])</f>
        <v>Heves megye</v>
      </c>
      <c r="G411" t="str">
        <f>_xlfn.XLOOKUP( _xlfn.XLOOKUP(tHelyseg[[#This Row],[Megye-kódja]],tMegye[Kódja],tMegye[Régiója]), tRegio[Kódja], tRegio[Neve])</f>
        <v>Észak-Magyarország</v>
      </c>
      <c r="H411" s="7" t="str">
        <f>_xlfn.XLOOKUP(tHelyseg[[#This Row],[Neve]],legek[Település],legek[Népesség], "")</f>
        <v/>
      </c>
      <c r="I411" s="12" t="str">
        <f>IF(Táblázat5[[#This Row],[Népesség]]="","", RANK(Táblázat5[[#This Row],[Népesség]],legek[Népesség]))</f>
        <v/>
      </c>
      <c r="J411" s="8" t="str">
        <f>_xlfn.XLOOKUP(tHelyseg[[#This Row],[Neve]],legek[Település],legek[Terület], "")</f>
        <v/>
      </c>
      <c r="K411" s="12" t="str">
        <f>IF(Táblázat5[[#This Row],[Terület]]="","", RANK(Táblázat5[[#This Row],[Terület]],legek[Terület]))</f>
        <v/>
      </c>
    </row>
    <row r="412" spans="1:11" x14ac:dyDescent="0.25">
      <c r="A412" s="2" t="s">
        <v>894</v>
      </c>
      <c r="B412" t="s">
        <v>895</v>
      </c>
      <c r="C412" t="s">
        <v>80</v>
      </c>
      <c r="D412" t="s">
        <v>15</v>
      </c>
      <c r="F412" t="str">
        <f>_xlfn.XLOOKUP(tHelyseg[[#This Row],[Megye-kódja]],tMegye[Kódja],tMegye[Neve])</f>
        <v>Borsod-Abaúj-Zemplén megye</v>
      </c>
      <c r="G412" t="str">
        <f>_xlfn.XLOOKUP( _xlfn.XLOOKUP(tHelyseg[[#This Row],[Megye-kódja]],tMegye[Kódja],tMegye[Régiója]), tRegio[Kódja], tRegio[Neve])</f>
        <v>Észak-Magyarország</v>
      </c>
      <c r="H412" s="7" t="str">
        <f>_xlfn.XLOOKUP(tHelyseg[[#This Row],[Neve]],legek[Település],legek[Népesség], "")</f>
        <v/>
      </c>
      <c r="I412" s="12" t="str">
        <f>IF(Táblázat5[[#This Row],[Népesség]]="","", RANK(Táblázat5[[#This Row],[Népesség]],legek[Népesség]))</f>
        <v/>
      </c>
      <c r="J412" s="8" t="str">
        <f>_xlfn.XLOOKUP(tHelyseg[[#This Row],[Neve]],legek[Település],legek[Terület], "")</f>
        <v/>
      </c>
      <c r="K412" s="12" t="str">
        <f>IF(Táblázat5[[#This Row],[Terület]]="","", RANK(Táblázat5[[#This Row],[Terület]],legek[Terület]))</f>
        <v/>
      </c>
    </row>
    <row r="413" spans="1:11" x14ac:dyDescent="0.25">
      <c r="A413" s="2" t="s">
        <v>896</v>
      </c>
      <c r="B413" t="s">
        <v>897</v>
      </c>
      <c r="C413" t="s">
        <v>80</v>
      </c>
      <c r="D413" t="s">
        <v>8</v>
      </c>
      <c r="F413" t="str">
        <f>_xlfn.XLOOKUP(tHelyseg[[#This Row],[Megye-kódja]],tMegye[Kódja],tMegye[Neve])</f>
        <v>Baranya megye</v>
      </c>
      <c r="G413" t="str">
        <f>_xlfn.XLOOKUP( _xlfn.XLOOKUP(tHelyseg[[#This Row],[Megye-kódja]],tMegye[Kódja],tMegye[Régiója]), tRegio[Kódja], tRegio[Neve])</f>
        <v>Dél-Dunántúl</v>
      </c>
      <c r="H413" s="7" t="str">
        <f>_xlfn.XLOOKUP(tHelyseg[[#This Row],[Neve]],legek[Település],legek[Népesség], "")</f>
        <v/>
      </c>
      <c r="I413" s="12" t="str">
        <f>IF(Táblázat5[[#This Row],[Népesség]]="","", RANK(Táblázat5[[#This Row],[Népesség]],legek[Népesség]))</f>
        <v/>
      </c>
      <c r="J413" s="8" t="str">
        <f>_xlfn.XLOOKUP(tHelyseg[[#This Row],[Neve]],legek[Település],legek[Terület], "")</f>
        <v/>
      </c>
      <c r="K413" s="12" t="str">
        <f>IF(Táblázat5[[#This Row],[Terület]]="","", RANK(Táblázat5[[#This Row],[Terület]],legek[Terület]))</f>
        <v/>
      </c>
    </row>
    <row r="414" spans="1:11" x14ac:dyDescent="0.25">
      <c r="A414" s="2" t="s">
        <v>898</v>
      </c>
      <c r="B414" t="s">
        <v>899</v>
      </c>
      <c r="C414" t="s">
        <v>80</v>
      </c>
      <c r="D414" t="s">
        <v>48</v>
      </c>
      <c r="F414" t="str">
        <f>_xlfn.XLOOKUP(tHelyseg[[#This Row],[Megye-kódja]],tMegye[Kódja],tMegye[Neve])</f>
        <v>Somogy megye</v>
      </c>
      <c r="G414" t="str">
        <f>_xlfn.XLOOKUP( _xlfn.XLOOKUP(tHelyseg[[#This Row],[Megye-kódja]],tMegye[Kódja],tMegye[Régiója]), tRegio[Kódja], tRegio[Neve])</f>
        <v>Dél-Dunántúl</v>
      </c>
      <c r="H414" s="7" t="str">
        <f>_xlfn.XLOOKUP(tHelyseg[[#This Row],[Neve]],legek[Település],legek[Népesség], "")</f>
        <v/>
      </c>
      <c r="I414" s="12" t="str">
        <f>IF(Táblázat5[[#This Row],[Népesség]]="","", RANK(Táblázat5[[#This Row],[Népesség]],legek[Népesség]))</f>
        <v/>
      </c>
      <c r="J414" s="8" t="str">
        <f>_xlfn.XLOOKUP(tHelyseg[[#This Row],[Neve]],legek[Település],legek[Terület], "")</f>
        <v/>
      </c>
      <c r="K414" s="12" t="str">
        <f>IF(Táblázat5[[#This Row],[Terület]]="","", RANK(Táblázat5[[#This Row],[Terület]],legek[Terület]))</f>
        <v/>
      </c>
    </row>
    <row r="415" spans="1:11" x14ac:dyDescent="0.25">
      <c r="A415" s="2" t="s">
        <v>900</v>
      </c>
      <c r="B415" t="s">
        <v>901</v>
      </c>
      <c r="C415" t="s">
        <v>80</v>
      </c>
      <c r="D415" t="s">
        <v>15</v>
      </c>
      <c r="F415" t="str">
        <f>_xlfn.XLOOKUP(tHelyseg[[#This Row],[Megye-kódja]],tMegye[Kódja],tMegye[Neve])</f>
        <v>Borsod-Abaúj-Zemplén megye</v>
      </c>
      <c r="G415" t="str">
        <f>_xlfn.XLOOKUP( _xlfn.XLOOKUP(tHelyseg[[#This Row],[Megye-kódja]],tMegye[Kódja],tMegye[Régiója]), tRegio[Kódja], tRegio[Neve])</f>
        <v>Észak-Magyarország</v>
      </c>
      <c r="H415" s="7" t="str">
        <f>_xlfn.XLOOKUP(tHelyseg[[#This Row],[Neve]],legek[Település],legek[Népesség], "")</f>
        <v/>
      </c>
      <c r="I415" s="12" t="str">
        <f>IF(Táblázat5[[#This Row],[Népesség]]="","", RANK(Táblázat5[[#This Row],[Népesség]],legek[Népesség]))</f>
        <v/>
      </c>
      <c r="J415" s="8" t="str">
        <f>_xlfn.XLOOKUP(tHelyseg[[#This Row],[Neve]],legek[Település],legek[Terület], "")</f>
        <v/>
      </c>
      <c r="K415" s="12" t="str">
        <f>IF(Táblázat5[[#This Row],[Terület]]="","", RANK(Táblázat5[[#This Row],[Terület]],legek[Terület]))</f>
        <v/>
      </c>
    </row>
    <row r="416" spans="1:11" x14ac:dyDescent="0.25">
      <c r="A416" s="2" t="s">
        <v>902</v>
      </c>
      <c r="B416" t="s">
        <v>903</v>
      </c>
      <c r="C416" t="s">
        <v>80</v>
      </c>
      <c r="D416" t="s">
        <v>57</v>
      </c>
      <c r="F416" t="str">
        <f>_xlfn.XLOOKUP(tHelyseg[[#This Row],[Megye-kódja]],tMegye[Kódja],tMegye[Neve])</f>
        <v>Vas megye</v>
      </c>
      <c r="G416" t="str">
        <f>_xlfn.XLOOKUP( _xlfn.XLOOKUP(tHelyseg[[#This Row],[Megye-kódja]],tMegye[Kódja],tMegye[Régiója]), tRegio[Kódja], tRegio[Neve])</f>
        <v>Nyugat-Dunántúl</v>
      </c>
      <c r="H416" s="7" t="str">
        <f>_xlfn.XLOOKUP(tHelyseg[[#This Row],[Neve]],legek[Település],legek[Népesség], "")</f>
        <v/>
      </c>
      <c r="I416" s="12" t="str">
        <f>IF(Táblázat5[[#This Row],[Népesség]]="","", RANK(Táblázat5[[#This Row],[Népesség]],legek[Népesség]))</f>
        <v/>
      </c>
      <c r="J416" s="8" t="str">
        <f>_xlfn.XLOOKUP(tHelyseg[[#This Row],[Neve]],legek[Település],legek[Terület], "")</f>
        <v/>
      </c>
      <c r="K416" s="12" t="str">
        <f>IF(Táblázat5[[#This Row],[Terület]]="","", RANK(Táblázat5[[#This Row],[Terület]],legek[Terület]))</f>
        <v/>
      </c>
    </row>
    <row r="417" spans="1:11" x14ac:dyDescent="0.25">
      <c r="A417" s="2" t="s">
        <v>904</v>
      </c>
      <c r="B417" t="s">
        <v>905</v>
      </c>
      <c r="C417" t="s">
        <v>80</v>
      </c>
      <c r="D417" t="s">
        <v>26</v>
      </c>
      <c r="F417" t="str">
        <f>_xlfn.XLOOKUP(tHelyseg[[#This Row],[Megye-kódja]],tMegye[Kódja],tMegye[Neve])</f>
        <v>Győr-Moson-Sopron megye</v>
      </c>
      <c r="G417" t="str">
        <f>_xlfn.XLOOKUP( _xlfn.XLOOKUP(tHelyseg[[#This Row],[Megye-kódja]],tMegye[Kódja],tMegye[Régiója]), tRegio[Kódja], tRegio[Neve])</f>
        <v>Nyugat-Dunántúl</v>
      </c>
      <c r="H417" s="7" t="str">
        <f>_xlfn.XLOOKUP(tHelyseg[[#This Row],[Neve]],legek[Település],legek[Népesség], "")</f>
        <v/>
      </c>
      <c r="I417" s="12" t="str">
        <f>IF(Táblázat5[[#This Row],[Népesség]]="","", RANK(Táblázat5[[#This Row],[Népesség]],legek[Népesség]))</f>
        <v/>
      </c>
      <c r="J417" s="8" t="str">
        <f>_xlfn.XLOOKUP(tHelyseg[[#This Row],[Neve]],legek[Település],legek[Terület], "")</f>
        <v/>
      </c>
      <c r="K417" s="12" t="str">
        <f>IF(Táblázat5[[#This Row],[Terület]]="","", RANK(Táblázat5[[#This Row],[Terület]],legek[Terület]))</f>
        <v/>
      </c>
    </row>
    <row r="418" spans="1:11" x14ac:dyDescent="0.25">
      <c r="A418" s="2" t="s">
        <v>906</v>
      </c>
      <c r="B418" t="s">
        <v>907</v>
      </c>
      <c r="C418" t="s">
        <v>157</v>
      </c>
      <c r="D418" t="s">
        <v>22</v>
      </c>
      <c r="F418" t="str">
        <f>_xlfn.XLOOKUP(tHelyseg[[#This Row],[Megye-kódja]],tMegye[Kódja],tMegye[Neve])</f>
        <v>Fejér megye</v>
      </c>
      <c r="G418" t="str">
        <f>_xlfn.XLOOKUP( _xlfn.XLOOKUP(tHelyseg[[#This Row],[Megye-kódja]],tMegye[Kódja],tMegye[Régiója]), tRegio[Kódja], tRegio[Neve])</f>
        <v>Közép-Dunántúl</v>
      </c>
      <c r="H418" s="7" t="str">
        <f>_xlfn.XLOOKUP(tHelyseg[[#This Row],[Neve]],legek[Település],legek[Népesség], "")</f>
        <v/>
      </c>
      <c r="I418" s="12" t="str">
        <f>IF(Táblázat5[[#This Row],[Népesség]]="","", RANK(Táblázat5[[#This Row],[Népesség]],legek[Népesség]))</f>
        <v/>
      </c>
      <c r="J418" s="8" t="str">
        <f>_xlfn.XLOOKUP(tHelyseg[[#This Row],[Neve]],legek[Település],legek[Terület], "")</f>
        <v/>
      </c>
      <c r="K418" s="12" t="str">
        <f>IF(Táblázat5[[#This Row],[Terület]]="","", RANK(Táblázat5[[#This Row],[Terület]],legek[Terület]))</f>
        <v/>
      </c>
    </row>
    <row r="419" spans="1:11" x14ac:dyDescent="0.25">
      <c r="A419" s="2" t="s">
        <v>908</v>
      </c>
      <c r="B419" t="s">
        <v>909</v>
      </c>
      <c r="C419" t="s">
        <v>80</v>
      </c>
      <c r="D419" t="s">
        <v>51</v>
      </c>
      <c r="F419" t="str">
        <f>_xlfn.XLOOKUP(tHelyseg[[#This Row],[Megye-kódja]],tMegye[Kódja],tMegye[Neve])</f>
        <v>Szabolcs-Szatmár-Bereg megye</v>
      </c>
      <c r="G419" t="str">
        <f>_xlfn.XLOOKUP( _xlfn.XLOOKUP(tHelyseg[[#This Row],[Megye-kódja]],tMegye[Kódja],tMegye[Régiója]), tRegio[Kódja], tRegio[Neve])</f>
        <v>Észak-Alföld</v>
      </c>
      <c r="H419" s="7" t="str">
        <f>_xlfn.XLOOKUP(tHelyseg[[#This Row],[Neve]],legek[Település],legek[Népesség], "")</f>
        <v/>
      </c>
      <c r="I419" s="12" t="str">
        <f>IF(Táblázat5[[#This Row],[Népesség]]="","", RANK(Táblázat5[[#This Row],[Népesség]],legek[Népesség]))</f>
        <v/>
      </c>
      <c r="J419" s="8" t="str">
        <f>_xlfn.XLOOKUP(tHelyseg[[#This Row],[Neve]],legek[Település],legek[Terület], "")</f>
        <v/>
      </c>
      <c r="K419" s="12" t="str">
        <f>IF(Táblázat5[[#This Row],[Terület]]="","", RANK(Táblázat5[[#This Row],[Terület]],legek[Terület]))</f>
        <v/>
      </c>
    </row>
    <row r="420" spans="1:11" x14ac:dyDescent="0.25">
      <c r="A420" s="2" t="s">
        <v>910</v>
      </c>
      <c r="B420" t="s">
        <v>911</v>
      </c>
      <c r="C420" t="s">
        <v>75</v>
      </c>
      <c r="D420" t="s">
        <v>46</v>
      </c>
      <c r="F420" t="str">
        <f>_xlfn.XLOOKUP(tHelyseg[[#This Row],[Megye-kódja]],tMegye[Kódja],tMegye[Neve])</f>
        <v>Pest megye</v>
      </c>
      <c r="G420" t="str">
        <f>_xlfn.XLOOKUP( _xlfn.XLOOKUP(tHelyseg[[#This Row],[Megye-kódja]],tMegye[Kódja],tMegye[Régiója]), tRegio[Kódja], tRegio[Neve])</f>
        <v>Közép-Magyarország</v>
      </c>
      <c r="H420" s="7">
        <f>_xlfn.XLOOKUP(tHelyseg[[#This Row],[Neve]],legek[Település],legek[Népesség], "")</f>
        <v>35537</v>
      </c>
      <c r="I420" s="12">
        <f>IF(Táblázat5[[#This Row],[Népesség]]="","", RANK(Táblázat5[[#This Row],[Népesség]],legek[Népesség]))</f>
        <v>25</v>
      </c>
      <c r="J420" s="8">
        <f>_xlfn.XLOOKUP(tHelyseg[[#This Row],[Neve]],legek[Település],legek[Terület], "")</f>
        <v>244.87</v>
      </c>
      <c r="K420" s="12">
        <f>IF(Táblázat5[[#This Row],[Terület]]="","", RANK(Táblázat5[[#This Row],[Terület]],legek[Terület]))</f>
        <v>14</v>
      </c>
    </row>
    <row r="421" spans="1:11" x14ac:dyDescent="0.25">
      <c r="A421" s="2" t="s">
        <v>912</v>
      </c>
      <c r="B421" t="s">
        <v>913</v>
      </c>
      <c r="C421" t="s">
        <v>80</v>
      </c>
      <c r="D421" t="s">
        <v>46</v>
      </c>
      <c r="F421" t="str">
        <f>_xlfn.XLOOKUP(tHelyseg[[#This Row],[Megye-kódja]],tMegye[Kódja],tMegye[Neve])</f>
        <v>Pest megye</v>
      </c>
      <c r="G421" t="str">
        <f>_xlfn.XLOOKUP( _xlfn.XLOOKUP(tHelyseg[[#This Row],[Megye-kódja]],tMegye[Kódja],tMegye[Régiója]), tRegio[Kódja], tRegio[Neve])</f>
        <v>Közép-Magyarország</v>
      </c>
      <c r="H421" s="7" t="str">
        <f>_xlfn.XLOOKUP(tHelyseg[[#This Row],[Neve]],legek[Település],legek[Népesség], "")</f>
        <v/>
      </c>
      <c r="I421" s="12" t="str">
        <f>IF(Táblázat5[[#This Row],[Népesség]]="","", RANK(Táblázat5[[#This Row],[Népesség]],legek[Népesség]))</f>
        <v/>
      </c>
      <c r="J421" s="8" t="str">
        <f>_xlfn.XLOOKUP(tHelyseg[[#This Row],[Neve]],legek[Település],legek[Terület], "")</f>
        <v/>
      </c>
      <c r="K421" s="12" t="str">
        <f>IF(Táblázat5[[#This Row],[Terület]]="","", RANK(Táblázat5[[#This Row],[Terület]],legek[Terület]))</f>
        <v/>
      </c>
    </row>
    <row r="422" spans="1:11" x14ac:dyDescent="0.25">
      <c r="A422" s="2" t="s">
        <v>914</v>
      </c>
      <c r="B422" t="s">
        <v>915</v>
      </c>
      <c r="C422" t="s">
        <v>75</v>
      </c>
      <c r="D422" t="s">
        <v>57</v>
      </c>
      <c r="F422" t="str">
        <f>_xlfn.XLOOKUP(tHelyseg[[#This Row],[Megye-kódja]],tMegye[Kódja],tMegye[Neve])</f>
        <v>Vas megye</v>
      </c>
      <c r="G422" t="str">
        <f>_xlfn.XLOOKUP( _xlfn.XLOOKUP(tHelyseg[[#This Row],[Megye-kódja]],tMegye[Kódja],tMegye[Régiója]), tRegio[Kódja], tRegio[Neve])</f>
        <v>Nyugat-Dunántúl</v>
      </c>
      <c r="H422" s="7" t="str">
        <f>_xlfn.XLOOKUP(tHelyseg[[#This Row],[Neve]],legek[Település],legek[Népesség], "")</f>
        <v/>
      </c>
      <c r="I422" s="12" t="str">
        <f>IF(Táblázat5[[#This Row],[Népesség]]="","", RANK(Táblázat5[[#This Row],[Népesség]],legek[Népesség]))</f>
        <v/>
      </c>
      <c r="J422" s="8" t="str">
        <f>_xlfn.XLOOKUP(tHelyseg[[#This Row],[Neve]],legek[Település],legek[Terület], "")</f>
        <v/>
      </c>
      <c r="K422" s="12" t="str">
        <f>IF(Táblázat5[[#This Row],[Terület]]="","", RANK(Táblázat5[[#This Row],[Terület]],legek[Terület]))</f>
        <v/>
      </c>
    </row>
    <row r="423" spans="1:11" x14ac:dyDescent="0.25">
      <c r="A423" s="2" t="s">
        <v>916</v>
      </c>
      <c r="B423" t="s">
        <v>917</v>
      </c>
      <c r="C423" t="s">
        <v>80</v>
      </c>
      <c r="D423" t="s">
        <v>43</v>
      </c>
      <c r="F423" t="str">
        <f>_xlfn.XLOOKUP(tHelyseg[[#This Row],[Megye-kódja]],tMegye[Kódja],tMegye[Neve])</f>
        <v>Nógrád megye</v>
      </c>
      <c r="G423" t="str">
        <f>_xlfn.XLOOKUP( _xlfn.XLOOKUP(tHelyseg[[#This Row],[Megye-kódja]],tMegye[Kódja],tMegye[Régiója]), tRegio[Kódja], tRegio[Neve])</f>
        <v>Észak-Magyarország</v>
      </c>
      <c r="H423" s="7" t="str">
        <f>_xlfn.XLOOKUP(tHelyseg[[#This Row],[Neve]],legek[Település],legek[Népesség], "")</f>
        <v/>
      </c>
      <c r="I423" s="12" t="str">
        <f>IF(Táblázat5[[#This Row],[Népesség]]="","", RANK(Táblázat5[[#This Row],[Népesség]],legek[Népesség]))</f>
        <v/>
      </c>
      <c r="J423" s="8" t="str">
        <f>_xlfn.XLOOKUP(tHelyseg[[#This Row],[Neve]],legek[Település],legek[Terület], "")</f>
        <v/>
      </c>
      <c r="K423" s="12" t="str">
        <f>IF(Táblázat5[[#This Row],[Terület]]="","", RANK(Táblázat5[[#This Row],[Terület]],legek[Terület]))</f>
        <v/>
      </c>
    </row>
    <row r="424" spans="1:11" x14ac:dyDescent="0.25">
      <c r="A424" s="2" t="s">
        <v>918</v>
      </c>
      <c r="B424" t="s">
        <v>919</v>
      </c>
      <c r="C424" t="s">
        <v>80</v>
      </c>
      <c r="D424" t="s">
        <v>57</v>
      </c>
      <c r="F424" t="str">
        <f>_xlfn.XLOOKUP(tHelyseg[[#This Row],[Megye-kódja]],tMegye[Kódja],tMegye[Neve])</f>
        <v>Vas megye</v>
      </c>
      <c r="G424" t="str">
        <f>_xlfn.XLOOKUP( _xlfn.XLOOKUP(tHelyseg[[#This Row],[Megye-kódja]],tMegye[Kódja],tMegye[Régiója]), tRegio[Kódja], tRegio[Neve])</f>
        <v>Nyugat-Dunántúl</v>
      </c>
      <c r="H424" s="7" t="str">
        <f>_xlfn.XLOOKUP(tHelyseg[[#This Row],[Neve]],legek[Település],legek[Népesség], "")</f>
        <v/>
      </c>
      <c r="I424" s="12" t="str">
        <f>IF(Táblázat5[[#This Row],[Népesség]]="","", RANK(Táblázat5[[#This Row],[Népesség]],legek[Népesség]))</f>
        <v/>
      </c>
      <c r="J424" s="8" t="str">
        <f>_xlfn.XLOOKUP(tHelyseg[[#This Row],[Neve]],legek[Település],legek[Terület], "")</f>
        <v/>
      </c>
      <c r="K424" s="12" t="str">
        <f>IF(Táblázat5[[#This Row],[Terület]]="","", RANK(Táblázat5[[#This Row],[Terület]],legek[Terület]))</f>
        <v/>
      </c>
    </row>
    <row r="425" spans="1:11" x14ac:dyDescent="0.25">
      <c r="A425" s="2" t="s">
        <v>920</v>
      </c>
      <c r="B425" t="s">
        <v>921</v>
      </c>
      <c r="C425" t="s">
        <v>157</v>
      </c>
      <c r="D425" t="s">
        <v>37</v>
      </c>
      <c r="F425" t="str">
        <f>_xlfn.XLOOKUP(tHelyseg[[#This Row],[Megye-kódja]],tMegye[Kódja],tMegye[Neve])</f>
        <v>Jász-Nagykun-Szolnok megye</v>
      </c>
      <c r="G425" t="str">
        <f>_xlfn.XLOOKUP( _xlfn.XLOOKUP(tHelyseg[[#This Row],[Megye-kódja]],tMegye[Kódja],tMegye[Régiója]), tRegio[Kódja], tRegio[Neve])</f>
        <v>Észak-Alföld</v>
      </c>
      <c r="H425" s="7" t="str">
        <f>_xlfn.XLOOKUP(tHelyseg[[#This Row],[Neve]],legek[Település],legek[Népesség], "")</f>
        <v/>
      </c>
      <c r="I425" s="12" t="str">
        <f>IF(Táblázat5[[#This Row],[Népesség]]="","", RANK(Táblázat5[[#This Row],[Népesség]],legek[Népesség]))</f>
        <v/>
      </c>
      <c r="J425" s="8" t="str">
        <f>_xlfn.XLOOKUP(tHelyseg[[#This Row],[Neve]],legek[Település],legek[Terület], "")</f>
        <v/>
      </c>
      <c r="K425" s="12" t="str">
        <f>IF(Táblázat5[[#This Row],[Terület]]="","", RANK(Táblázat5[[#This Row],[Terület]],legek[Terület]))</f>
        <v/>
      </c>
    </row>
    <row r="426" spans="1:11" x14ac:dyDescent="0.25">
      <c r="A426" s="2" t="s">
        <v>922</v>
      </c>
      <c r="B426" t="s">
        <v>923</v>
      </c>
      <c r="C426" t="s">
        <v>75</v>
      </c>
      <c r="D426" t="s">
        <v>15</v>
      </c>
      <c r="F426" t="str">
        <f>_xlfn.XLOOKUP(tHelyseg[[#This Row],[Megye-kódja]],tMegye[Kódja],tMegye[Neve])</f>
        <v>Borsod-Abaúj-Zemplén megye</v>
      </c>
      <c r="G426" t="str">
        <f>_xlfn.XLOOKUP( _xlfn.XLOOKUP(tHelyseg[[#This Row],[Megye-kódja]],tMegye[Kódja],tMegye[Régiója]), tRegio[Kódja], tRegio[Neve])</f>
        <v>Észak-Magyarország</v>
      </c>
      <c r="H426" s="7" t="str">
        <f>_xlfn.XLOOKUP(tHelyseg[[#This Row],[Neve]],legek[Település],legek[Népesség], "")</f>
        <v/>
      </c>
      <c r="I426" s="12" t="str">
        <f>IF(Táblázat5[[#This Row],[Népesség]]="","", RANK(Táblázat5[[#This Row],[Népesség]],legek[Népesség]))</f>
        <v/>
      </c>
      <c r="J426" s="8" t="str">
        <f>_xlfn.XLOOKUP(tHelyseg[[#This Row],[Neve]],legek[Település],legek[Terület], "")</f>
        <v/>
      </c>
      <c r="K426" s="12" t="str">
        <f>IF(Táblázat5[[#This Row],[Terület]]="","", RANK(Táblázat5[[#This Row],[Terület]],legek[Terület]))</f>
        <v/>
      </c>
    </row>
    <row r="427" spans="1:11" x14ac:dyDescent="0.25">
      <c r="A427" s="2" t="s">
        <v>924</v>
      </c>
      <c r="B427" t="s">
        <v>925</v>
      </c>
      <c r="C427" t="s">
        <v>80</v>
      </c>
      <c r="D427" t="s">
        <v>54</v>
      </c>
      <c r="F427" t="str">
        <f>_xlfn.XLOOKUP(tHelyseg[[#This Row],[Megye-kódja]],tMegye[Kódja],tMegye[Neve])</f>
        <v>Tolna megye</v>
      </c>
      <c r="G427" t="str">
        <f>_xlfn.XLOOKUP( _xlfn.XLOOKUP(tHelyseg[[#This Row],[Megye-kódja]],tMegye[Kódja],tMegye[Régiója]), tRegio[Kódja], tRegio[Neve])</f>
        <v>Dél-Dunántúl</v>
      </c>
      <c r="H427" s="7" t="str">
        <f>_xlfn.XLOOKUP(tHelyseg[[#This Row],[Neve]],legek[Település],legek[Népesség], "")</f>
        <v/>
      </c>
      <c r="I427" s="12" t="str">
        <f>IF(Táblázat5[[#This Row],[Népesség]]="","", RANK(Táblázat5[[#This Row],[Népesség]],legek[Népesség]))</f>
        <v/>
      </c>
      <c r="J427" s="8" t="str">
        <f>_xlfn.XLOOKUP(tHelyseg[[#This Row],[Neve]],legek[Település],legek[Terület], "")</f>
        <v/>
      </c>
      <c r="K427" s="12" t="str">
        <f>IF(Táblázat5[[#This Row],[Terület]]="","", RANK(Táblázat5[[#This Row],[Terület]],legek[Terület]))</f>
        <v/>
      </c>
    </row>
    <row r="428" spans="1:11" x14ac:dyDescent="0.25">
      <c r="A428" s="2" t="s">
        <v>926</v>
      </c>
      <c r="B428" t="s">
        <v>927</v>
      </c>
      <c r="C428" t="s">
        <v>80</v>
      </c>
      <c r="D428" t="s">
        <v>26</v>
      </c>
      <c r="F428" t="str">
        <f>_xlfn.XLOOKUP(tHelyseg[[#This Row],[Megye-kódja]],tMegye[Kódja],tMegye[Neve])</f>
        <v>Győr-Moson-Sopron megye</v>
      </c>
      <c r="G428" t="str">
        <f>_xlfn.XLOOKUP( _xlfn.XLOOKUP(tHelyseg[[#This Row],[Megye-kódja]],tMegye[Kódja],tMegye[Régiója]), tRegio[Kódja], tRegio[Neve])</f>
        <v>Nyugat-Dunántúl</v>
      </c>
      <c r="H428" s="7" t="str">
        <f>_xlfn.XLOOKUP(tHelyseg[[#This Row],[Neve]],legek[Település],legek[Népesség], "")</f>
        <v/>
      </c>
      <c r="I428" s="12" t="str">
        <f>IF(Táblázat5[[#This Row],[Népesség]]="","", RANK(Táblázat5[[#This Row],[Népesség]],legek[Népesség]))</f>
        <v/>
      </c>
      <c r="J428" s="8" t="str">
        <f>_xlfn.XLOOKUP(tHelyseg[[#This Row],[Neve]],legek[Település],legek[Terület], "")</f>
        <v/>
      </c>
      <c r="K428" s="12" t="str">
        <f>IF(Táblázat5[[#This Row],[Terület]]="","", RANK(Táblázat5[[#This Row],[Terület]],legek[Terület]))</f>
        <v/>
      </c>
    </row>
    <row r="429" spans="1:11" x14ac:dyDescent="0.25">
      <c r="A429" s="2" t="s">
        <v>928</v>
      </c>
      <c r="B429" t="s">
        <v>929</v>
      </c>
      <c r="C429" t="s">
        <v>80</v>
      </c>
      <c r="D429" t="s">
        <v>8</v>
      </c>
      <c r="F429" t="str">
        <f>_xlfn.XLOOKUP(tHelyseg[[#This Row],[Megye-kódja]],tMegye[Kódja],tMegye[Neve])</f>
        <v>Baranya megye</v>
      </c>
      <c r="G429" t="str">
        <f>_xlfn.XLOOKUP( _xlfn.XLOOKUP(tHelyseg[[#This Row],[Megye-kódja]],tMegye[Kódja],tMegye[Régiója]), tRegio[Kódja], tRegio[Neve])</f>
        <v>Dél-Dunántúl</v>
      </c>
      <c r="H429" s="7" t="str">
        <f>_xlfn.XLOOKUP(tHelyseg[[#This Row],[Neve]],legek[Település],legek[Népesség], "")</f>
        <v/>
      </c>
      <c r="I429" s="12" t="str">
        <f>IF(Táblázat5[[#This Row],[Népesség]]="","", RANK(Táblázat5[[#This Row],[Népesség]],legek[Népesség]))</f>
        <v/>
      </c>
      <c r="J429" s="8" t="str">
        <f>_xlfn.XLOOKUP(tHelyseg[[#This Row],[Neve]],legek[Település],legek[Terület], "")</f>
        <v/>
      </c>
      <c r="K429" s="12" t="str">
        <f>IF(Táblázat5[[#This Row],[Terület]]="","", RANK(Táblázat5[[#This Row],[Terület]],legek[Terület]))</f>
        <v/>
      </c>
    </row>
    <row r="430" spans="1:11" x14ac:dyDescent="0.25">
      <c r="A430" s="2" t="s">
        <v>930</v>
      </c>
      <c r="B430" t="s">
        <v>931</v>
      </c>
      <c r="C430" t="s">
        <v>157</v>
      </c>
      <c r="D430" t="s">
        <v>12</v>
      </c>
      <c r="F430" t="str">
        <f>_xlfn.XLOOKUP(tHelyseg[[#This Row],[Megye-kódja]],tMegye[Kódja],tMegye[Neve])</f>
        <v>Békés megye</v>
      </c>
      <c r="G430" t="str">
        <f>_xlfn.XLOOKUP( _xlfn.XLOOKUP(tHelyseg[[#This Row],[Megye-kódja]],tMegye[Kódja],tMegye[Régiója]), tRegio[Kódja], tRegio[Neve])</f>
        <v>Dél-Alföld</v>
      </c>
      <c r="H430" s="7" t="str">
        <f>_xlfn.XLOOKUP(tHelyseg[[#This Row],[Neve]],legek[Település],legek[Népesség], "")</f>
        <v/>
      </c>
      <c r="I430" s="12" t="str">
        <f>IF(Táblázat5[[#This Row],[Népesség]]="","", RANK(Táblázat5[[#This Row],[Népesség]],legek[Népesség]))</f>
        <v/>
      </c>
      <c r="J430" s="8" t="str">
        <f>_xlfn.XLOOKUP(tHelyseg[[#This Row],[Neve]],legek[Település],legek[Terület], "")</f>
        <v/>
      </c>
      <c r="K430" s="12" t="str">
        <f>IF(Táblázat5[[#This Row],[Terület]]="","", RANK(Táblázat5[[#This Row],[Terület]],legek[Terület]))</f>
        <v/>
      </c>
    </row>
    <row r="431" spans="1:11" x14ac:dyDescent="0.25">
      <c r="A431" s="2" t="s">
        <v>932</v>
      </c>
      <c r="B431" t="s">
        <v>933</v>
      </c>
      <c r="C431" t="s">
        <v>80</v>
      </c>
      <c r="D431" t="s">
        <v>12</v>
      </c>
      <c r="F431" t="str">
        <f>_xlfn.XLOOKUP(tHelyseg[[#This Row],[Megye-kódja]],tMegye[Kódja],tMegye[Neve])</f>
        <v>Békés megye</v>
      </c>
      <c r="G431" t="str">
        <f>_xlfn.XLOOKUP( _xlfn.XLOOKUP(tHelyseg[[#This Row],[Megye-kódja]],tMegye[Kódja],tMegye[Régiója]), tRegio[Kódja], tRegio[Neve])</f>
        <v>Dél-Alföld</v>
      </c>
      <c r="H431" s="7" t="str">
        <f>_xlfn.XLOOKUP(tHelyseg[[#This Row],[Neve]],legek[Település],legek[Népesség], "")</f>
        <v/>
      </c>
      <c r="I431" s="12" t="str">
        <f>IF(Táblázat5[[#This Row],[Népesség]]="","", RANK(Táblázat5[[#This Row],[Népesség]],legek[Népesség]))</f>
        <v/>
      </c>
      <c r="J431" s="8" t="str">
        <f>_xlfn.XLOOKUP(tHelyseg[[#This Row],[Neve]],legek[Település],legek[Terület], "")</f>
        <v/>
      </c>
      <c r="K431" s="12" t="str">
        <f>IF(Táblázat5[[#This Row],[Terület]]="","", RANK(Táblázat5[[#This Row],[Terület]],legek[Terület]))</f>
        <v/>
      </c>
    </row>
    <row r="432" spans="1:11" x14ac:dyDescent="0.25">
      <c r="A432" s="2" t="s">
        <v>934</v>
      </c>
      <c r="B432" t="s">
        <v>935</v>
      </c>
      <c r="C432" t="s">
        <v>80</v>
      </c>
      <c r="D432" t="s">
        <v>22</v>
      </c>
      <c r="F432" t="str">
        <f>_xlfn.XLOOKUP(tHelyseg[[#This Row],[Megye-kódja]],tMegye[Kódja],tMegye[Neve])</f>
        <v>Fejér megye</v>
      </c>
      <c r="G432" t="str">
        <f>_xlfn.XLOOKUP( _xlfn.XLOOKUP(tHelyseg[[#This Row],[Megye-kódja]],tMegye[Kódja],tMegye[Régiója]), tRegio[Kódja], tRegio[Neve])</f>
        <v>Közép-Dunántúl</v>
      </c>
      <c r="H432" s="7" t="str">
        <f>_xlfn.XLOOKUP(tHelyseg[[#This Row],[Neve]],legek[Település],legek[Népesség], "")</f>
        <v/>
      </c>
      <c r="I432" s="12" t="str">
        <f>IF(Táblázat5[[#This Row],[Népesség]]="","", RANK(Táblázat5[[#This Row],[Népesség]],legek[Népesség]))</f>
        <v/>
      </c>
      <c r="J432" s="8" t="str">
        <f>_xlfn.XLOOKUP(tHelyseg[[#This Row],[Neve]],legek[Település],legek[Terület], "")</f>
        <v/>
      </c>
      <c r="K432" s="12" t="str">
        <f>IF(Táblázat5[[#This Row],[Terület]]="","", RANK(Táblázat5[[#This Row],[Terület]],legek[Terület]))</f>
        <v/>
      </c>
    </row>
    <row r="433" spans="1:11" x14ac:dyDescent="0.25">
      <c r="A433" s="2" t="s">
        <v>936</v>
      </c>
      <c r="B433" t="s">
        <v>937</v>
      </c>
      <c r="C433" t="s">
        <v>80</v>
      </c>
      <c r="D433" t="s">
        <v>60</v>
      </c>
      <c r="F433" t="str">
        <f>_xlfn.XLOOKUP(tHelyseg[[#This Row],[Megye-kódja]],tMegye[Kódja],tMegye[Neve])</f>
        <v>Veszprém megye</v>
      </c>
      <c r="G433" t="str">
        <f>_xlfn.XLOOKUP( _xlfn.XLOOKUP(tHelyseg[[#This Row],[Megye-kódja]],tMegye[Kódja],tMegye[Régiója]), tRegio[Kódja], tRegio[Neve])</f>
        <v>Közép-Dunántúl</v>
      </c>
      <c r="H433" s="7" t="str">
        <f>_xlfn.XLOOKUP(tHelyseg[[#This Row],[Neve]],legek[Település],legek[Népesség], "")</f>
        <v/>
      </c>
      <c r="I433" s="12" t="str">
        <f>IF(Táblázat5[[#This Row],[Népesség]]="","", RANK(Táblázat5[[#This Row],[Népesség]],legek[Népesség]))</f>
        <v/>
      </c>
      <c r="J433" s="8" t="str">
        <f>_xlfn.XLOOKUP(tHelyseg[[#This Row],[Neve]],legek[Település],legek[Terület], "")</f>
        <v/>
      </c>
      <c r="K433" s="12" t="str">
        <f>IF(Táblázat5[[#This Row],[Terület]]="","", RANK(Táblázat5[[#This Row],[Terület]],legek[Terület]))</f>
        <v/>
      </c>
    </row>
    <row r="434" spans="1:11" x14ac:dyDescent="0.25">
      <c r="A434" s="2" t="s">
        <v>938</v>
      </c>
      <c r="B434" t="s">
        <v>939</v>
      </c>
      <c r="C434" t="s">
        <v>80</v>
      </c>
      <c r="D434" t="s">
        <v>26</v>
      </c>
      <c r="F434" t="str">
        <f>_xlfn.XLOOKUP(tHelyseg[[#This Row],[Megye-kódja]],tMegye[Kódja],tMegye[Neve])</f>
        <v>Győr-Moson-Sopron megye</v>
      </c>
      <c r="G434" t="str">
        <f>_xlfn.XLOOKUP( _xlfn.XLOOKUP(tHelyseg[[#This Row],[Megye-kódja]],tMegye[Kódja],tMegye[Régiója]), tRegio[Kódja], tRegio[Neve])</f>
        <v>Nyugat-Dunántúl</v>
      </c>
      <c r="H434" s="7" t="str">
        <f>_xlfn.XLOOKUP(tHelyseg[[#This Row],[Neve]],legek[Település],legek[Népesség], "")</f>
        <v/>
      </c>
      <c r="I434" s="12" t="str">
        <f>IF(Táblázat5[[#This Row],[Népesség]]="","", RANK(Táblázat5[[#This Row],[Népesség]],legek[Népesség]))</f>
        <v/>
      </c>
      <c r="J434" s="8" t="str">
        <f>_xlfn.XLOOKUP(tHelyseg[[#This Row],[Neve]],legek[Település],legek[Terület], "")</f>
        <v/>
      </c>
      <c r="K434" s="12" t="str">
        <f>IF(Táblázat5[[#This Row],[Terület]]="","", RANK(Táblázat5[[#This Row],[Terület]],legek[Terület]))</f>
        <v/>
      </c>
    </row>
    <row r="435" spans="1:11" x14ac:dyDescent="0.25">
      <c r="A435" s="2" t="s">
        <v>940</v>
      </c>
      <c r="B435" t="s">
        <v>941</v>
      </c>
      <c r="C435" t="s">
        <v>80</v>
      </c>
      <c r="D435" t="s">
        <v>51</v>
      </c>
      <c r="F435" t="str">
        <f>_xlfn.XLOOKUP(tHelyseg[[#This Row],[Megye-kódja]],tMegye[Kódja],tMegye[Neve])</f>
        <v>Szabolcs-Szatmár-Bereg megye</v>
      </c>
      <c r="G435" t="str">
        <f>_xlfn.XLOOKUP( _xlfn.XLOOKUP(tHelyseg[[#This Row],[Megye-kódja]],tMegye[Kódja],tMegye[Régiója]), tRegio[Kódja], tRegio[Neve])</f>
        <v>Észak-Alföld</v>
      </c>
      <c r="H435" s="7" t="str">
        <f>_xlfn.XLOOKUP(tHelyseg[[#This Row],[Neve]],legek[Település],legek[Népesség], "")</f>
        <v/>
      </c>
      <c r="I435" s="12" t="str">
        <f>IF(Táblázat5[[#This Row],[Népesség]]="","", RANK(Táblázat5[[#This Row],[Népesség]],legek[Népesség]))</f>
        <v/>
      </c>
      <c r="J435" s="8" t="str">
        <f>_xlfn.XLOOKUP(tHelyseg[[#This Row],[Neve]],legek[Település],legek[Terület], "")</f>
        <v/>
      </c>
      <c r="K435" s="12" t="str">
        <f>IF(Táblázat5[[#This Row],[Terület]]="","", RANK(Táblázat5[[#This Row],[Terület]],legek[Terület]))</f>
        <v/>
      </c>
    </row>
    <row r="436" spans="1:11" x14ac:dyDescent="0.25">
      <c r="A436" s="2" t="s">
        <v>942</v>
      </c>
      <c r="B436" t="s">
        <v>943</v>
      </c>
      <c r="C436" t="s">
        <v>80</v>
      </c>
      <c r="D436" t="s">
        <v>60</v>
      </c>
      <c r="F436" t="str">
        <f>_xlfn.XLOOKUP(tHelyseg[[#This Row],[Megye-kódja]],tMegye[Kódja],tMegye[Neve])</f>
        <v>Veszprém megye</v>
      </c>
      <c r="G436" t="str">
        <f>_xlfn.XLOOKUP( _xlfn.XLOOKUP(tHelyseg[[#This Row],[Megye-kódja]],tMegye[Kódja],tMegye[Régiója]), tRegio[Kódja], tRegio[Neve])</f>
        <v>Közép-Dunántúl</v>
      </c>
      <c r="H436" s="7" t="str">
        <f>_xlfn.XLOOKUP(tHelyseg[[#This Row],[Neve]],legek[Település],legek[Népesség], "")</f>
        <v/>
      </c>
      <c r="I436" s="12" t="str">
        <f>IF(Táblázat5[[#This Row],[Népesség]]="","", RANK(Táblázat5[[#This Row],[Népesség]],legek[Népesség]))</f>
        <v/>
      </c>
      <c r="J436" s="8" t="str">
        <f>_xlfn.XLOOKUP(tHelyseg[[#This Row],[Neve]],legek[Település],legek[Terület], "")</f>
        <v/>
      </c>
      <c r="K436" s="12" t="str">
        <f>IF(Táblázat5[[#This Row],[Terület]]="","", RANK(Táblázat5[[#This Row],[Terület]],legek[Terület]))</f>
        <v/>
      </c>
    </row>
    <row r="437" spans="1:11" x14ac:dyDescent="0.25">
      <c r="A437" s="2" t="s">
        <v>944</v>
      </c>
      <c r="B437" t="s">
        <v>945</v>
      </c>
      <c r="C437" t="s">
        <v>80</v>
      </c>
      <c r="D437" t="s">
        <v>48</v>
      </c>
      <c r="F437" t="str">
        <f>_xlfn.XLOOKUP(tHelyseg[[#This Row],[Megye-kódja]],tMegye[Kódja],tMegye[Neve])</f>
        <v>Somogy megye</v>
      </c>
      <c r="G437" t="str">
        <f>_xlfn.XLOOKUP( _xlfn.XLOOKUP(tHelyseg[[#This Row],[Megye-kódja]],tMegye[Kódja],tMegye[Régiója]), tRegio[Kódja], tRegio[Neve])</f>
        <v>Dél-Dunántúl</v>
      </c>
      <c r="H437" s="7" t="str">
        <f>_xlfn.XLOOKUP(tHelyseg[[#This Row],[Neve]],legek[Település],legek[Népesség], "")</f>
        <v/>
      </c>
      <c r="I437" s="12" t="str">
        <f>IF(Táblázat5[[#This Row],[Népesség]]="","", RANK(Táblázat5[[#This Row],[Népesség]],legek[Népesség]))</f>
        <v/>
      </c>
      <c r="J437" s="8" t="str">
        <f>_xlfn.XLOOKUP(tHelyseg[[#This Row],[Neve]],legek[Település],legek[Terület], "")</f>
        <v/>
      </c>
      <c r="K437" s="12" t="str">
        <f>IF(Táblázat5[[#This Row],[Terület]]="","", RANK(Táblázat5[[#This Row],[Terület]],legek[Terület]))</f>
        <v/>
      </c>
    </row>
    <row r="438" spans="1:11" x14ac:dyDescent="0.25">
      <c r="A438" s="2" t="s">
        <v>946</v>
      </c>
      <c r="B438" t="s">
        <v>947</v>
      </c>
      <c r="C438" t="s">
        <v>80</v>
      </c>
      <c r="D438" t="s">
        <v>57</v>
      </c>
      <c r="F438" t="str">
        <f>_xlfn.XLOOKUP(tHelyseg[[#This Row],[Megye-kódja]],tMegye[Kódja],tMegye[Neve])</f>
        <v>Vas megye</v>
      </c>
      <c r="G438" t="str">
        <f>_xlfn.XLOOKUP( _xlfn.XLOOKUP(tHelyseg[[#This Row],[Megye-kódja]],tMegye[Kódja],tMegye[Régiója]), tRegio[Kódja], tRegio[Neve])</f>
        <v>Nyugat-Dunántúl</v>
      </c>
      <c r="H438" s="7" t="str">
        <f>_xlfn.XLOOKUP(tHelyseg[[#This Row],[Neve]],legek[Település],legek[Népesség], "")</f>
        <v/>
      </c>
      <c r="I438" s="12" t="str">
        <f>IF(Táblázat5[[#This Row],[Népesség]]="","", RANK(Táblázat5[[#This Row],[Népesség]],legek[Népesség]))</f>
        <v/>
      </c>
      <c r="J438" s="8" t="str">
        <f>_xlfn.XLOOKUP(tHelyseg[[#This Row],[Neve]],legek[Település],legek[Terület], "")</f>
        <v/>
      </c>
      <c r="K438" s="12" t="str">
        <f>IF(Táblázat5[[#This Row],[Terület]]="","", RANK(Táblázat5[[#This Row],[Terület]],legek[Terület]))</f>
        <v/>
      </c>
    </row>
    <row r="439" spans="1:11" x14ac:dyDescent="0.25">
      <c r="A439" s="2" t="s">
        <v>948</v>
      </c>
      <c r="B439" t="s">
        <v>949</v>
      </c>
      <c r="C439" t="s">
        <v>80</v>
      </c>
      <c r="D439" t="s">
        <v>22</v>
      </c>
      <c r="F439" t="str">
        <f>_xlfn.XLOOKUP(tHelyseg[[#This Row],[Megye-kódja]],tMegye[Kódja],tMegye[Neve])</f>
        <v>Fejér megye</v>
      </c>
      <c r="G439" t="str">
        <f>_xlfn.XLOOKUP( _xlfn.XLOOKUP(tHelyseg[[#This Row],[Megye-kódja]],tMegye[Kódja],tMegye[Régiója]), tRegio[Kódja], tRegio[Neve])</f>
        <v>Közép-Dunántúl</v>
      </c>
      <c r="H439" s="7" t="str">
        <f>_xlfn.XLOOKUP(tHelyseg[[#This Row],[Neve]],legek[Település],legek[Népesség], "")</f>
        <v/>
      </c>
      <c r="I439" s="12" t="str">
        <f>IF(Táblázat5[[#This Row],[Népesség]]="","", RANK(Táblázat5[[#This Row],[Népesség]],legek[Népesség]))</f>
        <v/>
      </c>
      <c r="J439" s="8" t="str">
        <f>_xlfn.XLOOKUP(tHelyseg[[#This Row],[Neve]],legek[Település],legek[Terület], "")</f>
        <v/>
      </c>
      <c r="K439" s="12" t="str">
        <f>IF(Táblázat5[[#This Row],[Terület]]="","", RANK(Táblázat5[[#This Row],[Terület]],legek[Terület]))</f>
        <v/>
      </c>
    </row>
    <row r="440" spans="1:11" x14ac:dyDescent="0.25">
      <c r="A440" s="2" t="s">
        <v>950</v>
      </c>
      <c r="B440" t="s">
        <v>951</v>
      </c>
      <c r="C440" t="s">
        <v>75</v>
      </c>
      <c r="D440" t="s">
        <v>22</v>
      </c>
      <c r="F440" t="str">
        <f>_xlfn.XLOOKUP(tHelyseg[[#This Row],[Megye-kódja]],tMegye[Kódja],tMegye[Neve])</f>
        <v>Fejér megye</v>
      </c>
      <c r="G440" t="str">
        <f>_xlfn.XLOOKUP( _xlfn.XLOOKUP(tHelyseg[[#This Row],[Megye-kódja]],tMegye[Kódja],tMegye[Régiója]), tRegio[Kódja], tRegio[Neve])</f>
        <v>Közép-Dunántúl</v>
      </c>
      <c r="H440" s="7" t="str">
        <f>_xlfn.XLOOKUP(tHelyseg[[#This Row],[Neve]],legek[Település],legek[Népesség], "")</f>
        <v/>
      </c>
      <c r="I440" s="12" t="str">
        <f>IF(Táblázat5[[#This Row],[Népesség]]="","", RANK(Táblázat5[[#This Row],[Népesség]],legek[Népesség]))</f>
        <v/>
      </c>
      <c r="J440" s="8" t="str">
        <f>_xlfn.XLOOKUP(tHelyseg[[#This Row],[Neve]],legek[Település],legek[Terület], "")</f>
        <v/>
      </c>
      <c r="K440" s="12" t="str">
        <f>IF(Táblázat5[[#This Row],[Terület]]="","", RANK(Táblázat5[[#This Row],[Terület]],legek[Terület]))</f>
        <v/>
      </c>
    </row>
    <row r="441" spans="1:11" x14ac:dyDescent="0.25">
      <c r="A441" s="2" t="s">
        <v>952</v>
      </c>
      <c r="B441" t="s">
        <v>953</v>
      </c>
      <c r="C441" t="s">
        <v>80</v>
      </c>
      <c r="D441" t="s">
        <v>19</v>
      </c>
      <c r="F441" t="str">
        <f>_xlfn.XLOOKUP(tHelyseg[[#This Row],[Megye-kódja]],tMegye[Kódja],tMegye[Neve])</f>
        <v>Csongrád megye</v>
      </c>
      <c r="G441" t="str">
        <f>_xlfn.XLOOKUP( _xlfn.XLOOKUP(tHelyseg[[#This Row],[Megye-kódja]],tMegye[Kódja],tMegye[Régiója]), tRegio[Kódja], tRegio[Neve])</f>
        <v>Dél-Alföld</v>
      </c>
      <c r="H441" s="7" t="str">
        <f>_xlfn.XLOOKUP(tHelyseg[[#This Row],[Neve]],legek[Település],legek[Népesség], "")</f>
        <v/>
      </c>
      <c r="I441" s="12" t="str">
        <f>IF(Táblázat5[[#This Row],[Népesség]]="","", RANK(Táblázat5[[#This Row],[Népesség]],legek[Népesség]))</f>
        <v/>
      </c>
      <c r="J441" s="8" t="str">
        <f>_xlfn.XLOOKUP(tHelyseg[[#This Row],[Neve]],legek[Település],legek[Terület], "")</f>
        <v/>
      </c>
      <c r="K441" s="12" t="str">
        <f>IF(Táblázat5[[#This Row],[Terület]]="","", RANK(Táblázat5[[#This Row],[Terület]],legek[Terület]))</f>
        <v/>
      </c>
    </row>
    <row r="442" spans="1:11" x14ac:dyDescent="0.25">
      <c r="A442" s="2" t="s">
        <v>954</v>
      </c>
      <c r="B442" t="s">
        <v>955</v>
      </c>
      <c r="C442" t="s">
        <v>80</v>
      </c>
      <c r="D442" t="s">
        <v>12</v>
      </c>
      <c r="F442" t="str">
        <f>_xlfn.XLOOKUP(tHelyseg[[#This Row],[Megye-kódja]],tMegye[Kódja],tMegye[Neve])</f>
        <v>Békés megye</v>
      </c>
      <c r="G442" t="str">
        <f>_xlfn.XLOOKUP( _xlfn.XLOOKUP(tHelyseg[[#This Row],[Megye-kódja]],tMegye[Kódja],tMegye[Régiója]), tRegio[Kódja], tRegio[Neve])</f>
        <v>Dél-Alföld</v>
      </c>
      <c r="H442" s="7" t="str">
        <f>_xlfn.XLOOKUP(tHelyseg[[#This Row],[Neve]],legek[Település],legek[Népesség], "")</f>
        <v/>
      </c>
      <c r="I442" s="12" t="str">
        <f>IF(Táblázat5[[#This Row],[Népesség]]="","", RANK(Táblázat5[[#This Row],[Népesség]],legek[Népesség]))</f>
        <v/>
      </c>
      <c r="J442" s="8" t="str">
        <f>_xlfn.XLOOKUP(tHelyseg[[#This Row],[Neve]],legek[Település],legek[Terület], "")</f>
        <v/>
      </c>
      <c r="K442" s="12" t="str">
        <f>IF(Táblázat5[[#This Row],[Terület]]="","", RANK(Táblázat5[[#This Row],[Terület]],legek[Terület]))</f>
        <v/>
      </c>
    </row>
    <row r="443" spans="1:11" x14ac:dyDescent="0.25">
      <c r="A443" s="2" t="s">
        <v>956</v>
      </c>
      <c r="B443" t="s">
        <v>957</v>
      </c>
      <c r="C443" t="s">
        <v>75</v>
      </c>
      <c r="D443" t="s">
        <v>19</v>
      </c>
      <c r="F443" t="str">
        <f>_xlfn.XLOOKUP(tHelyseg[[#This Row],[Megye-kódja]],tMegye[Kódja],tMegye[Neve])</f>
        <v>Csongrád megye</v>
      </c>
      <c r="G443" t="str">
        <f>_xlfn.XLOOKUP( _xlfn.XLOOKUP(tHelyseg[[#This Row],[Megye-kódja]],tMegye[Kódja],tMegye[Régiója]), tRegio[Kódja], tRegio[Neve])</f>
        <v>Dél-Alföld</v>
      </c>
      <c r="H443" s="7" t="str">
        <f>_xlfn.XLOOKUP(tHelyseg[[#This Row],[Neve]],legek[Település],legek[Népesség], "")</f>
        <v/>
      </c>
      <c r="I443" s="12" t="str">
        <f>IF(Táblázat5[[#This Row],[Népesség]]="","", RANK(Táblázat5[[#This Row],[Népesség]],legek[Népesség]))</f>
        <v/>
      </c>
      <c r="J443" s="8" t="str">
        <f>_xlfn.XLOOKUP(tHelyseg[[#This Row],[Neve]],legek[Település],legek[Terület], "")</f>
        <v/>
      </c>
      <c r="K443" s="12" t="str">
        <f>IF(Táblázat5[[#This Row],[Terület]]="","", RANK(Táblázat5[[#This Row],[Terület]],legek[Terület]))</f>
        <v/>
      </c>
    </row>
    <row r="444" spans="1:11" x14ac:dyDescent="0.25">
      <c r="A444" s="2" t="s">
        <v>958</v>
      </c>
      <c r="B444" t="s">
        <v>959</v>
      </c>
      <c r="C444" t="s">
        <v>80</v>
      </c>
      <c r="D444" t="s">
        <v>57</v>
      </c>
      <c r="F444" t="str">
        <f>_xlfn.XLOOKUP(tHelyseg[[#This Row],[Megye-kódja]],tMegye[Kódja],tMegye[Neve])</f>
        <v>Vas megye</v>
      </c>
      <c r="G444" t="str">
        <f>_xlfn.XLOOKUP( _xlfn.XLOOKUP(tHelyseg[[#This Row],[Megye-kódja]],tMegye[Kódja],tMegye[Régiója]), tRegio[Kódja], tRegio[Neve])</f>
        <v>Nyugat-Dunántúl</v>
      </c>
      <c r="H444" s="7" t="str">
        <f>_xlfn.XLOOKUP(tHelyseg[[#This Row],[Neve]],legek[Település],legek[Népesség], "")</f>
        <v/>
      </c>
      <c r="I444" s="12" t="str">
        <f>IF(Táblázat5[[#This Row],[Népesség]]="","", RANK(Táblázat5[[#This Row],[Népesség]],legek[Népesség]))</f>
        <v/>
      </c>
      <c r="J444" s="8" t="str">
        <f>_xlfn.XLOOKUP(tHelyseg[[#This Row],[Neve]],legek[Település],legek[Terület], "")</f>
        <v/>
      </c>
      <c r="K444" s="12" t="str">
        <f>IF(Táblázat5[[#This Row],[Terület]]="","", RANK(Táblázat5[[#This Row],[Terület]],legek[Terület]))</f>
        <v/>
      </c>
    </row>
    <row r="445" spans="1:11" x14ac:dyDescent="0.25">
      <c r="A445" s="2" t="s">
        <v>960</v>
      </c>
      <c r="B445" t="s">
        <v>961</v>
      </c>
      <c r="C445" t="s">
        <v>80</v>
      </c>
      <c r="D445" t="s">
        <v>34</v>
      </c>
      <c r="F445" t="str">
        <f>_xlfn.XLOOKUP(tHelyseg[[#This Row],[Megye-kódja]],tMegye[Kódja],tMegye[Neve])</f>
        <v>Heves megye</v>
      </c>
      <c r="G445" t="str">
        <f>_xlfn.XLOOKUP( _xlfn.XLOOKUP(tHelyseg[[#This Row],[Megye-kódja]],tMegye[Kódja],tMegye[Régiója]), tRegio[Kódja], tRegio[Neve])</f>
        <v>Észak-Magyarország</v>
      </c>
      <c r="H445" s="7" t="str">
        <f>_xlfn.XLOOKUP(tHelyseg[[#This Row],[Neve]],legek[Település],legek[Népesség], "")</f>
        <v/>
      </c>
      <c r="I445" s="12" t="str">
        <f>IF(Táblázat5[[#This Row],[Népesség]]="","", RANK(Táblázat5[[#This Row],[Népesség]],legek[Népesség]))</f>
        <v/>
      </c>
      <c r="J445" s="8" t="str">
        <f>_xlfn.XLOOKUP(tHelyseg[[#This Row],[Neve]],legek[Település],legek[Terület], "")</f>
        <v/>
      </c>
      <c r="K445" s="12" t="str">
        <f>IF(Táblázat5[[#This Row],[Terület]]="","", RANK(Táblázat5[[#This Row],[Terület]],legek[Terület]))</f>
        <v/>
      </c>
    </row>
    <row r="446" spans="1:11" x14ac:dyDescent="0.25">
      <c r="A446" s="2" t="s">
        <v>962</v>
      </c>
      <c r="B446" t="s">
        <v>963</v>
      </c>
      <c r="C446" t="s">
        <v>80</v>
      </c>
      <c r="D446" t="s">
        <v>8</v>
      </c>
      <c r="F446" t="str">
        <f>_xlfn.XLOOKUP(tHelyseg[[#This Row],[Megye-kódja]],tMegye[Kódja],tMegye[Neve])</f>
        <v>Baranya megye</v>
      </c>
      <c r="G446" t="str">
        <f>_xlfn.XLOOKUP( _xlfn.XLOOKUP(tHelyseg[[#This Row],[Megye-kódja]],tMegye[Kódja],tMegye[Régiója]), tRegio[Kódja], tRegio[Neve])</f>
        <v>Dél-Dunántúl</v>
      </c>
      <c r="H446" s="7" t="str">
        <f>_xlfn.XLOOKUP(tHelyseg[[#This Row],[Neve]],legek[Település],legek[Népesség], "")</f>
        <v/>
      </c>
      <c r="I446" s="12" t="str">
        <f>IF(Táblázat5[[#This Row],[Népesség]]="","", RANK(Táblázat5[[#This Row],[Népesség]],legek[Népesség]))</f>
        <v/>
      </c>
      <c r="J446" s="8" t="str">
        <f>_xlfn.XLOOKUP(tHelyseg[[#This Row],[Neve]],legek[Település],legek[Terület], "")</f>
        <v/>
      </c>
      <c r="K446" s="12" t="str">
        <f>IF(Táblázat5[[#This Row],[Terület]]="","", RANK(Táblázat5[[#This Row],[Terület]],legek[Terület]))</f>
        <v/>
      </c>
    </row>
    <row r="447" spans="1:11" x14ac:dyDescent="0.25">
      <c r="A447" s="2" t="s">
        <v>964</v>
      </c>
      <c r="B447" t="s">
        <v>965</v>
      </c>
      <c r="C447" t="s">
        <v>80</v>
      </c>
      <c r="D447" t="s">
        <v>19</v>
      </c>
      <c r="F447" t="str">
        <f>_xlfn.XLOOKUP(tHelyseg[[#This Row],[Megye-kódja]],tMegye[Kódja],tMegye[Neve])</f>
        <v>Csongrád megye</v>
      </c>
      <c r="G447" t="str">
        <f>_xlfn.XLOOKUP( _xlfn.XLOOKUP(tHelyseg[[#This Row],[Megye-kódja]],tMegye[Kódja],tMegye[Régiója]), tRegio[Kódja], tRegio[Neve])</f>
        <v>Dél-Alföld</v>
      </c>
      <c r="H447" s="7" t="str">
        <f>_xlfn.XLOOKUP(tHelyseg[[#This Row],[Neve]],legek[Település],legek[Népesség], "")</f>
        <v/>
      </c>
      <c r="I447" s="12" t="str">
        <f>IF(Táblázat5[[#This Row],[Népesség]]="","", RANK(Táblázat5[[#This Row],[Népesség]],legek[Népesség]))</f>
        <v/>
      </c>
      <c r="J447" s="8" t="str">
        <f>_xlfn.XLOOKUP(tHelyseg[[#This Row],[Neve]],legek[Település],legek[Terület], "")</f>
        <v/>
      </c>
      <c r="K447" s="12" t="str">
        <f>IF(Táblázat5[[#This Row],[Terület]]="","", RANK(Táblázat5[[#This Row],[Terület]],legek[Terület]))</f>
        <v/>
      </c>
    </row>
    <row r="448" spans="1:11" x14ac:dyDescent="0.25">
      <c r="A448" s="2" t="s">
        <v>966</v>
      </c>
      <c r="B448" t="s">
        <v>967</v>
      </c>
      <c r="C448" t="s">
        <v>80</v>
      </c>
      <c r="D448" t="s">
        <v>63</v>
      </c>
      <c r="F448" t="str">
        <f>_xlfn.XLOOKUP(tHelyseg[[#This Row],[Megye-kódja]],tMegye[Kódja],tMegye[Neve])</f>
        <v>Zala megye</v>
      </c>
      <c r="G448" t="str">
        <f>_xlfn.XLOOKUP( _xlfn.XLOOKUP(tHelyseg[[#This Row],[Megye-kódja]],tMegye[Kódja],tMegye[Régiója]), tRegio[Kódja], tRegio[Neve])</f>
        <v>Nyugat-Dunántúl</v>
      </c>
      <c r="H448" s="7" t="str">
        <f>_xlfn.XLOOKUP(tHelyseg[[#This Row],[Neve]],legek[Település],legek[Népesség], "")</f>
        <v/>
      </c>
      <c r="I448" s="12" t="str">
        <f>IF(Táblázat5[[#This Row],[Népesség]]="","", RANK(Táblázat5[[#This Row],[Népesség]],legek[Népesség]))</f>
        <v/>
      </c>
      <c r="J448" s="8" t="str">
        <f>_xlfn.XLOOKUP(tHelyseg[[#This Row],[Neve]],legek[Település],legek[Terület], "")</f>
        <v/>
      </c>
      <c r="K448" s="12" t="str">
        <f>IF(Táblázat5[[#This Row],[Terület]]="","", RANK(Táblázat5[[#This Row],[Terület]],legek[Terület]))</f>
        <v/>
      </c>
    </row>
    <row r="449" spans="1:11" x14ac:dyDescent="0.25">
      <c r="A449" s="2" t="s">
        <v>968</v>
      </c>
      <c r="B449" t="s">
        <v>969</v>
      </c>
      <c r="C449" t="s">
        <v>80</v>
      </c>
      <c r="D449" t="s">
        <v>26</v>
      </c>
      <c r="F449" t="str">
        <f>_xlfn.XLOOKUP(tHelyseg[[#This Row],[Megye-kódja]],tMegye[Kódja],tMegye[Neve])</f>
        <v>Győr-Moson-Sopron megye</v>
      </c>
      <c r="G449" t="str">
        <f>_xlfn.XLOOKUP( _xlfn.XLOOKUP(tHelyseg[[#This Row],[Megye-kódja]],tMegye[Kódja],tMegye[Régiója]), tRegio[Kódja], tRegio[Neve])</f>
        <v>Nyugat-Dunántúl</v>
      </c>
      <c r="H449" s="7" t="str">
        <f>_xlfn.XLOOKUP(tHelyseg[[#This Row],[Neve]],legek[Település],legek[Népesség], "")</f>
        <v/>
      </c>
      <c r="I449" s="12" t="str">
        <f>IF(Táblázat5[[#This Row],[Népesség]]="","", RANK(Táblázat5[[#This Row],[Népesség]],legek[Népesség]))</f>
        <v/>
      </c>
      <c r="J449" s="8" t="str">
        <f>_xlfn.XLOOKUP(tHelyseg[[#This Row],[Neve]],legek[Település],legek[Terület], "")</f>
        <v/>
      </c>
      <c r="K449" s="12" t="str">
        <f>IF(Táblázat5[[#This Row],[Terület]]="","", RANK(Táblázat5[[#This Row],[Terület]],legek[Terület]))</f>
        <v/>
      </c>
    </row>
    <row r="450" spans="1:11" x14ac:dyDescent="0.25">
      <c r="A450" s="2" t="s">
        <v>970</v>
      </c>
      <c r="B450" t="s">
        <v>971</v>
      </c>
      <c r="C450" t="s">
        <v>80</v>
      </c>
      <c r="D450" t="s">
        <v>12</v>
      </c>
      <c r="F450" t="str">
        <f>_xlfn.XLOOKUP(tHelyseg[[#This Row],[Megye-kódja]],tMegye[Kódja],tMegye[Neve])</f>
        <v>Békés megye</v>
      </c>
      <c r="G450" t="str">
        <f>_xlfn.XLOOKUP( _xlfn.XLOOKUP(tHelyseg[[#This Row],[Megye-kódja]],tMegye[Kódja],tMegye[Régiója]), tRegio[Kódja], tRegio[Neve])</f>
        <v>Dél-Alföld</v>
      </c>
      <c r="H450" s="7" t="str">
        <f>_xlfn.XLOOKUP(tHelyseg[[#This Row],[Neve]],legek[Település],legek[Népesség], "")</f>
        <v/>
      </c>
      <c r="I450" s="12" t="str">
        <f>IF(Táblázat5[[#This Row],[Népesség]]="","", RANK(Táblázat5[[#This Row],[Népesség]],legek[Népesség]))</f>
        <v/>
      </c>
      <c r="J450" s="8" t="str">
        <f>_xlfn.XLOOKUP(tHelyseg[[#This Row],[Neve]],legek[Település],legek[Terület], "")</f>
        <v/>
      </c>
      <c r="K450" s="12" t="str">
        <f>IF(Táblázat5[[#This Row],[Terület]]="","", RANK(Táblázat5[[#This Row],[Terület]],legek[Terület]))</f>
        <v/>
      </c>
    </row>
    <row r="451" spans="1:11" x14ac:dyDescent="0.25">
      <c r="A451" s="2" t="s">
        <v>972</v>
      </c>
      <c r="B451" t="s">
        <v>973</v>
      </c>
      <c r="C451" t="s">
        <v>80</v>
      </c>
      <c r="D451" t="s">
        <v>8</v>
      </c>
      <c r="F451" t="str">
        <f>_xlfn.XLOOKUP(tHelyseg[[#This Row],[Megye-kódja]],tMegye[Kódja],tMegye[Neve])</f>
        <v>Baranya megye</v>
      </c>
      <c r="G451" t="str">
        <f>_xlfn.XLOOKUP( _xlfn.XLOOKUP(tHelyseg[[#This Row],[Megye-kódja]],tMegye[Kódja],tMegye[Régiója]), tRegio[Kódja], tRegio[Neve])</f>
        <v>Dél-Dunántúl</v>
      </c>
      <c r="H451" s="7" t="str">
        <f>_xlfn.XLOOKUP(tHelyseg[[#This Row],[Neve]],legek[Település],legek[Népesség], "")</f>
        <v/>
      </c>
      <c r="I451" s="12" t="str">
        <f>IF(Táblázat5[[#This Row],[Népesség]]="","", RANK(Táblázat5[[#This Row],[Népesség]],legek[Népesség]))</f>
        <v/>
      </c>
      <c r="J451" s="8" t="str">
        <f>_xlfn.XLOOKUP(tHelyseg[[#This Row],[Neve]],legek[Település],legek[Terület], "")</f>
        <v/>
      </c>
      <c r="K451" s="12" t="str">
        <f>IF(Táblázat5[[#This Row],[Terület]]="","", RANK(Táblázat5[[#This Row],[Terület]],legek[Terület]))</f>
        <v/>
      </c>
    </row>
    <row r="452" spans="1:11" x14ac:dyDescent="0.25">
      <c r="A452" s="2" t="s">
        <v>974</v>
      </c>
      <c r="B452" t="s">
        <v>975</v>
      </c>
      <c r="C452" t="s">
        <v>80</v>
      </c>
      <c r="D452" t="s">
        <v>51</v>
      </c>
      <c r="F452" t="str">
        <f>_xlfn.XLOOKUP(tHelyseg[[#This Row],[Megye-kódja]],tMegye[Kódja],tMegye[Neve])</f>
        <v>Szabolcs-Szatmár-Bereg megye</v>
      </c>
      <c r="G452" t="str">
        <f>_xlfn.XLOOKUP( _xlfn.XLOOKUP(tHelyseg[[#This Row],[Megye-kódja]],tMegye[Kódja],tMegye[Régiója]), tRegio[Kódja], tRegio[Neve])</f>
        <v>Észak-Alföld</v>
      </c>
      <c r="H452" s="7" t="str">
        <f>_xlfn.XLOOKUP(tHelyseg[[#This Row],[Neve]],legek[Település],legek[Népesség], "")</f>
        <v/>
      </c>
      <c r="I452" s="12" t="str">
        <f>IF(Táblázat5[[#This Row],[Népesség]]="","", RANK(Táblázat5[[#This Row],[Népesség]],legek[Népesség]))</f>
        <v/>
      </c>
      <c r="J452" s="8" t="str">
        <f>_xlfn.XLOOKUP(tHelyseg[[#This Row],[Neve]],legek[Település],legek[Terület], "")</f>
        <v/>
      </c>
      <c r="K452" s="12" t="str">
        <f>IF(Táblázat5[[#This Row],[Terület]]="","", RANK(Táblázat5[[#This Row],[Terület]],legek[Terület]))</f>
        <v/>
      </c>
    </row>
    <row r="453" spans="1:11" x14ac:dyDescent="0.25">
      <c r="A453" s="2" t="s">
        <v>976</v>
      </c>
      <c r="B453" t="s">
        <v>977</v>
      </c>
      <c r="C453" t="s">
        <v>80</v>
      </c>
      <c r="D453" t="s">
        <v>40</v>
      </c>
      <c r="F453" t="str">
        <f>_xlfn.XLOOKUP(tHelyseg[[#This Row],[Megye-kódja]],tMegye[Kódja],tMegye[Neve])</f>
        <v>Komárom-Esztergom megye</v>
      </c>
      <c r="G453" t="str">
        <f>_xlfn.XLOOKUP( _xlfn.XLOOKUP(tHelyseg[[#This Row],[Megye-kódja]],tMegye[Kódja],tMegye[Régiója]), tRegio[Kódja], tRegio[Neve])</f>
        <v>Közép-Dunántúl</v>
      </c>
      <c r="H453" s="7" t="str">
        <f>_xlfn.XLOOKUP(tHelyseg[[#This Row],[Neve]],legek[Település],legek[Népesség], "")</f>
        <v/>
      </c>
      <c r="I453" s="12" t="str">
        <f>IF(Táblázat5[[#This Row],[Népesség]]="","", RANK(Táblázat5[[#This Row],[Népesség]],legek[Népesség]))</f>
        <v/>
      </c>
      <c r="J453" s="8" t="str">
        <f>_xlfn.XLOOKUP(tHelyseg[[#This Row],[Neve]],legek[Település],legek[Terület], "")</f>
        <v/>
      </c>
      <c r="K453" s="12" t="str">
        <f>IF(Táblázat5[[#This Row],[Terület]]="","", RANK(Táblázat5[[#This Row],[Terület]],legek[Terület]))</f>
        <v/>
      </c>
    </row>
    <row r="454" spans="1:11" x14ac:dyDescent="0.25">
      <c r="A454" s="2" t="s">
        <v>978</v>
      </c>
      <c r="B454" t="s">
        <v>979</v>
      </c>
      <c r="C454" t="s">
        <v>80</v>
      </c>
      <c r="D454" t="s">
        <v>4</v>
      </c>
      <c r="F454" t="str">
        <f>_xlfn.XLOOKUP(tHelyseg[[#This Row],[Megye-kódja]],tMegye[Kódja],tMegye[Neve])</f>
        <v>Bács-Kiskun megye</v>
      </c>
      <c r="G454" t="str">
        <f>_xlfn.XLOOKUP( _xlfn.XLOOKUP(tHelyseg[[#This Row],[Megye-kódja]],tMegye[Kódja],tMegye[Régiója]), tRegio[Kódja], tRegio[Neve])</f>
        <v>Dél-Alföld</v>
      </c>
      <c r="H454" s="7" t="str">
        <f>_xlfn.XLOOKUP(tHelyseg[[#This Row],[Neve]],legek[Település],legek[Népesség], "")</f>
        <v/>
      </c>
      <c r="I454" s="12" t="str">
        <f>IF(Táblázat5[[#This Row],[Népesség]]="","", RANK(Táblázat5[[#This Row],[Népesség]],legek[Népesség]))</f>
        <v/>
      </c>
      <c r="J454" s="8" t="str">
        <f>_xlfn.XLOOKUP(tHelyseg[[#This Row],[Neve]],legek[Település],legek[Terület], "")</f>
        <v/>
      </c>
      <c r="K454" s="12" t="str">
        <f>IF(Táblázat5[[#This Row],[Terület]]="","", RANK(Táblázat5[[#This Row],[Terület]],legek[Terület]))</f>
        <v/>
      </c>
    </row>
    <row r="455" spans="1:11" x14ac:dyDescent="0.25">
      <c r="A455" s="2" t="s">
        <v>980</v>
      </c>
      <c r="B455" t="s">
        <v>981</v>
      </c>
      <c r="C455" t="s">
        <v>80</v>
      </c>
      <c r="D455" t="s">
        <v>51</v>
      </c>
      <c r="F455" t="str">
        <f>_xlfn.XLOOKUP(tHelyseg[[#This Row],[Megye-kódja]],tMegye[Kódja],tMegye[Neve])</f>
        <v>Szabolcs-Szatmár-Bereg megye</v>
      </c>
      <c r="G455" t="str">
        <f>_xlfn.XLOOKUP( _xlfn.XLOOKUP(tHelyseg[[#This Row],[Megye-kódja]],tMegye[Kódja],tMegye[Régiója]), tRegio[Kódja], tRegio[Neve])</f>
        <v>Észak-Alföld</v>
      </c>
      <c r="H455" s="7" t="str">
        <f>_xlfn.XLOOKUP(tHelyseg[[#This Row],[Neve]],legek[Település],legek[Népesség], "")</f>
        <v/>
      </c>
      <c r="I455" s="12" t="str">
        <f>IF(Táblázat5[[#This Row],[Népesség]]="","", RANK(Táblázat5[[#This Row],[Népesség]],legek[Népesség]))</f>
        <v/>
      </c>
      <c r="J455" s="8" t="str">
        <f>_xlfn.XLOOKUP(tHelyseg[[#This Row],[Neve]],legek[Település],legek[Terület], "")</f>
        <v/>
      </c>
      <c r="K455" s="12" t="str">
        <f>IF(Táblázat5[[#This Row],[Terület]]="","", RANK(Táblázat5[[#This Row],[Terület]],legek[Terület]))</f>
        <v/>
      </c>
    </row>
    <row r="456" spans="1:11" x14ac:dyDescent="0.25">
      <c r="A456" s="2" t="s">
        <v>982</v>
      </c>
      <c r="B456" t="s">
        <v>983</v>
      </c>
      <c r="C456" t="s">
        <v>80</v>
      </c>
      <c r="D456" t="s">
        <v>4</v>
      </c>
      <c r="F456" t="str">
        <f>_xlfn.XLOOKUP(tHelyseg[[#This Row],[Megye-kódja]],tMegye[Kódja],tMegye[Neve])</f>
        <v>Bács-Kiskun megye</v>
      </c>
      <c r="G456" t="str">
        <f>_xlfn.XLOOKUP( _xlfn.XLOOKUP(tHelyseg[[#This Row],[Megye-kódja]],tMegye[Kódja],tMegye[Régiója]), tRegio[Kódja], tRegio[Neve])</f>
        <v>Dél-Alföld</v>
      </c>
      <c r="H456" s="7" t="str">
        <f>_xlfn.XLOOKUP(tHelyseg[[#This Row],[Neve]],legek[Település],legek[Népesség], "")</f>
        <v/>
      </c>
      <c r="I456" s="12" t="str">
        <f>IF(Táblázat5[[#This Row],[Népesség]]="","", RANK(Táblázat5[[#This Row],[Népesség]],legek[Népesség]))</f>
        <v/>
      </c>
      <c r="J456" s="8" t="str">
        <f>_xlfn.XLOOKUP(tHelyseg[[#This Row],[Neve]],legek[Település],legek[Terület], "")</f>
        <v/>
      </c>
      <c r="K456" s="12" t="str">
        <f>IF(Táblázat5[[#This Row],[Terület]]="","", RANK(Táblázat5[[#This Row],[Terület]],legek[Terület]))</f>
        <v/>
      </c>
    </row>
    <row r="457" spans="1:11" x14ac:dyDescent="0.25">
      <c r="A457" s="2" t="s">
        <v>984</v>
      </c>
      <c r="B457" t="s">
        <v>985</v>
      </c>
      <c r="C457" t="s">
        <v>80</v>
      </c>
      <c r="D457" t="s">
        <v>63</v>
      </c>
      <c r="F457" t="str">
        <f>_xlfn.XLOOKUP(tHelyseg[[#This Row],[Megye-kódja]],tMegye[Kódja],tMegye[Neve])</f>
        <v>Zala megye</v>
      </c>
      <c r="G457" t="str">
        <f>_xlfn.XLOOKUP( _xlfn.XLOOKUP(tHelyseg[[#This Row],[Megye-kódja]],tMegye[Kódja],tMegye[Régiója]), tRegio[Kódja], tRegio[Neve])</f>
        <v>Nyugat-Dunántúl</v>
      </c>
      <c r="H457" s="7" t="str">
        <f>_xlfn.XLOOKUP(tHelyseg[[#This Row],[Neve]],legek[Település],legek[Népesség], "")</f>
        <v/>
      </c>
      <c r="I457" s="12" t="str">
        <f>IF(Táblázat5[[#This Row],[Népesség]]="","", RANK(Táblázat5[[#This Row],[Népesség]],legek[Népesség]))</f>
        <v/>
      </c>
      <c r="J457" s="8" t="str">
        <f>_xlfn.XLOOKUP(tHelyseg[[#This Row],[Neve]],legek[Település],legek[Terület], "")</f>
        <v/>
      </c>
      <c r="K457" s="12" t="str">
        <f>IF(Táblázat5[[#This Row],[Terület]]="","", RANK(Táblázat5[[#This Row],[Terület]],legek[Terület]))</f>
        <v/>
      </c>
    </row>
    <row r="458" spans="1:11" x14ac:dyDescent="0.25">
      <c r="A458" s="2" t="s">
        <v>986</v>
      </c>
      <c r="B458" t="s">
        <v>987</v>
      </c>
      <c r="C458" t="s">
        <v>80</v>
      </c>
      <c r="D458" t="s">
        <v>37</v>
      </c>
      <c r="F458" t="str">
        <f>_xlfn.XLOOKUP(tHelyseg[[#This Row],[Megye-kódja]],tMegye[Kódja],tMegye[Neve])</f>
        <v>Jász-Nagykun-Szolnok megye</v>
      </c>
      <c r="G458" t="str">
        <f>_xlfn.XLOOKUP( _xlfn.XLOOKUP(tHelyseg[[#This Row],[Megye-kódja]],tMegye[Kódja],tMegye[Régiója]), tRegio[Kódja], tRegio[Neve])</f>
        <v>Észak-Alföld</v>
      </c>
      <c r="H458" s="7" t="str">
        <f>_xlfn.XLOOKUP(tHelyseg[[#This Row],[Neve]],legek[Település],legek[Népesség], "")</f>
        <v/>
      </c>
      <c r="I458" s="12" t="str">
        <f>IF(Táblázat5[[#This Row],[Népesség]]="","", RANK(Táblázat5[[#This Row],[Népesség]],legek[Népesség]))</f>
        <v/>
      </c>
      <c r="J458" s="8" t="str">
        <f>_xlfn.XLOOKUP(tHelyseg[[#This Row],[Neve]],legek[Település],legek[Terület], "")</f>
        <v/>
      </c>
      <c r="K458" s="12" t="str">
        <f>IF(Táblázat5[[#This Row],[Terület]]="","", RANK(Táblázat5[[#This Row],[Terület]],legek[Terület]))</f>
        <v/>
      </c>
    </row>
    <row r="459" spans="1:11" x14ac:dyDescent="0.25">
      <c r="A459" s="2" t="s">
        <v>988</v>
      </c>
      <c r="B459" t="s">
        <v>989</v>
      </c>
      <c r="C459" t="s">
        <v>80</v>
      </c>
      <c r="D459" t="s">
        <v>40</v>
      </c>
      <c r="F459" t="str">
        <f>_xlfn.XLOOKUP(tHelyseg[[#This Row],[Megye-kódja]],tMegye[Kódja],tMegye[Neve])</f>
        <v>Komárom-Esztergom megye</v>
      </c>
      <c r="G459" t="str">
        <f>_xlfn.XLOOKUP( _xlfn.XLOOKUP(tHelyseg[[#This Row],[Megye-kódja]],tMegye[Kódja],tMegye[Régiója]), tRegio[Kódja], tRegio[Neve])</f>
        <v>Közép-Dunántúl</v>
      </c>
      <c r="H459" s="7" t="str">
        <f>_xlfn.XLOOKUP(tHelyseg[[#This Row],[Neve]],legek[Település],legek[Népesség], "")</f>
        <v/>
      </c>
      <c r="I459" s="12" t="str">
        <f>IF(Táblázat5[[#This Row],[Népesség]]="","", RANK(Táblázat5[[#This Row],[Népesség]],legek[Népesség]))</f>
        <v/>
      </c>
      <c r="J459" s="8" t="str">
        <f>_xlfn.XLOOKUP(tHelyseg[[#This Row],[Neve]],legek[Település],legek[Terület], "")</f>
        <v/>
      </c>
      <c r="K459" s="12" t="str">
        <f>IF(Táblázat5[[#This Row],[Terület]]="","", RANK(Táblázat5[[#This Row],[Terület]],legek[Terület]))</f>
        <v/>
      </c>
    </row>
    <row r="460" spans="1:11" x14ac:dyDescent="0.25">
      <c r="A460" s="2" t="s">
        <v>990</v>
      </c>
      <c r="B460" t="s">
        <v>991</v>
      </c>
      <c r="C460" t="s">
        <v>80</v>
      </c>
      <c r="D460" t="s">
        <v>4</v>
      </c>
      <c r="F460" t="str">
        <f>_xlfn.XLOOKUP(tHelyseg[[#This Row],[Megye-kódja]],tMegye[Kódja],tMegye[Neve])</f>
        <v>Bács-Kiskun megye</v>
      </c>
      <c r="G460" t="str">
        <f>_xlfn.XLOOKUP( _xlfn.XLOOKUP(tHelyseg[[#This Row],[Megye-kódja]],tMegye[Kódja],tMegye[Régiója]), tRegio[Kódja], tRegio[Neve])</f>
        <v>Dél-Alföld</v>
      </c>
      <c r="H460" s="7" t="str">
        <f>_xlfn.XLOOKUP(tHelyseg[[#This Row],[Neve]],legek[Település],legek[Népesség], "")</f>
        <v/>
      </c>
      <c r="I460" s="12" t="str">
        <f>IF(Táblázat5[[#This Row],[Népesség]]="","", RANK(Táblázat5[[#This Row],[Népesség]],legek[Népesség]))</f>
        <v/>
      </c>
      <c r="J460" s="8" t="str">
        <f>_xlfn.XLOOKUP(tHelyseg[[#This Row],[Neve]],legek[Település],legek[Terület], "")</f>
        <v/>
      </c>
      <c r="K460" s="12" t="str">
        <f>IF(Táblázat5[[#This Row],[Terület]]="","", RANK(Táblázat5[[#This Row],[Terület]],legek[Terület]))</f>
        <v/>
      </c>
    </row>
    <row r="461" spans="1:11" x14ac:dyDescent="0.25">
      <c r="A461" s="2" t="s">
        <v>992</v>
      </c>
      <c r="B461" t="s">
        <v>993</v>
      </c>
      <c r="C461" t="s">
        <v>80</v>
      </c>
      <c r="D461" t="s">
        <v>8</v>
      </c>
      <c r="F461" t="str">
        <f>_xlfn.XLOOKUP(tHelyseg[[#This Row],[Megye-kódja]],tMegye[Kódja],tMegye[Neve])</f>
        <v>Baranya megye</v>
      </c>
      <c r="G461" t="str">
        <f>_xlfn.XLOOKUP( _xlfn.XLOOKUP(tHelyseg[[#This Row],[Megye-kódja]],tMegye[Kódja],tMegye[Régiója]), tRegio[Kódja], tRegio[Neve])</f>
        <v>Dél-Dunántúl</v>
      </c>
      <c r="H461" s="7" t="str">
        <f>_xlfn.XLOOKUP(tHelyseg[[#This Row],[Neve]],legek[Település],legek[Népesség], "")</f>
        <v/>
      </c>
      <c r="I461" s="12" t="str">
        <f>IF(Táblázat5[[#This Row],[Népesség]]="","", RANK(Táblázat5[[#This Row],[Népesség]],legek[Népesség]))</f>
        <v/>
      </c>
      <c r="J461" s="8" t="str">
        <f>_xlfn.XLOOKUP(tHelyseg[[#This Row],[Neve]],legek[Település],legek[Terület], "")</f>
        <v/>
      </c>
      <c r="K461" s="12" t="str">
        <f>IF(Táblázat5[[#This Row],[Terület]]="","", RANK(Táblázat5[[#This Row],[Terület]],legek[Terület]))</f>
        <v/>
      </c>
    </row>
    <row r="462" spans="1:11" x14ac:dyDescent="0.25">
      <c r="A462" s="2" t="s">
        <v>994</v>
      </c>
      <c r="B462" t="s">
        <v>995</v>
      </c>
      <c r="C462" t="s">
        <v>80</v>
      </c>
      <c r="D462" t="s">
        <v>43</v>
      </c>
      <c r="F462" t="str">
        <f>_xlfn.XLOOKUP(tHelyseg[[#This Row],[Megye-kódja]],tMegye[Kódja],tMegye[Neve])</f>
        <v>Nógrád megye</v>
      </c>
      <c r="G462" t="str">
        <f>_xlfn.XLOOKUP( _xlfn.XLOOKUP(tHelyseg[[#This Row],[Megye-kódja]],tMegye[Kódja],tMegye[Régiója]), tRegio[Kódja], tRegio[Neve])</f>
        <v>Észak-Magyarország</v>
      </c>
      <c r="H462" s="7" t="str">
        <f>_xlfn.XLOOKUP(tHelyseg[[#This Row],[Neve]],legek[Település],legek[Népesség], "")</f>
        <v/>
      </c>
      <c r="I462" s="12" t="str">
        <f>IF(Táblázat5[[#This Row],[Népesség]]="","", RANK(Táblázat5[[#This Row],[Népesség]],legek[Népesség]))</f>
        <v/>
      </c>
      <c r="J462" s="8" t="str">
        <f>_xlfn.XLOOKUP(tHelyseg[[#This Row],[Neve]],legek[Település],legek[Terület], "")</f>
        <v/>
      </c>
      <c r="K462" s="12" t="str">
        <f>IF(Táblázat5[[#This Row],[Terület]]="","", RANK(Táblázat5[[#This Row],[Terület]],legek[Terület]))</f>
        <v/>
      </c>
    </row>
    <row r="463" spans="1:11" x14ac:dyDescent="0.25">
      <c r="A463" s="2" t="s">
        <v>996</v>
      </c>
      <c r="B463" t="s">
        <v>997</v>
      </c>
      <c r="C463" t="s">
        <v>80</v>
      </c>
      <c r="D463" t="s">
        <v>51</v>
      </c>
      <c r="F463" t="str">
        <f>_xlfn.XLOOKUP(tHelyseg[[#This Row],[Megye-kódja]],tMegye[Kódja],tMegye[Neve])</f>
        <v>Szabolcs-Szatmár-Bereg megye</v>
      </c>
      <c r="G463" t="str">
        <f>_xlfn.XLOOKUP( _xlfn.XLOOKUP(tHelyseg[[#This Row],[Megye-kódja]],tMegye[Kódja],tMegye[Régiója]), tRegio[Kódja], tRegio[Neve])</f>
        <v>Észak-Alföld</v>
      </c>
      <c r="H463" s="7" t="str">
        <f>_xlfn.XLOOKUP(tHelyseg[[#This Row],[Neve]],legek[Település],legek[Népesség], "")</f>
        <v/>
      </c>
      <c r="I463" s="12" t="str">
        <f>IF(Táblázat5[[#This Row],[Népesség]]="","", RANK(Táblázat5[[#This Row],[Népesség]],legek[Népesség]))</f>
        <v/>
      </c>
      <c r="J463" s="8" t="str">
        <f>_xlfn.XLOOKUP(tHelyseg[[#This Row],[Neve]],legek[Település],legek[Terület], "")</f>
        <v/>
      </c>
      <c r="K463" s="12" t="str">
        <f>IF(Táblázat5[[#This Row],[Terület]]="","", RANK(Táblázat5[[#This Row],[Terület]],legek[Terület]))</f>
        <v/>
      </c>
    </row>
    <row r="464" spans="1:11" x14ac:dyDescent="0.25">
      <c r="A464" s="2" t="s">
        <v>998</v>
      </c>
      <c r="B464" t="s">
        <v>999</v>
      </c>
      <c r="C464" t="s">
        <v>80</v>
      </c>
      <c r="D464" t="s">
        <v>60</v>
      </c>
      <c r="F464" t="str">
        <f>_xlfn.XLOOKUP(tHelyseg[[#This Row],[Megye-kódja]],tMegye[Kódja],tMegye[Neve])</f>
        <v>Veszprém megye</v>
      </c>
      <c r="G464" t="str">
        <f>_xlfn.XLOOKUP( _xlfn.XLOOKUP(tHelyseg[[#This Row],[Megye-kódja]],tMegye[Kódja],tMegye[Régiója]), tRegio[Kódja], tRegio[Neve])</f>
        <v>Közép-Dunántúl</v>
      </c>
      <c r="H464" s="7" t="str">
        <f>_xlfn.XLOOKUP(tHelyseg[[#This Row],[Neve]],legek[Település],legek[Népesség], "")</f>
        <v/>
      </c>
      <c r="I464" s="12" t="str">
        <f>IF(Táblázat5[[#This Row],[Népesség]]="","", RANK(Táblázat5[[#This Row],[Népesség]],legek[Népesség]))</f>
        <v/>
      </c>
      <c r="J464" s="8" t="str">
        <f>_xlfn.XLOOKUP(tHelyseg[[#This Row],[Neve]],legek[Település],legek[Terület], "")</f>
        <v/>
      </c>
      <c r="K464" s="12" t="str">
        <f>IF(Táblázat5[[#This Row],[Terület]]="","", RANK(Táblázat5[[#This Row],[Terület]],legek[Terület]))</f>
        <v/>
      </c>
    </row>
    <row r="465" spans="1:11" x14ac:dyDescent="0.25">
      <c r="A465" s="2" t="s">
        <v>1000</v>
      </c>
      <c r="B465" t="s">
        <v>1001</v>
      </c>
      <c r="C465" t="s">
        <v>80</v>
      </c>
      <c r="D465" t="s">
        <v>57</v>
      </c>
      <c r="F465" t="str">
        <f>_xlfn.XLOOKUP(tHelyseg[[#This Row],[Megye-kódja]],tMegye[Kódja],tMegye[Neve])</f>
        <v>Vas megye</v>
      </c>
      <c r="G465" t="str">
        <f>_xlfn.XLOOKUP( _xlfn.XLOOKUP(tHelyseg[[#This Row],[Megye-kódja]],tMegye[Kódja],tMegye[Régiója]), tRegio[Kódja], tRegio[Neve])</f>
        <v>Nyugat-Dunántúl</v>
      </c>
      <c r="H465" s="7" t="str">
        <f>_xlfn.XLOOKUP(tHelyseg[[#This Row],[Neve]],legek[Település],legek[Népesség], "")</f>
        <v/>
      </c>
      <c r="I465" s="12" t="str">
        <f>IF(Táblázat5[[#This Row],[Népesség]]="","", RANK(Táblázat5[[#This Row],[Népesség]],legek[Népesség]))</f>
        <v/>
      </c>
      <c r="J465" s="8" t="str">
        <f>_xlfn.XLOOKUP(tHelyseg[[#This Row],[Neve]],legek[Település],legek[Terület], "")</f>
        <v/>
      </c>
      <c r="K465" s="12" t="str">
        <f>IF(Táblázat5[[#This Row],[Terület]]="","", RANK(Táblázat5[[#This Row],[Terület]],legek[Terület]))</f>
        <v/>
      </c>
    </row>
    <row r="466" spans="1:11" x14ac:dyDescent="0.25">
      <c r="A466" s="2" t="s">
        <v>1002</v>
      </c>
      <c r="B466" t="s">
        <v>1003</v>
      </c>
      <c r="C466" t="s">
        <v>80</v>
      </c>
      <c r="D466" t="s">
        <v>57</v>
      </c>
      <c r="F466" t="str">
        <f>_xlfn.XLOOKUP(tHelyseg[[#This Row],[Megye-kódja]],tMegye[Kódja],tMegye[Neve])</f>
        <v>Vas megye</v>
      </c>
      <c r="G466" t="str">
        <f>_xlfn.XLOOKUP( _xlfn.XLOOKUP(tHelyseg[[#This Row],[Megye-kódja]],tMegye[Kódja],tMegye[Régiója]), tRegio[Kódja], tRegio[Neve])</f>
        <v>Nyugat-Dunántúl</v>
      </c>
      <c r="H466" s="7" t="str">
        <f>_xlfn.XLOOKUP(tHelyseg[[#This Row],[Neve]],legek[Település],legek[Népesség], "")</f>
        <v/>
      </c>
      <c r="I466" s="12" t="str">
        <f>IF(Táblázat5[[#This Row],[Népesség]]="","", RANK(Táblázat5[[#This Row],[Népesség]],legek[Népesség]))</f>
        <v/>
      </c>
      <c r="J466" s="8" t="str">
        <f>_xlfn.XLOOKUP(tHelyseg[[#This Row],[Neve]],legek[Település],legek[Terület], "")</f>
        <v/>
      </c>
      <c r="K466" s="12" t="str">
        <f>IF(Táblázat5[[#This Row],[Terület]]="","", RANK(Táblázat5[[#This Row],[Terület]],legek[Terület]))</f>
        <v/>
      </c>
    </row>
    <row r="467" spans="1:11" x14ac:dyDescent="0.25">
      <c r="A467" s="2" t="s">
        <v>1004</v>
      </c>
      <c r="B467" t="s">
        <v>1005</v>
      </c>
      <c r="C467" t="s">
        <v>80</v>
      </c>
      <c r="D467" t="s">
        <v>40</v>
      </c>
      <c r="F467" t="str">
        <f>_xlfn.XLOOKUP(tHelyseg[[#This Row],[Megye-kódja]],tMegye[Kódja],tMegye[Neve])</f>
        <v>Komárom-Esztergom megye</v>
      </c>
      <c r="G467" t="str">
        <f>_xlfn.XLOOKUP( _xlfn.XLOOKUP(tHelyseg[[#This Row],[Megye-kódja]],tMegye[Kódja],tMegye[Régiója]), tRegio[Kódja], tRegio[Neve])</f>
        <v>Közép-Dunántúl</v>
      </c>
      <c r="H467" s="7" t="str">
        <f>_xlfn.XLOOKUP(tHelyseg[[#This Row],[Neve]],legek[Település],legek[Népesség], "")</f>
        <v/>
      </c>
      <c r="I467" s="12" t="str">
        <f>IF(Táblázat5[[#This Row],[Népesség]]="","", RANK(Táblázat5[[#This Row],[Népesség]],legek[Népesség]))</f>
        <v/>
      </c>
      <c r="J467" s="8" t="str">
        <f>_xlfn.XLOOKUP(tHelyseg[[#This Row],[Neve]],legek[Település],legek[Terület], "")</f>
        <v/>
      </c>
      <c r="K467" s="12" t="str">
        <f>IF(Táblázat5[[#This Row],[Terület]]="","", RANK(Táblázat5[[#This Row],[Terület]],legek[Terület]))</f>
        <v/>
      </c>
    </row>
    <row r="468" spans="1:11" x14ac:dyDescent="0.25">
      <c r="A468" s="2" t="s">
        <v>1006</v>
      </c>
      <c r="B468" t="s">
        <v>1007</v>
      </c>
      <c r="C468" t="s">
        <v>80</v>
      </c>
      <c r="D468" t="s">
        <v>46</v>
      </c>
      <c r="F468" t="str">
        <f>_xlfn.XLOOKUP(tHelyseg[[#This Row],[Megye-kódja]],tMegye[Kódja],tMegye[Neve])</f>
        <v>Pest megye</v>
      </c>
      <c r="G468" t="str">
        <f>_xlfn.XLOOKUP( _xlfn.XLOOKUP(tHelyseg[[#This Row],[Megye-kódja]],tMegye[Kódja],tMegye[Régiója]), tRegio[Kódja], tRegio[Neve])</f>
        <v>Közép-Magyarország</v>
      </c>
      <c r="H468" s="7" t="str">
        <f>_xlfn.XLOOKUP(tHelyseg[[#This Row],[Neve]],legek[Település],legek[Népesség], "")</f>
        <v/>
      </c>
      <c r="I468" s="12" t="str">
        <f>IF(Táblázat5[[#This Row],[Népesség]]="","", RANK(Táblázat5[[#This Row],[Népesség]],legek[Népesség]))</f>
        <v/>
      </c>
      <c r="J468" s="8" t="str">
        <f>_xlfn.XLOOKUP(tHelyseg[[#This Row],[Neve]],legek[Település],legek[Terület], "")</f>
        <v/>
      </c>
      <c r="K468" s="12" t="str">
        <f>IF(Táblázat5[[#This Row],[Terület]]="","", RANK(Táblázat5[[#This Row],[Terület]],legek[Terület]))</f>
        <v/>
      </c>
    </row>
    <row r="469" spans="1:11" x14ac:dyDescent="0.25">
      <c r="A469" s="2" t="s">
        <v>1008</v>
      </c>
      <c r="B469" t="s">
        <v>1009</v>
      </c>
      <c r="C469" t="s">
        <v>80</v>
      </c>
      <c r="D469" t="s">
        <v>57</v>
      </c>
      <c r="F469" t="str">
        <f>_xlfn.XLOOKUP(tHelyseg[[#This Row],[Megye-kódja]],tMegye[Kódja],tMegye[Neve])</f>
        <v>Vas megye</v>
      </c>
      <c r="G469" t="str">
        <f>_xlfn.XLOOKUP( _xlfn.XLOOKUP(tHelyseg[[#This Row],[Megye-kódja]],tMegye[Kódja],tMegye[Régiója]), tRegio[Kódja], tRegio[Neve])</f>
        <v>Nyugat-Dunántúl</v>
      </c>
      <c r="H469" s="7" t="str">
        <f>_xlfn.XLOOKUP(tHelyseg[[#This Row],[Neve]],legek[Település],legek[Népesség], "")</f>
        <v/>
      </c>
      <c r="I469" s="12" t="str">
        <f>IF(Táblázat5[[#This Row],[Népesség]]="","", RANK(Táblázat5[[#This Row],[Népesség]],legek[Népesség]))</f>
        <v/>
      </c>
      <c r="J469" s="8" t="str">
        <f>_xlfn.XLOOKUP(tHelyseg[[#This Row],[Neve]],legek[Település],legek[Terület], "")</f>
        <v/>
      </c>
      <c r="K469" s="12" t="str">
        <f>IF(Táblázat5[[#This Row],[Terület]]="","", RANK(Táblázat5[[#This Row],[Terület]],legek[Terület]))</f>
        <v/>
      </c>
    </row>
    <row r="470" spans="1:11" x14ac:dyDescent="0.25">
      <c r="A470" s="2" t="s">
        <v>1010</v>
      </c>
      <c r="B470" t="s">
        <v>1011</v>
      </c>
      <c r="C470" t="s">
        <v>80</v>
      </c>
      <c r="D470" t="s">
        <v>19</v>
      </c>
      <c r="F470" t="str">
        <f>_xlfn.XLOOKUP(tHelyseg[[#This Row],[Megye-kódja]],tMegye[Kódja],tMegye[Neve])</f>
        <v>Csongrád megye</v>
      </c>
      <c r="G470" t="str">
        <f>_xlfn.XLOOKUP( _xlfn.XLOOKUP(tHelyseg[[#This Row],[Megye-kódja]],tMegye[Kódja],tMegye[Régiója]), tRegio[Kódja], tRegio[Neve])</f>
        <v>Dél-Alföld</v>
      </c>
      <c r="H470" s="7" t="str">
        <f>_xlfn.XLOOKUP(tHelyseg[[#This Row],[Neve]],legek[Település],legek[Népesség], "")</f>
        <v/>
      </c>
      <c r="I470" s="12" t="str">
        <f>IF(Táblázat5[[#This Row],[Népesség]]="","", RANK(Táblázat5[[#This Row],[Népesség]],legek[Népesség]))</f>
        <v/>
      </c>
      <c r="J470" s="8" t="str">
        <f>_xlfn.XLOOKUP(tHelyseg[[#This Row],[Neve]],legek[Település],legek[Terület], "")</f>
        <v/>
      </c>
      <c r="K470" s="12" t="str">
        <f>IF(Táblázat5[[#This Row],[Terület]]="","", RANK(Táblázat5[[#This Row],[Terület]],legek[Terület]))</f>
        <v/>
      </c>
    </row>
    <row r="471" spans="1:11" x14ac:dyDescent="0.25">
      <c r="A471" s="2" t="s">
        <v>1012</v>
      </c>
      <c r="B471" t="s">
        <v>1013</v>
      </c>
      <c r="C471" t="s">
        <v>75</v>
      </c>
      <c r="D471" t="s">
        <v>51</v>
      </c>
      <c r="F471" t="str">
        <f>_xlfn.XLOOKUP(tHelyseg[[#This Row],[Megye-kódja]],tMegye[Kódja],tMegye[Neve])</f>
        <v>Szabolcs-Szatmár-Bereg megye</v>
      </c>
      <c r="G471" t="str">
        <f>_xlfn.XLOOKUP( _xlfn.XLOOKUP(tHelyseg[[#This Row],[Megye-kódja]],tMegye[Kódja],tMegye[Régiója]), tRegio[Kódja], tRegio[Neve])</f>
        <v>Észak-Alföld</v>
      </c>
      <c r="H471" s="7" t="str">
        <f>_xlfn.XLOOKUP(tHelyseg[[#This Row],[Neve]],legek[Település],legek[Népesség], "")</f>
        <v/>
      </c>
      <c r="I471" s="12" t="str">
        <f>IF(Táblázat5[[#This Row],[Népesség]]="","", RANK(Táblázat5[[#This Row],[Népesség]],legek[Népesség]))</f>
        <v/>
      </c>
      <c r="J471" s="8" t="str">
        <f>_xlfn.XLOOKUP(tHelyseg[[#This Row],[Neve]],legek[Település],legek[Terület], "")</f>
        <v/>
      </c>
      <c r="K471" s="12" t="str">
        <f>IF(Táblázat5[[#This Row],[Terület]]="","", RANK(Táblázat5[[#This Row],[Terület]],legek[Terület]))</f>
        <v/>
      </c>
    </row>
    <row r="472" spans="1:11" x14ac:dyDescent="0.25">
      <c r="A472" s="2" t="s">
        <v>1014</v>
      </c>
      <c r="B472" t="s">
        <v>1015</v>
      </c>
      <c r="C472" t="s">
        <v>80</v>
      </c>
      <c r="D472" t="s">
        <v>51</v>
      </c>
      <c r="F472" t="str">
        <f>_xlfn.XLOOKUP(tHelyseg[[#This Row],[Megye-kódja]],tMegye[Kódja],tMegye[Neve])</f>
        <v>Szabolcs-Szatmár-Bereg megye</v>
      </c>
      <c r="G472" t="str">
        <f>_xlfn.XLOOKUP( _xlfn.XLOOKUP(tHelyseg[[#This Row],[Megye-kódja]],tMegye[Kódja],tMegye[Régiója]), tRegio[Kódja], tRegio[Neve])</f>
        <v>Észak-Alföld</v>
      </c>
      <c r="H472" s="7" t="str">
        <f>_xlfn.XLOOKUP(tHelyseg[[#This Row],[Neve]],legek[Település],legek[Népesség], "")</f>
        <v/>
      </c>
      <c r="I472" s="12" t="str">
        <f>IF(Táblázat5[[#This Row],[Népesség]]="","", RANK(Táblázat5[[#This Row],[Népesség]],legek[Népesség]))</f>
        <v/>
      </c>
      <c r="J472" s="8" t="str">
        <f>_xlfn.XLOOKUP(tHelyseg[[#This Row],[Neve]],legek[Település],legek[Terület], "")</f>
        <v/>
      </c>
      <c r="K472" s="12" t="str">
        <f>IF(Táblázat5[[#This Row],[Terület]]="","", RANK(Táblázat5[[#This Row],[Terület]],legek[Terület]))</f>
        <v/>
      </c>
    </row>
    <row r="473" spans="1:11" x14ac:dyDescent="0.25">
      <c r="A473" s="2" t="s">
        <v>1016</v>
      </c>
      <c r="B473" t="s">
        <v>1017</v>
      </c>
      <c r="C473" t="s">
        <v>80</v>
      </c>
      <c r="D473" t="s">
        <v>51</v>
      </c>
      <c r="F473" t="str">
        <f>_xlfn.XLOOKUP(tHelyseg[[#This Row],[Megye-kódja]],tMegye[Kódja],tMegye[Neve])</f>
        <v>Szabolcs-Szatmár-Bereg megye</v>
      </c>
      <c r="G473" t="str">
        <f>_xlfn.XLOOKUP( _xlfn.XLOOKUP(tHelyseg[[#This Row],[Megye-kódja]],tMegye[Kódja],tMegye[Régiója]), tRegio[Kódja], tRegio[Neve])</f>
        <v>Észak-Alföld</v>
      </c>
      <c r="H473" s="7" t="str">
        <f>_xlfn.XLOOKUP(tHelyseg[[#This Row],[Neve]],legek[Település],legek[Népesség], "")</f>
        <v/>
      </c>
      <c r="I473" s="12" t="str">
        <f>IF(Táblázat5[[#This Row],[Népesség]]="","", RANK(Táblázat5[[#This Row],[Népesség]],legek[Népesség]))</f>
        <v/>
      </c>
      <c r="J473" s="8" t="str">
        <f>_xlfn.XLOOKUP(tHelyseg[[#This Row],[Neve]],legek[Település],legek[Terület], "")</f>
        <v/>
      </c>
      <c r="K473" s="12" t="str">
        <f>IF(Táblázat5[[#This Row],[Terület]]="","", RANK(Táblázat5[[#This Row],[Terület]],legek[Terület]))</f>
        <v/>
      </c>
    </row>
    <row r="474" spans="1:11" x14ac:dyDescent="0.25">
      <c r="A474" s="2" t="s">
        <v>1018</v>
      </c>
      <c r="B474" t="s">
        <v>1019</v>
      </c>
      <c r="C474" t="s">
        <v>80</v>
      </c>
      <c r="D474" t="s">
        <v>4</v>
      </c>
      <c r="F474" t="str">
        <f>_xlfn.XLOOKUP(tHelyseg[[#This Row],[Megye-kódja]],tMegye[Kódja],tMegye[Neve])</f>
        <v>Bács-Kiskun megye</v>
      </c>
      <c r="G474" t="str">
        <f>_xlfn.XLOOKUP( _xlfn.XLOOKUP(tHelyseg[[#This Row],[Megye-kódja]],tMegye[Kódja],tMegye[Régiója]), tRegio[Kódja], tRegio[Neve])</f>
        <v>Dél-Alföld</v>
      </c>
      <c r="H474" s="7" t="str">
        <f>_xlfn.XLOOKUP(tHelyseg[[#This Row],[Neve]],legek[Település],legek[Népesség], "")</f>
        <v/>
      </c>
      <c r="I474" s="12" t="str">
        <f>IF(Táblázat5[[#This Row],[Népesség]]="","", RANK(Táblázat5[[#This Row],[Népesség]],legek[Népesség]))</f>
        <v/>
      </c>
      <c r="J474" s="8" t="str">
        <f>_xlfn.XLOOKUP(tHelyseg[[#This Row],[Neve]],legek[Település],legek[Terület], "")</f>
        <v/>
      </c>
      <c r="K474" s="12" t="str">
        <f>IF(Táblázat5[[#This Row],[Terület]]="","", RANK(Táblázat5[[#This Row],[Terület]],legek[Terület]))</f>
        <v/>
      </c>
    </row>
    <row r="475" spans="1:11" x14ac:dyDescent="0.25">
      <c r="A475" s="2" t="s">
        <v>1020</v>
      </c>
      <c r="B475" t="s">
        <v>1021</v>
      </c>
      <c r="C475" t="s">
        <v>80</v>
      </c>
      <c r="D475" t="s">
        <v>57</v>
      </c>
      <c r="F475" t="str">
        <f>_xlfn.XLOOKUP(tHelyseg[[#This Row],[Megye-kódja]],tMegye[Kódja],tMegye[Neve])</f>
        <v>Vas megye</v>
      </c>
      <c r="G475" t="str">
        <f>_xlfn.XLOOKUP( _xlfn.XLOOKUP(tHelyseg[[#This Row],[Megye-kódja]],tMegye[Kódja],tMegye[Régiója]), tRegio[Kódja], tRegio[Neve])</f>
        <v>Nyugat-Dunántúl</v>
      </c>
      <c r="H475" s="7" t="str">
        <f>_xlfn.XLOOKUP(tHelyseg[[#This Row],[Neve]],legek[Település],legek[Népesség], "")</f>
        <v/>
      </c>
      <c r="I475" s="12" t="str">
        <f>IF(Táblázat5[[#This Row],[Népesség]]="","", RANK(Táblázat5[[#This Row],[Népesség]],legek[Népesség]))</f>
        <v/>
      </c>
      <c r="J475" s="8" t="str">
        <f>_xlfn.XLOOKUP(tHelyseg[[#This Row],[Neve]],legek[Település],legek[Terület], "")</f>
        <v/>
      </c>
      <c r="K475" s="12" t="str">
        <f>IF(Táblázat5[[#This Row],[Terület]]="","", RANK(Táblázat5[[#This Row],[Terület]],legek[Terület]))</f>
        <v/>
      </c>
    </row>
    <row r="476" spans="1:11" x14ac:dyDescent="0.25">
      <c r="A476" s="2" t="s">
        <v>1022</v>
      </c>
      <c r="B476" t="s">
        <v>1023</v>
      </c>
      <c r="C476" t="s">
        <v>80</v>
      </c>
      <c r="D476" t="s">
        <v>15</v>
      </c>
      <c r="F476" t="str">
        <f>_xlfn.XLOOKUP(tHelyseg[[#This Row],[Megye-kódja]],tMegye[Kódja],tMegye[Neve])</f>
        <v>Borsod-Abaúj-Zemplén megye</v>
      </c>
      <c r="G476" t="str">
        <f>_xlfn.XLOOKUP( _xlfn.XLOOKUP(tHelyseg[[#This Row],[Megye-kódja]],tMegye[Kódja],tMegye[Régiója]), tRegio[Kódja], tRegio[Neve])</f>
        <v>Észak-Magyarország</v>
      </c>
      <c r="H476" s="7" t="str">
        <f>_xlfn.XLOOKUP(tHelyseg[[#This Row],[Neve]],legek[Település],legek[Népesség], "")</f>
        <v/>
      </c>
      <c r="I476" s="12" t="str">
        <f>IF(Táblázat5[[#This Row],[Népesség]]="","", RANK(Táblázat5[[#This Row],[Népesség]],legek[Népesség]))</f>
        <v/>
      </c>
      <c r="J476" s="8" t="str">
        <f>_xlfn.XLOOKUP(tHelyseg[[#This Row],[Neve]],legek[Település],legek[Terület], "")</f>
        <v/>
      </c>
      <c r="K476" s="12" t="str">
        <f>IF(Táblázat5[[#This Row],[Terület]]="","", RANK(Táblázat5[[#This Row],[Terület]],legek[Terület]))</f>
        <v/>
      </c>
    </row>
    <row r="477" spans="1:11" x14ac:dyDescent="0.25">
      <c r="A477" s="2" t="s">
        <v>1024</v>
      </c>
      <c r="B477" t="s">
        <v>1025</v>
      </c>
      <c r="C477" t="s">
        <v>80</v>
      </c>
      <c r="D477" t="s">
        <v>40</v>
      </c>
      <c r="F477" t="str">
        <f>_xlfn.XLOOKUP(tHelyseg[[#This Row],[Megye-kódja]],tMegye[Kódja],tMegye[Neve])</f>
        <v>Komárom-Esztergom megye</v>
      </c>
      <c r="G477" t="str">
        <f>_xlfn.XLOOKUP( _xlfn.XLOOKUP(tHelyseg[[#This Row],[Megye-kódja]],tMegye[Kódja],tMegye[Régiója]), tRegio[Kódja], tRegio[Neve])</f>
        <v>Közép-Dunántúl</v>
      </c>
      <c r="H477" s="7" t="str">
        <f>_xlfn.XLOOKUP(tHelyseg[[#This Row],[Neve]],legek[Település],legek[Népesség], "")</f>
        <v/>
      </c>
      <c r="I477" s="12" t="str">
        <f>IF(Táblázat5[[#This Row],[Népesség]]="","", RANK(Táblázat5[[#This Row],[Népesség]],legek[Népesség]))</f>
        <v/>
      </c>
      <c r="J477" s="8" t="str">
        <f>_xlfn.XLOOKUP(tHelyseg[[#This Row],[Neve]],legek[Település],legek[Terület], "")</f>
        <v/>
      </c>
      <c r="K477" s="12" t="str">
        <f>IF(Táblázat5[[#This Row],[Terület]]="","", RANK(Táblázat5[[#This Row],[Terület]],legek[Terület]))</f>
        <v/>
      </c>
    </row>
    <row r="478" spans="1:11" x14ac:dyDescent="0.25">
      <c r="A478" s="2" t="s">
        <v>1026</v>
      </c>
      <c r="B478" t="s">
        <v>1027</v>
      </c>
      <c r="C478" t="s">
        <v>80</v>
      </c>
      <c r="D478" t="s">
        <v>37</v>
      </c>
      <c r="F478" t="str">
        <f>_xlfn.XLOOKUP(tHelyseg[[#This Row],[Megye-kódja]],tMegye[Kódja],tMegye[Neve])</f>
        <v>Jász-Nagykun-Szolnok megye</v>
      </c>
      <c r="G478" t="str">
        <f>_xlfn.XLOOKUP( _xlfn.XLOOKUP(tHelyseg[[#This Row],[Megye-kódja]],tMegye[Kódja],tMegye[Régiója]), tRegio[Kódja], tRegio[Neve])</f>
        <v>Észak-Alföld</v>
      </c>
      <c r="H478" s="7" t="str">
        <f>_xlfn.XLOOKUP(tHelyseg[[#This Row],[Neve]],legek[Település],legek[Népesség], "")</f>
        <v/>
      </c>
      <c r="I478" s="12" t="str">
        <f>IF(Táblázat5[[#This Row],[Népesség]]="","", RANK(Táblázat5[[#This Row],[Népesség]],legek[Népesség]))</f>
        <v/>
      </c>
      <c r="J478" s="8" t="str">
        <f>_xlfn.XLOOKUP(tHelyseg[[#This Row],[Neve]],legek[Település],legek[Terület], "")</f>
        <v/>
      </c>
      <c r="K478" s="12" t="str">
        <f>IF(Táblázat5[[#This Row],[Terület]]="","", RANK(Táblázat5[[#This Row],[Terület]],legek[Terület]))</f>
        <v/>
      </c>
    </row>
    <row r="479" spans="1:11" x14ac:dyDescent="0.25">
      <c r="A479" s="2" t="s">
        <v>1028</v>
      </c>
      <c r="B479" t="s">
        <v>1029</v>
      </c>
      <c r="C479" t="s">
        <v>75</v>
      </c>
      <c r="D479" t="s">
        <v>57</v>
      </c>
      <c r="F479" t="str">
        <f>_xlfn.XLOOKUP(tHelyseg[[#This Row],[Megye-kódja]],tMegye[Kódja],tMegye[Neve])</f>
        <v>Vas megye</v>
      </c>
      <c r="G479" t="str">
        <f>_xlfn.XLOOKUP( _xlfn.XLOOKUP(tHelyseg[[#This Row],[Megye-kódja]],tMegye[Kódja],tMegye[Régiója]), tRegio[Kódja], tRegio[Neve])</f>
        <v>Nyugat-Dunántúl</v>
      </c>
      <c r="H479" s="7" t="str">
        <f>_xlfn.XLOOKUP(tHelyseg[[#This Row],[Neve]],legek[Település],legek[Népesség], "")</f>
        <v/>
      </c>
      <c r="I479" s="12" t="str">
        <f>IF(Táblázat5[[#This Row],[Népesség]]="","", RANK(Táblázat5[[#This Row],[Népesség]],legek[Népesség]))</f>
        <v/>
      </c>
      <c r="J479" s="8" t="str">
        <f>_xlfn.XLOOKUP(tHelyseg[[#This Row],[Neve]],legek[Település],legek[Terület], "")</f>
        <v/>
      </c>
      <c r="K479" s="12" t="str">
        <f>IF(Táblázat5[[#This Row],[Terület]]="","", RANK(Táblázat5[[#This Row],[Terület]],legek[Terület]))</f>
        <v/>
      </c>
    </row>
    <row r="480" spans="1:11" x14ac:dyDescent="0.25">
      <c r="A480" s="2" t="s">
        <v>1030</v>
      </c>
      <c r="B480" t="s">
        <v>1031</v>
      </c>
      <c r="C480" t="s">
        <v>80</v>
      </c>
      <c r="D480" t="s">
        <v>26</v>
      </c>
      <c r="F480" t="str">
        <f>_xlfn.XLOOKUP(tHelyseg[[#This Row],[Megye-kódja]],tMegye[Kódja],tMegye[Neve])</f>
        <v>Győr-Moson-Sopron megye</v>
      </c>
      <c r="G480" t="str">
        <f>_xlfn.XLOOKUP( _xlfn.XLOOKUP(tHelyseg[[#This Row],[Megye-kódja]],tMegye[Kódja],tMegye[Régiója]), tRegio[Kódja], tRegio[Neve])</f>
        <v>Nyugat-Dunántúl</v>
      </c>
      <c r="H480" s="7" t="str">
        <f>_xlfn.XLOOKUP(tHelyseg[[#This Row],[Neve]],legek[Település],legek[Népesség], "")</f>
        <v/>
      </c>
      <c r="I480" s="12" t="str">
        <f>IF(Táblázat5[[#This Row],[Népesség]]="","", RANK(Táblázat5[[#This Row],[Népesség]],legek[Népesség]))</f>
        <v/>
      </c>
      <c r="J480" s="8" t="str">
        <f>_xlfn.XLOOKUP(tHelyseg[[#This Row],[Neve]],legek[Település],legek[Terület], "")</f>
        <v/>
      </c>
      <c r="K480" s="12" t="str">
        <f>IF(Táblázat5[[#This Row],[Terület]]="","", RANK(Táblázat5[[#This Row],[Terület]],legek[Terület]))</f>
        <v/>
      </c>
    </row>
    <row r="481" spans="1:11" x14ac:dyDescent="0.25">
      <c r="A481" s="2" t="s">
        <v>1032</v>
      </c>
      <c r="B481" t="s">
        <v>1033</v>
      </c>
      <c r="C481" t="s">
        <v>80</v>
      </c>
      <c r="D481" t="s">
        <v>8</v>
      </c>
      <c r="F481" t="str">
        <f>_xlfn.XLOOKUP(tHelyseg[[#This Row],[Megye-kódja]],tMegye[Kódja],tMegye[Neve])</f>
        <v>Baranya megye</v>
      </c>
      <c r="G481" t="str">
        <f>_xlfn.XLOOKUP( _xlfn.XLOOKUP(tHelyseg[[#This Row],[Megye-kódja]],tMegye[Kódja],tMegye[Régiója]), tRegio[Kódja], tRegio[Neve])</f>
        <v>Dél-Dunántúl</v>
      </c>
      <c r="H481" s="7" t="str">
        <f>_xlfn.XLOOKUP(tHelyseg[[#This Row],[Neve]],legek[Település],legek[Népesség], "")</f>
        <v/>
      </c>
      <c r="I481" s="12" t="str">
        <f>IF(Táblázat5[[#This Row],[Népesség]]="","", RANK(Táblázat5[[#This Row],[Népesség]],legek[Népesség]))</f>
        <v/>
      </c>
      <c r="J481" s="8" t="str">
        <f>_xlfn.XLOOKUP(tHelyseg[[#This Row],[Neve]],legek[Település],legek[Terület], "")</f>
        <v/>
      </c>
      <c r="K481" s="12" t="str">
        <f>IF(Táblázat5[[#This Row],[Terület]]="","", RANK(Táblázat5[[#This Row],[Terület]],legek[Terület]))</f>
        <v/>
      </c>
    </row>
    <row r="482" spans="1:11" x14ac:dyDescent="0.25">
      <c r="A482" s="2" t="s">
        <v>1034</v>
      </c>
      <c r="B482" t="s">
        <v>1035</v>
      </c>
      <c r="C482" t="s">
        <v>80</v>
      </c>
      <c r="D482" t="s">
        <v>48</v>
      </c>
      <c r="F482" t="str">
        <f>_xlfn.XLOOKUP(tHelyseg[[#This Row],[Megye-kódja]],tMegye[Kódja],tMegye[Neve])</f>
        <v>Somogy megye</v>
      </c>
      <c r="G482" t="str">
        <f>_xlfn.XLOOKUP( _xlfn.XLOOKUP(tHelyseg[[#This Row],[Megye-kódja]],tMegye[Kódja],tMegye[Régiója]), tRegio[Kódja], tRegio[Neve])</f>
        <v>Dél-Dunántúl</v>
      </c>
      <c r="H482" s="7" t="str">
        <f>_xlfn.XLOOKUP(tHelyseg[[#This Row],[Neve]],legek[Település],legek[Népesség], "")</f>
        <v/>
      </c>
      <c r="I482" s="12" t="str">
        <f>IF(Táblázat5[[#This Row],[Népesség]]="","", RANK(Táblázat5[[#This Row],[Népesség]],legek[Népesség]))</f>
        <v/>
      </c>
      <c r="J482" s="8" t="str">
        <f>_xlfn.XLOOKUP(tHelyseg[[#This Row],[Neve]],legek[Település],legek[Terület], "")</f>
        <v/>
      </c>
      <c r="K482" s="12" t="str">
        <f>IF(Táblázat5[[#This Row],[Terület]]="","", RANK(Táblázat5[[#This Row],[Terület]],legek[Terület]))</f>
        <v/>
      </c>
    </row>
    <row r="483" spans="1:11" x14ac:dyDescent="0.25">
      <c r="A483" s="2" t="s">
        <v>1036</v>
      </c>
      <c r="B483" t="s">
        <v>1037</v>
      </c>
      <c r="C483" t="s">
        <v>80</v>
      </c>
      <c r="D483" t="s">
        <v>15</v>
      </c>
      <c r="F483" t="str">
        <f>_xlfn.XLOOKUP(tHelyseg[[#This Row],[Megye-kódja]],tMegye[Kódja],tMegye[Neve])</f>
        <v>Borsod-Abaúj-Zemplén megye</v>
      </c>
      <c r="G483" t="str">
        <f>_xlfn.XLOOKUP( _xlfn.XLOOKUP(tHelyseg[[#This Row],[Megye-kódja]],tMegye[Kódja],tMegye[Régiója]), tRegio[Kódja], tRegio[Neve])</f>
        <v>Észak-Magyarország</v>
      </c>
      <c r="H483" s="7" t="str">
        <f>_xlfn.XLOOKUP(tHelyseg[[#This Row],[Neve]],legek[Település],legek[Népesség], "")</f>
        <v/>
      </c>
      <c r="I483" s="12" t="str">
        <f>IF(Táblázat5[[#This Row],[Népesség]]="","", RANK(Táblázat5[[#This Row],[Népesség]],legek[Népesség]))</f>
        <v/>
      </c>
      <c r="J483" s="8" t="str">
        <f>_xlfn.XLOOKUP(tHelyseg[[#This Row],[Neve]],legek[Település],legek[Terület], "")</f>
        <v/>
      </c>
      <c r="K483" s="12" t="str">
        <f>IF(Táblázat5[[#This Row],[Terület]]="","", RANK(Táblázat5[[#This Row],[Terület]],legek[Terület]))</f>
        <v/>
      </c>
    </row>
    <row r="484" spans="1:11" x14ac:dyDescent="0.25">
      <c r="A484" s="2" t="s">
        <v>1038</v>
      </c>
      <c r="B484" t="s">
        <v>1039</v>
      </c>
      <c r="C484" t="s">
        <v>80</v>
      </c>
      <c r="D484" t="s">
        <v>15</v>
      </c>
      <c r="F484" t="str">
        <f>_xlfn.XLOOKUP(tHelyseg[[#This Row],[Megye-kódja]],tMegye[Kódja],tMegye[Neve])</f>
        <v>Borsod-Abaúj-Zemplén megye</v>
      </c>
      <c r="G484" t="str">
        <f>_xlfn.XLOOKUP( _xlfn.XLOOKUP(tHelyseg[[#This Row],[Megye-kódja]],tMegye[Kódja],tMegye[Régiója]), tRegio[Kódja], tRegio[Neve])</f>
        <v>Észak-Magyarország</v>
      </c>
      <c r="H484" s="7" t="str">
        <f>_xlfn.XLOOKUP(tHelyseg[[#This Row],[Neve]],legek[Település],legek[Népesség], "")</f>
        <v/>
      </c>
      <c r="I484" s="12" t="str">
        <f>IF(Táblázat5[[#This Row],[Népesség]]="","", RANK(Táblázat5[[#This Row],[Népesség]],legek[Népesség]))</f>
        <v/>
      </c>
      <c r="J484" s="8" t="str">
        <f>_xlfn.XLOOKUP(tHelyseg[[#This Row],[Neve]],legek[Település],legek[Terület], "")</f>
        <v/>
      </c>
      <c r="K484" s="12" t="str">
        <f>IF(Táblázat5[[#This Row],[Terület]]="","", RANK(Táblázat5[[#This Row],[Terület]],legek[Terület]))</f>
        <v/>
      </c>
    </row>
    <row r="485" spans="1:11" x14ac:dyDescent="0.25">
      <c r="A485" s="2" t="s">
        <v>1040</v>
      </c>
      <c r="B485" t="s">
        <v>1041</v>
      </c>
      <c r="C485" t="s">
        <v>80</v>
      </c>
      <c r="D485" t="s">
        <v>43</v>
      </c>
      <c r="F485" t="str">
        <f>_xlfn.XLOOKUP(tHelyseg[[#This Row],[Megye-kódja]],tMegye[Kódja],tMegye[Neve])</f>
        <v>Nógrád megye</v>
      </c>
      <c r="G485" t="str">
        <f>_xlfn.XLOOKUP( _xlfn.XLOOKUP(tHelyseg[[#This Row],[Megye-kódja]],tMegye[Kódja],tMegye[Régiója]), tRegio[Kódja], tRegio[Neve])</f>
        <v>Észak-Magyarország</v>
      </c>
      <c r="H485" s="7" t="str">
        <f>_xlfn.XLOOKUP(tHelyseg[[#This Row],[Neve]],legek[Település],legek[Népesség], "")</f>
        <v/>
      </c>
      <c r="I485" s="12" t="str">
        <f>IF(Táblázat5[[#This Row],[Népesség]]="","", RANK(Táblázat5[[#This Row],[Népesség]],legek[Népesség]))</f>
        <v/>
      </c>
      <c r="J485" s="8" t="str">
        <f>_xlfn.XLOOKUP(tHelyseg[[#This Row],[Neve]],legek[Település],legek[Terület], "")</f>
        <v/>
      </c>
      <c r="K485" s="12" t="str">
        <f>IF(Táblázat5[[#This Row],[Terület]]="","", RANK(Táblázat5[[#This Row],[Terület]],legek[Terület]))</f>
        <v/>
      </c>
    </row>
    <row r="486" spans="1:11" x14ac:dyDescent="0.25">
      <c r="A486" s="2" t="s">
        <v>1042</v>
      </c>
      <c r="B486" t="s">
        <v>1043</v>
      </c>
      <c r="C486" t="s">
        <v>80</v>
      </c>
      <c r="D486" t="s">
        <v>43</v>
      </c>
      <c r="F486" t="str">
        <f>_xlfn.XLOOKUP(tHelyseg[[#This Row],[Megye-kódja]],tMegye[Kódja],tMegye[Neve])</f>
        <v>Nógrád megye</v>
      </c>
      <c r="G486" t="str">
        <f>_xlfn.XLOOKUP( _xlfn.XLOOKUP(tHelyseg[[#This Row],[Megye-kódja]],tMegye[Kódja],tMegye[Régiója]), tRegio[Kódja], tRegio[Neve])</f>
        <v>Észak-Magyarország</v>
      </c>
      <c r="H486" s="7" t="str">
        <f>_xlfn.XLOOKUP(tHelyseg[[#This Row],[Neve]],legek[Település],legek[Népesség], "")</f>
        <v/>
      </c>
      <c r="I486" s="12" t="str">
        <f>IF(Táblázat5[[#This Row],[Népesség]]="","", RANK(Táblázat5[[#This Row],[Népesség]],legek[Népesség]))</f>
        <v/>
      </c>
      <c r="J486" s="8" t="str">
        <f>_xlfn.XLOOKUP(tHelyseg[[#This Row],[Neve]],legek[Település],legek[Terület], "")</f>
        <v/>
      </c>
      <c r="K486" s="12" t="str">
        <f>IF(Táblázat5[[#This Row],[Terület]]="","", RANK(Táblázat5[[#This Row],[Terület]],legek[Terület]))</f>
        <v/>
      </c>
    </row>
    <row r="487" spans="1:11" x14ac:dyDescent="0.25">
      <c r="A487" s="2" t="s">
        <v>1044</v>
      </c>
      <c r="B487" t="s">
        <v>1045</v>
      </c>
      <c r="C487" t="s">
        <v>80</v>
      </c>
      <c r="D487" t="s">
        <v>43</v>
      </c>
      <c r="F487" t="str">
        <f>_xlfn.XLOOKUP(tHelyseg[[#This Row],[Megye-kódja]],tMegye[Kódja],tMegye[Neve])</f>
        <v>Nógrád megye</v>
      </c>
      <c r="G487" t="str">
        <f>_xlfn.XLOOKUP( _xlfn.XLOOKUP(tHelyseg[[#This Row],[Megye-kódja]],tMegye[Kódja],tMegye[Régiója]), tRegio[Kódja], tRegio[Neve])</f>
        <v>Észak-Magyarország</v>
      </c>
      <c r="H487" s="7" t="str">
        <f>_xlfn.XLOOKUP(tHelyseg[[#This Row],[Neve]],legek[Település],legek[Népesség], "")</f>
        <v/>
      </c>
      <c r="I487" s="12" t="str">
        <f>IF(Táblázat5[[#This Row],[Népesség]]="","", RANK(Táblázat5[[#This Row],[Népesség]],legek[Népesség]))</f>
        <v/>
      </c>
      <c r="J487" s="8" t="str">
        <f>_xlfn.XLOOKUP(tHelyseg[[#This Row],[Neve]],legek[Település],legek[Terület], "")</f>
        <v/>
      </c>
      <c r="K487" s="12" t="str">
        <f>IF(Táblázat5[[#This Row],[Terület]]="","", RANK(Táblázat5[[#This Row],[Terület]],legek[Terület]))</f>
        <v/>
      </c>
    </row>
    <row r="488" spans="1:11" x14ac:dyDescent="0.25">
      <c r="A488" s="2" t="s">
        <v>1046</v>
      </c>
      <c r="B488" t="s">
        <v>1047</v>
      </c>
      <c r="C488" t="s">
        <v>80</v>
      </c>
      <c r="D488" t="s">
        <v>37</v>
      </c>
      <c r="F488" t="str">
        <f>_xlfn.XLOOKUP(tHelyseg[[#This Row],[Megye-kódja]],tMegye[Kódja],tMegye[Neve])</f>
        <v>Jász-Nagykun-Szolnok megye</v>
      </c>
      <c r="G488" t="str">
        <f>_xlfn.XLOOKUP( _xlfn.XLOOKUP(tHelyseg[[#This Row],[Megye-kódja]],tMegye[Kódja],tMegye[Régiója]), tRegio[Kódja], tRegio[Neve])</f>
        <v>Észak-Alföld</v>
      </c>
      <c r="H488" s="7" t="str">
        <f>_xlfn.XLOOKUP(tHelyseg[[#This Row],[Neve]],legek[Település],legek[Népesség], "")</f>
        <v/>
      </c>
      <c r="I488" s="12" t="str">
        <f>IF(Táblázat5[[#This Row],[Népesség]]="","", RANK(Táblázat5[[#This Row],[Népesség]],legek[Népesség]))</f>
        <v/>
      </c>
      <c r="J488" s="8" t="str">
        <f>_xlfn.XLOOKUP(tHelyseg[[#This Row],[Neve]],legek[Település],legek[Terület], "")</f>
        <v/>
      </c>
      <c r="K488" s="12" t="str">
        <f>IF(Táblázat5[[#This Row],[Terület]]="","", RANK(Táblázat5[[#This Row],[Terület]],legek[Terület]))</f>
        <v/>
      </c>
    </row>
    <row r="489" spans="1:11" x14ac:dyDescent="0.25">
      <c r="A489" s="2" t="s">
        <v>1048</v>
      </c>
      <c r="B489" t="s">
        <v>1049</v>
      </c>
      <c r="C489" t="s">
        <v>80</v>
      </c>
      <c r="D489" t="s">
        <v>8</v>
      </c>
      <c r="F489" t="str">
        <f>_xlfn.XLOOKUP(tHelyseg[[#This Row],[Megye-kódja]],tMegye[Kódja],tMegye[Neve])</f>
        <v>Baranya megye</v>
      </c>
      <c r="G489" t="str">
        <f>_xlfn.XLOOKUP( _xlfn.XLOOKUP(tHelyseg[[#This Row],[Megye-kódja]],tMegye[Kódja],tMegye[Régiója]), tRegio[Kódja], tRegio[Neve])</f>
        <v>Dél-Dunántúl</v>
      </c>
      <c r="H489" s="7" t="str">
        <f>_xlfn.XLOOKUP(tHelyseg[[#This Row],[Neve]],legek[Település],legek[Népesség], "")</f>
        <v/>
      </c>
      <c r="I489" s="12" t="str">
        <f>IF(Táblázat5[[#This Row],[Népesség]]="","", RANK(Táblázat5[[#This Row],[Népesség]],legek[Népesség]))</f>
        <v/>
      </c>
      <c r="J489" s="8" t="str">
        <f>_xlfn.XLOOKUP(tHelyseg[[#This Row],[Neve]],legek[Település],legek[Terület], "")</f>
        <v/>
      </c>
      <c r="K489" s="12" t="str">
        <f>IF(Táblázat5[[#This Row],[Terület]]="","", RANK(Táblázat5[[#This Row],[Terület]],legek[Terület]))</f>
        <v/>
      </c>
    </row>
    <row r="490" spans="1:11" x14ac:dyDescent="0.25">
      <c r="A490" s="2" t="s">
        <v>1050</v>
      </c>
      <c r="B490" t="s">
        <v>1051</v>
      </c>
      <c r="C490" t="s">
        <v>80</v>
      </c>
      <c r="D490" t="s">
        <v>15</v>
      </c>
      <c r="F490" t="str">
        <f>_xlfn.XLOOKUP(tHelyseg[[#This Row],[Megye-kódja]],tMegye[Kódja],tMegye[Neve])</f>
        <v>Borsod-Abaúj-Zemplén megye</v>
      </c>
      <c r="G490" t="str">
        <f>_xlfn.XLOOKUP( _xlfn.XLOOKUP(tHelyseg[[#This Row],[Megye-kódja]],tMegye[Kódja],tMegye[Régiója]), tRegio[Kódja], tRegio[Neve])</f>
        <v>Észak-Magyarország</v>
      </c>
      <c r="H490" s="7" t="str">
        <f>_xlfn.XLOOKUP(tHelyseg[[#This Row],[Neve]],legek[Település],legek[Népesség], "")</f>
        <v/>
      </c>
      <c r="I490" s="12" t="str">
        <f>IF(Táblázat5[[#This Row],[Népesség]]="","", RANK(Táblázat5[[#This Row],[Népesség]],legek[Népesség]))</f>
        <v/>
      </c>
      <c r="J490" s="8" t="str">
        <f>_xlfn.XLOOKUP(tHelyseg[[#This Row],[Neve]],legek[Település],legek[Terület], "")</f>
        <v/>
      </c>
      <c r="K490" s="12" t="str">
        <f>IF(Táblázat5[[#This Row],[Terület]]="","", RANK(Táblázat5[[#This Row],[Terület]],legek[Terület]))</f>
        <v/>
      </c>
    </row>
    <row r="491" spans="1:11" x14ac:dyDescent="0.25">
      <c r="A491" s="2" t="s">
        <v>1052</v>
      </c>
      <c r="B491" t="s">
        <v>1053</v>
      </c>
      <c r="C491" t="s">
        <v>80</v>
      </c>
      <c r="D491" t="s">
        <v>63</v>
      </c>
      <c r="F491" t="str">
        <f>_xlfn.XLOOKUP(tHelyseg[[#This Row],[Megye-kódja]],tMegye[Kódja],tMegye[Neve])</f>
        <v>Zala megye</v>
      </c>
      <c r="G491" t="str">
        <f>_xlfn.XLOOKUP( _xlfn.XLOOKUP(tHelyseg[[#This Row],[Megye-kódja]],tMegye[Kódja],tMegye[Régiója]), tRegio[Kódja], tRegio[Neve])</f>
        <v>Nyugat-Dunántúl</v>
      </c>
      <c r="H491" s="7" t="str">
        <f>_xlfn.XLOOKUP(tHelyseg[[#This Row],[Neve]],legek[Település],legek[Népesség], "")</f>
        <v/>
      </c>
      <c r="I491" s="12" t="str">
        <f>IF(Táblázat5[[#This Row],[Népesség]]="","", RANK(Táblázat5[[#This Row],[Népesség]],legek[Népesség]))</f>
        <v/>
      </c>
      <c r="J491" s="8" t="str">
        <f>_xlfn.XLOOKUP(tHelyseg[[#This Row],[Neve]],legek[Település],legek[Terület], "")</f>
        <v/>
      </c>
      <c r="K491" s="12" t="str">
        <f>IF(Táblázat5[[#This Row],[Terület]]="","", RANK(Táblázat5[[#This Row],[Terület]],legek[Terület]))</f>
        <v/>
      </c>
    </row>
    <row r="492" spans="1:11" x14ac:dyDescent="0.25">
      <c r="A492" s="2" t="s">
        <v>1054</v>
      </c>
      <c r="B492" t="s">
        <v>1055</v>
      </c>
      <c r="C492" t="s">
        <v>80</v>
      </c>
      <c r="D492" t="s">
        <v>63</v>
      </c>
      <c r="F492" t="str">
        <f>_xlfn.XLOOKUP(tHelyseg[[#This Row],[Megye-kódja]],tMegye[Kódja],tMegye[Neve])</f>
        <v>Zala megye</v>
      </c>
      <c r="G492" t="str">
        <f>_xlfn.XLOOKUP( _xlfn.XLOOKUP(tHelyseg[[#This Row],[Megye-kódja]],tMegye[Kódja],tMegye[Régiója]), tRegio[Kódja], tRegio[Neve])</f>
        <v>Nyugat-Dunántúl</v>
      </c>
      <c r="H492" s="7" t="str">
        <f>_xlfn.XLOOKUP(tHelyseg[[#This Row],[Neve]],legek[Település],legek[Népesség], "")</f>
        <v/>
      </c>
      <c r="I492" s="12" t="str">
        <f>IF(Táblázat5[[#This Row],[Népesség]]="","", RANK(Táblázat5[[#This Row],[Népesség]],legek[Népesség]))</f>
        <v/>
      </c>
      <c r="J492" s="8" t="str">
        <f>_xlfn.XLOOKUP(tHelyseg[[#This Row],[Neve]],legek[Település],legek[Terület], "")</f>
        <v/>
      </c>
      <c r="K492" s="12" t="str">
        <f>IF(Táblázat5[[#This Row],[Terület]]="","", RANK(Táblázat5[[#This Row],[Terület]],legek[Terület]))</f>
        <v/>
      </c>
    </row>
    <row r="493" spans="1:11" x14ac:dyDescent="0.25">
      <c r="A493" s="2" t="s">
        <v>1056</v>
      </c>
      <c r="B493" t="s">
        <v>1057</v>
      </c>
      <c r="C493" t="s">
        <v>80</v>
      </c>
      <c r="D493" t="s">
        <v>8</v>
      </c>
      <c r="F493" t="str">
        <f>_xlfn.XLOOKUP(tHelyseg[[#This Row],[Megye-kódja]],tMegye[Kódja],tMegye[Neve])</f>
        <v>Baranya megye</v>
      </c>
      <c r="G493" t="str">
        <f>_xlfn.XLOOKUP( _xlfn.XLOOKUP(tHelyseg[[#This Row],[Megye-kódja]],tMegye[Kódja],tMegye[Régiója]), tRegio[Kódja], tRegio[Neve])</f>
        <v>Dél-Dunántúl</v>
      </c>
      <c r="H493" s="7" t="str">
        <f>_xlfn.XLOOKUP(tHelyseg[[#This Row],[Neve]],legek[Település],legek[Népesség], "")</f>
        <v/>
      </c>
      <c r="I493" s="12" t="str">
        <f>IF(Táblázat5[[#This Row],[Népesség]]="","", RANK(Táblázat5[[#This Row],[Népesség]],legek[Népesség]))</f>
        <v/>
      </c>
      <c r="J493" s="8" t="str">
        <f>_xlfn.XLOOKUP(tHelyseg[[#This Row],[Neve]],legek[Település],legek[Terület], "")</f>
        <v/>
      </c>
      <c r="K493" s="12" t="str">
        <f>IF(Táblázat5[[#This Row],[Terület]]="","", RANK(Táblázat5[[#This Row],[Terület]],legek[Terület]))</f>
        <v/>
      </c>
    </row>
    <row r="494" spans="1:11" x14ac:dyDescent="0.25">
      <c r="A494" s="2" t="s">
        <v>1058</v>
      </c>
      <c r="B494" t="s">
        <v>1059</v>
      </c>
      <c r="C494" t="s">
        <v>80</v>
      </c>
      <c r="D494" t="s">
        <v>60</v>
      </c>
      <c r="F494" t="str">
        <f>_xlfn.XLOOKUP(tHelyseg[[#This Row],[Megye-kódja]],tMegye[Kódja],tMegye[Neve])</f>
        <v>Veszprém megye</v>
      </c>
      <c r="G494" t="str">
        <f>_xlfn.XLOOKUP( _xlfn.XLOOKUP(tHelyseg[[#This Row],[Megye-kódja]],tMegye[Kódja],tMegye[Régiója]), tRegio[Kódja], tRegio[Neve])</f>
        <v>Közép-Dunántúl</v>
      </c>
      <c r="H494" s="7" t="str">
        <f>_xlfn.XLOOKUP(tHelyseg[[#This Row],[Neve]],legek[Település],legek[Népesség], "")</f>
        <v/>
      </c>
      <c r="I494" s="12" t="str">
        <f>IF(Táblázat5[[#This Row],[Népesség]]="","", RANK(Táblázat5[[#This Row],[Népesség]],legek[Népesség]))</f>
        <v/>
      </c>
      <c r="J494" s="8" t="str">
        <f>_xlfn.XLOOKUP(tHelyseg[[#This Row],[Neve]],legek[Település],legek[Terület], "")</f>
        <v/>
      </c>
      <c r="K494" s="12" t="str">
        <f>IF(Táblázat5[[#This Row],[Terület]]="","", RANK(Táblázat5[[#This Row],[Terület]],legek[Terület]))</f>
        <v/>
      </c>
    </row>
    <row r="495" spans="1:11" x14ac:dyDescent="0.25">
      <c r="A495" s="2" t="s">
        <v>1060</v>
      </c>
      <c r="B495" t="s">
        <v>1061</v>
      </c>
      <c r="C495" t="s">
        <v>80</v>
      </c>
      <c r="D495" t="s">
        <v>63</v>
      </c>
      <c r="F495" t="str">
        <f>_xlfn.XLOOKUP(tHelyseg[[#This Row],[Megye-kódja]],tMegye[Kódja],tMegye[Neve])</f>
        <v>Zala megye</v>
      </c>
      <c r="G495" t="str">
        <f>_xlfn.XLOOKUP( _xlfn.XLOOKUP(tHelyseg[[#This Row],[Megye-kódja]],tMegye[Kódja],tMegye[Régiója]), tRegio[Kódja], tRegio[Neve])</f>
        <v>Nyugat-Dunántúl</v>
      </c>
      <c r="H495" s="7" t="str">
        <f>_xlfn.XLOOKUP(tHelyseg[[#This Row],[Neve]],legek[Település],legek[Népesség], "")</f>
        <v/>
      </c>
      <c r="I495" s="12" t="str">
        <f>IF(Táblázat5[[#This Row],[Népesség]]="","", RANK(Táblázat5[[#This Row],[Népesség]],legek[Népesség]))</f>
        <v/>
      </c>
      <c r="J495" s="8" t="str">
        <f>_xlfn.XLOOKUP(tHelyseg[[#This Row],[Neve]],legek[Település],legek[Terület], "")</f>
        <v/>
      </c>
      <c r="K495" s="12" t="str">
        <f>IF(Táblázat5[[#This Row],[Terület]]="","", RANK(Táblázat5[[#This Row],[Terület]],legek[Terület]))</f>
        <v/>
      </c>
    </row>
    <row r="496" spans="1:11" x14ac:dyDescent="0.25">
      <c r="A496" s="2" t="s">
        <v>1062</v>
      </c>
      <c r="B496" t="s">
        <v>1063</v>
      </c>
      <c r="C496" t="s">
        <v>80</v>
      </c>
      <c r="D496" t="s">
        <v>43</v>
      </c>
      <c r="F496" t="str">
        <f>_xlfn.XLOOKUP(tHelyseg[[#This Row],[Megye-kódja]],tMegye[Kódja],tMegye[Neve])</f>
        <v>Nógrád megye</v>
      </c>
      <c r="G496" t="str">
        <f>_xlfn.XLOOKUP( _xlfn.XLOOKUP(tHelyseg[[#This Row],[Megye-kódja]],tMegye[Kódja],tMegye[Régiója]), tRegio[Kódja], tRegio[Neve])</f>
        <v>Észak-Magyarország</v>
      </c>
      <c r="H496" s="7" t="str">
        <f>_xlfn.XLOOKUP(tHelyseg[[#This Row],[Neve]],legek[Település],legek[Népesség], "")</f>
        <v/>
      </c>
      <c r="I496" s="12" t="str">
        <f>IF(Táblázat5[[#This Row],[Népesség]]="","", RANK(Táblázat5[[#This Row],[Népesség]],legek[Népesség]))</f>
        <v/>
      </c>
      <c r="J496" s="8" t="str">
        <f>_xlfn.XLOOKUP(tHelyseg[[#This Row],[Neve]],legek[Település],legek[Terület], "")</f>
        <v/>
      </c>
      <c r="K496" s="12" t="str">
        <f>IF(Táblázat5[[#This Row],[Terület]]="","", RANK(Táblázat5[[#This Row],[Terület]],legek[Terület]))</f>
        <v/>
      </c>
    </row>
    <row r="497" spans="1:11" x14ac:dyDescent="0.25">
      <c r="A497" s="2" t="s">
        <v>1064</v>
      </c>
      <c r="B497" t="s">
        <v>1065</v>
      </c>
      <c r="C497" t="s">
        <v>80</v>
      </c>
      <c r="D497" t="s">
        <v>60</v>
      </c>
      <c r="F497" t="str">
        <f>_xlfn.XLOOKUP(tHelyseg[[#This Row],[Megye-kódja]],tMegye[Kódja],tMegye[Neve])</f>
        <v>Veszprém megye</v>
      </c>
      <c r="G497" t="str">
        <f>_xlfn.XLOOKUP( _xlfn.XLOOKUP(tHelyseg[[#This Row],[Megye-kódja]],tMegye[Kódja],tMegye[Régiója]), tRegio[Kódja], tRegio[Neve])</f>
        <v>Közép-Dunántúl</v>
      </c>
      <c r="H497" s="7" t="str">
        <f>_xlfn.XLOOKUP(tHelyseg[[#This Row],[Neve]],legek[Település],legek[Népesség], "")</f>
        <v/>
      </c>
      <c r="I497" s="12" t="str">
        <f>IF(Táblázat5[[#This Row],[Népesség]]="","", RANK(Táblázat5[[#This Row],[Népesség]],legek[Népesség]))</f>
        <v/>
      </c>
      <c r="J497" s="8" t="str">
        <f>_xlfn.XLOOKUP(tHelyseg[[#This Row],[Neve]],legek[Település],legek[Terület], "")</f>
        <v/>
      </c>
      <c r="K497" s="12" t="str">
        <f>IF(Táblázat5[[#This Row],[Terület]]="","", RANK(Táblázat5[[#This Row],[Terület]],legek[Terület]))</f>
        <v/>
      </c>
    </row>
    <row r="498" spans="1:11" x14ac:dyDescent="0.25">
      <c r="A498" s="2" t="s">
        <v>1066</v>
      </c>
      <c r="B498" t="s">
        <v>1067</v>
      </c>
      <c r="C498" t="s">
        <v>80</v>
      </c>
      <c r="D498" t="s">
        <v>46</v>
      </c>
      <c r="F498" t="str">
        <f>_xlfn.XLOOKUP(tHelyseg[[#This Row],[Megye-kódja]],tMegye[Kódja],tMegye[Neve])</f>
        <v>Pest megye</v>
      </c>
      <c r="G498" t="str">
        <f>_xlfn.XLOOKUP( _xlfn.XLOOKUP(tHelyseg[[#This Row],[Megye-kódja]],tMegye[Kódja],tMegye[Régiója]), tRegio[Kódja], tRegio[Neve])</f>
        <v>Közép-Magyarország</v>
      </c>
      <c r="H498" s="7" t="str">
        <f>_xlfn.XLOOKUP(tHelyseg[[#This Row],[Neve]],legek[Település],legek[Népesség], "")</f>
        <v/>
      </c>
      <c r="I498" s="12" t="str">
        <f>IF(Táblázat5[[#This Row],[Népesség]]="","", RANK(Táblázat5[[#This Row],[Népesség]],legek[Népesség]))</f>
        <v/>
      </c>
      <c r="J498" s="8" t="str">
        <f>_xlfn.XLOOKUP(tHelyseg[[#This Row],[Neve]],legek[Település],legek[Terület], "")</f>
        <v/>
      </c>
      <c r="K498" s="12" t="str">
        <f>IF(Táblázat5[[#This Row],[Terület]]="","", RANK(Táblázat5[[#This Row],[Terület]],legek[Terület]))</f>
        <v/>
      </c>
    </row>
    <row r="499" spans="1:11" x14ac:dyDescent="0.25">
      <c r="A499" s="2" t="s">
        <v>1068</v>
      </c>
      <c r="B499" t="s">
        <v>1069</v>
      </c>
      <c r="C499" t="s">
        <v>80</v>
      </c>
      <c r="D499" t="s">
        <v>54</v>
      </c>
      <c r="F499" t="str">
        <f>_xlfn.XLOOKUP(tHelyseg[[#This Row],[Megye-kódja]],tMegye[Kódja],tMegye[Neve])</f>
        <v>Tolna megye</v>
      </c>
      <c r="G499" t="str">
        <f>_xlfn.XLOOKUP( _xlfn.XLOOKUP(tHelyseg[[#This Row],[Megye-kódja]],tMegye[Kódja],tMegye[Régiója]), tRegio[Kódja], tRegio[Neve])</f>
        <v>Dél-Dunántúl</v>
      </c>
      <c r="H499" s="7" t="str">
        <f>_xlfn.XLOOKUP(tHelyseg[[#This Row],[Neve]],legek[Település],legek[Népesség], "")</f>
        <v/>
      </c>
      <c r="I499" s="12" t="str">
        <f>IF(Táblázat5[[#This Row],[Népesség]]="","", RANK(Táblázat5[[#This Row],[Népesség]],legek[Népesség]))</f>
        <v/>
      </c>
      <c r="J499" s="8" t="str">
        <f>_xlfn.XLOOKUP(tHelyseg[[#This Row],[Neve]],legek[Település],legek[Terület], "")</f>
        <v/>
      </c>
      <c r="K499" s="12" t="str">
        <f>IF(Táblázat5[[#This Row],[Terület]]="","", RANK(Táblázat5[[#This Row],[Terület]],legek[Terület]))</f>
        <v/>
      </c>
    </row>
    <row r="500" spans="1:11" x14ac:dyDescent="0.25">
      <c r="A500" s="2" t="s">
        <v>1070</v>
      </c>
      <c r="B500" t="s">
        <v>1071</v>
      </c>
      <c r="C500" t="s">
        <v>80</v>
      </c>
      <c r="D500" t="s">
        <v>4</v>
      </c>
      <c r="F500" t="str">
        <f>_xlfn.XLOOKUP(tHelyseg[[#This Row],[Megye-kódja]],tMegye[Kódja],tMegye[Neve])</f>
        <v>Bács-Kiskun megye</v>
      </c>
      <c r="G500" t="str">
        <f>_xlfn.XLOOKUP( _xlfn.XLOOKUP(tHelyseg[[#This Row],[Megye-kódja]],tMegye[Kódja],tMegye[Régiója]), tRegio[Kódja], tRegio[Neve])</f>
        <v>Dél-Alföld</v>
      </c>
      <c r="H500" s="7" t="str">
        <f>_xlfn.XLOOKUP(tHelyseg[[#This Row],[Neve]],legek[Település],legek[Népesség], "")</f>
        <v/>
      </c>
      <c r="I500" s="12" t="str">
        <f>IF(Táblázat5[[#This Row],[Népesség]]="","", RANK(Táblázat5[[#This Row],[Népesség]],legek[Népesség]))</f>
        <v/>
      </c>
      <c r="J500" s="8" t="str">
        <f>_xlfn.XLOOKUP(tHelyseg[[#This Row],[Neve]],legek[Település],legek[Terület], "")</f>
        <v/>
      </c>
      <c r="K500" s="12" t="str">
        <f>IF(Táblázat5[[#This Row],[Terület]]="","", RANK(Táblázat5[[#This Row],[Terület]],legek[Terület]))</f>
        <v/>
      </c>
    </row>
    <row r="501" spans="1:11" x14ac:dyDescent="0.25">
      <c r="A501" s="2" t="s">
        <v>1072</v>
      </c>
      <c r="B501" t="s">
        <v>1073</v>
      </c>
      <c r="C501" t="s">
        <v>80</v>
      </c>
      <c r="D501" t="s">
        <v>54</v>
      </c>
      <c r="F501" t="str">
        <f>_xlfn.XLOOKUP(tHelyseg[[#This Row],[Megye-kódja]],tMegye[Kódja],tMegye[Neve])</f>
        <v>Tolna megye</v>
      </c>
      <c r="G501" t="str">
        <f>_xlfn.XLOOKUP( _xlfn.XLOOKUP(tHelyseg[[#This Row],[Megye-kódja]],tMegye[Kódja],tMegye[Régiója]), tRegio[Kódja], tRegio[Neve])</f>
        <v>Dél-Dunántúl</v>
      </c>
      <c r="H501" s="7" t="str">
        <f>_xlfn.XLOOKUP(tHelyseg[[#This Row],[Neve]],legek[Település],legek[Népesség], "")</f>
        <v/>
      </c>
      <c r="I501" s="12" t="str">
        <f>IF(Táblázat5[[#This Row],[Népesség]]="","", RANK(Táblázat5[[#This Row],[Népesség]],legek[Népesség]))</f>
        <v/>
      </c>
      <c r="J501" s="8" t="str">
        <f>_xlfn.XLOOKUP(tHelyseg[[#This Row],[Neve]],legek[Település],legek[Terület], "")</f>
        <v/>
      </c>
      <c r="K501" s="12" t="str">
        <f>IF(Táblázat5[[#This Row],[Terület]]="","", RANK(Táblázat5[[#This Row],[Terület]],legek[Terület]))</f>
        <v/>
      </c>
    </row>
    <row r="502" spans="1:11" x14ac:dyDescent="0.25">
      <c r="A502" s="2" t="s">
        <v>1074</v>
      </c>
      <c r="B502" t="s">
        <v>1075</v>
      </c>
      <c r="C502" t="s">
        <v>80</v>
      </c>
      <c r="D502" t="s">
        <v>26</v>
      </c>
      <c r="F502" t="str">
        <f>_xlfn.XLOOKUP(tHelyseg[[#This Row],[Megye-kódja]],tMegye[Kódja],tMegye[Neve])</f>
        <v>Győr-Moson-Sopron megye</v>
      </c>
      <c r="G502" t="str">
        <f>_xlfn.XLOOKUP( _xlfn.XLOOKUP(tHelyseg[[#This Row],[Megye-kódja]],tMegye[Kódja],tMegye[Régiója]), tRegio[Kódja], tRegio[Neve])</f>
        <v>Nyugat-Dunántúl</v>
      </c>
      <c r="H502" s="7" t="str">
        <f>_xlfn.XLOOKUP(tHelyseg[[#This Row],[Neve]],legek[Település],legek[Népesség], "")</f>
        <v/>
      </c>
      <c r="I502" s="12" t="str">
        <f>IF(Táblázat5[[#This Row],[Népesség]]="","", RANK(Táblázat5[[#This Row],[Népesség]],legek[Népesség]))</f>
        <v/>
      </c>
      <c r="J502" s="8" t="str">
        <f>_xlfn.XLOOKUP(tHelyseg[[#This Row],[Neve]],legek[Település],legek[Terület], "")</f>
        <v/>
      </c>
      <c r="K502" s="12" t="str">
        <f>IF(Táblázat5[[#This Row],[Terület]]="","", RANK(Táblázat5[[#This Row],[Terület]],legek[Terület]))</f>
        <v/>
      </c>
    </row>
    <row r="503" spans="1:11" x14ac:dyDescent="0.25">
      <c r="A503" s="2" t="s">
        <v>1076</v>
      </c>
      <c r="B503" t="s">
        <v>1077</v>
      </c>
      <c r="C503" t="s">
        <v>80</v>
      </c>
      <c r="D503" t="s">
        <v>15</v>
      </c>
      <c r="F503" t="str">
        <f>_xlfn.XLOOKUP(tHelyseg[[#This Row],[Megye-kódja]],tMegye[Kódja],tMegye[Neve])</f>
        <v>Borsod-Abaúj-Zemplén megye</v>
      </c>
      <c r="G503" t="str">
        <f>_xlfn.XLOOKUP( _xlfn.XLOOKUP(tHelyseg[[#This Row],[Megye-kódja]],tMegye[Kódja],tMegye[Régiója]), tRegio[Kódja], tRegio[Neve])</f>
        <v>Észak-Magyarország</v>
      </c>
      <c r="H503" s="7" t="str">
        <f>_xlfn.XLOOKUP(tHelyseg[[#This Row],[Neve]],legek[Település],legek[Népesség], "")</f>
        <v/>
      </c>
      <c r="I503" s="12" t="str">
        <f>IF(Táblázat5[[#This Row],[Népesség]]="","", RANK(Táblázat5[[#This Row],[Népesség]],legek[Népesség]))</f>
        <v/>
      </c>
      <c r="J503" s="8" t="str">
        <f>_xlfn.XLOOKUP(tHelyseg[[#This Row],[Neve]],legek[Település],legek[Terület], "")</f>
        <v/>
      </c>
      <c r="K503" s="12" t="str">
        <f>IF(Táblázat5[[#This Row],[Terület]]="","", RANK(Táblázat5[[#This Row],[Terület]],legek[Terület]))</f>
        <v/>
      </c>
    </row>
    <row r="504" spans="1:11" x14ac:dyDescent="0.25">
      <c r="A504" s="2" t="s">
        <v>1078</v>
      </c>
      <c r="B504" t="s">
        <v>1079</v>
      </c>
      <c r="C504" t="s">
        <v>80</v>
      </c>
      <c r="D504" t="s">
        <v>57</v>
      </c>
      <c r="F504" t="str">
        <f>_xlfn.XLOOKUP(tHelyseg[[#This Row],[Megye-kódja]],tMegye[Kódja],tMegye[Neve])</f>
        <v>Vas megye</v>
      </c>
      <c r="G504" t="str">
        <f>_xlfn.XLOOKUP( _xlfn.XLOOKUP(tHelyseg[[#This Row],[Megye-kódja]],tMegye[Kódja],tMegye[Régiója]), tRegio[Kódja], tRegio[Neve])</f>
        <v>Nyugat-Dunántúl</v>
      </c>
      <c r="H504" s="7" t="str">
        <f>_xlfn.XLOOKUP(tHelyseg[[#This Row],[Neve]],legek[Település],legek[Népesség], "")</f>
        <v/>
      </c>
      <c r="I504" s="12" t="str">
        <f>IF(Táblázat5[[#This Row],[Népesség]]="","", RANK(Táblázat5[[#This Row],[Népesség]],legek[Népesség]))</f>
        <v/>
      </c>
      <c r="J504" s="8" t="str">
        <f>_xlfn.XLOOKUP(tHelyseg[[#This Row],[Neve]],legek[Település],legek[Terület], "")</f>
        <v/>
      </c>
      <c r="K504" s="12" t="str">
        <f>IF(Táblázat5[[#This Row],[Terület]]="","", RANK(Táblázat5[[#This Row],[Terület]],legek[Terület]))</f>
        <v/>
      </c>
    </row>
    <row r="505" spans="1:11" x14ac:dyDescent="0.25">
      <c r="A505" s="2" t="s">
        <v>1080</v>
      </c>
      <c r="B505" t="s">
        <v>1081</v>
      </c>
      <c r="C505" t="s">
        <v>80</v>
      </c>
      <c r="D505" t="s">
        <v>43</v>
      </c>
      <c r="F505" t="str">
        <f>_xlfn.XLOOKUP(tHelyseg[[#This Row],[Megye-kódja]],tMegye[Kódja],tMegye[Neve])</f>
        <v>Nógrád megye</v>
      </c>
      <c r="G505" t="str">
        <f>_xlfn.XLOOKUP( _xlfn.XLOOKUP(tHelyseg[[#This Row],[Megye-kódja]],tMegye[Kódja],tMegye[Régiója]), tRegio[Kódja], tRegio[Neve])</f>
        <v>Észak-Magyarország</v>
      </c>
      <c r="H505" s="7" t="str">
        <f>_xlfn.XLOOKUP(tHelyseg[[#This Row],[Neve]],legek[Település],legek[Népesség], "")</f>
        <v/>
      </c>
      <c r="I505" s="12" t="str">
        <f>IF(Táblázat5[[#This Row],[Népesség]]="","", RANK(Táblázat5[[#This Row],[Népesség]],legek[Népesség]))</f>
        <v/>
      </c>
      <c r="J505" s="8" t="str">
        <f>_xlfn.XLOOKUP(tHelyseg[[#This Row],[Neve]],legek[Település],legek[Terület], "")</f>
        <v/>
      </c>
      <c r="K505" s="12" t="str">
        <f>IF(Táblázat5[[#This Row],[Terület]]="","", RANK(Táblázat5[[#This Row],[Terület]],legek[Terület]))</f>
        <v/>
      </c>
    </row>
    <row r="506" spans="1:11" x14ac:dyDescent="0.25">
      <c r="A506" s="2" t="s">
        <v>1082</v>
      </c>
      <c r="B506" t="s">
        <v>1083</v>
      </c>
      <c r="C506" t="s">
        <v>80</v>
      </c>
      <c r="D506" t="s">
        <v>15</v>
      </c>
      <c r="F506" t="str">
        <f>_xlfn.XLOOKUP(tHelyseg[[#This Row],[Megye-kódja]],tMegye[Kódja],tMegye[Neve])</f>
        <v>Borsod-Abaúj-Zemplén megye</v>
      </c>
      <c r="G506" t="str">
        <f>_xlfn.XLOOKUP( _xlfn.XLOOKUP(tHelyseg[[#This Row],[Megye-kódja]],tMegye[Kódja],tMegye[Régiója]), tRegio[Kódja], tRegio[Neve])</f>
        <v>Észak-Magyarország</v>
      </c>
      <c r="H506" s="7" t="str">
        <f>_xlfn.XLOOKUP(tHelyseg[[#This Row],[Neve]],legek[Település],legek[Népesség], "")</f>
        <v/>
      </c>
      <c r="I506" s="12" t="str">
        <f>IF(Táblázat5[[#This Row],[Népesség]]="","", RANK(Táblázat5[[#This Row],[Népesség]],legek[Népesség]))</f>
        <v/>
      </c>
      <c r="J506" s="8" t="str">
        <f>_xlfn.XLOOKUP(tHelyseg[[#This Row],[Neve]],legek[Település],legek[Terület], "")</f>
        <v/>
      </c>
      <c r="K506" s="12" t="str">
        <f>IF(Táblázat5[[#This Row],[Terület]]="","", RANK(Táblázat5[[#This Row],[Terület]],legek[Terület]))</f>
        <v/>
      </c>
    </row>
    <row r="507" spans="1:11" x14ac:dyDescent="0.25">
      <c r="A507" s="2" t="s">
        <v>1084</v>
      </c>
      <c r="B507" t="s">
        <v>1085</v>
      </c>
      <c r="C507" t="s">
        <v>80</v>
      </c>
      <c r="D507" t="s">
        <v>15</v>
      </c>
      <c r="F507" t="str">
        <f>_xlfn.XLOOKUP(tHelyseg[[#This Row],[Megye-kódja]],tMegye[Kódja],tMegye[Neve])</f>
        <v>Borsod-Abaúj-Zemplén megye</v>
      </c>
      <c r="G507" t="str">
        <f>_xlfn.XLOOKUP( _xlfn.XLOOKUP(tHelyseg[[#This Row],[Megye-kódja]],tMegye[Kódja],tMegye[Régiója]), tRegio[Kódja], tRegio[Neve])</f>
        <v>Észak-Magyarország</v>
      </c>
      <c r="H507" s="7" t="str">
        <f>_xlfn.XLOOKUP(tHelyseg[[#This Row],[Neve]],legek[Település],legek[Népesség], "")</f>
        <v/>
      </c>
      <c r="I507" s="12" t="str">
        <f>IF(Táblázat5[[#This Row],[Népesség]]="","", RANK(Táblázat5[[#This Row],[Népesség]],legek[Népesség]))</f>
        <v/>
      </c>
      <c r="J507" s="8" t="str">
        <f>_xlfn.XLOOKUP(tHelyseg[[#This Row],[Neve]],legek[Település],legek[Terület], "")</f>
        <v/>
      </c>
      <c r="K507" s="12" t="str">
        <f>IF(Táblázat5[[#This Row],[Terület]]="","", RANK(Táblázat5[[#This Row],[Terület]],legek[Terület]))</f>
        <v/>
      </c>
    </row>
    <row r="508" spans="1:11" x14ac:dyDescent="0.25">
      <c r="A508" s="2" t="s">
        <v>1086</v>
      </c>
      <c r="B508" t="s">
        <v>1087</v>
      </c>
      <c r="C508" t="s">
        <v>80</v>
      </c>
      <c r="D508" t="s">
        <v>46</v>
      </c>
      <c r="F508" t="str">
        <f>_xlfn.XLOOKUP(tHelyseg[[#This Row],[Megye-kódja]],tMegye[Kódja],tMegye[Neve])</f>
        <v>Pest megye</v>
      </c>
      <c r="G508" t="str">
        <f>_xlfn.XLOOKUP( _xlfn.XLOOKUP(tHelyseg[[#This Row],[Megye-kódja]],tMegye[Kódja],tMegye[Régiója]), tRegio[Kódja], tRegio[Neve])</f>
        <v>Közép-Magyarország</v>
      </c>
      <c r="H508" s="7" t="str">
        <f>_xlfn.XLOOKUP(tHelyseg[[#This Row],[Neve]],legek[Település],legek[Népesség], "")</f>
        <v/>
      </c>
      <c r="I508" s="12" t="str">
        <f>IF(Táblázat5[[#This Row],[Népesség]]="","", RANK(Táblázat5[[#This Row],[Népesség]],legek[Népesség]))</f>
        <v/>
      </c>
      <c r="J508" s="8" t="str">
        <f>_xlfn.XLOOKUP(tHelyseg[[#This Row],[Neve]],legek[Település],legek[Terület], "")</f>
        <v/>
      </c>
      <c r="K508" s="12" t="str">
        <f>IF(Táblázat5[[#This Row],[Terület]]="","", RANK(Táblázat5[[#This Row],[Terület]],legek[Terület]))</f>
        <v/>
      </c>
    </row>
    <row r="509" spans="1:11" x14ac:dyDescent="0.25">
      <c r="A509" s="2" t="s">
        <v>1088</v>
      </c>
      <c r="B509" t="s">
        <v>1089</v>
      </c>
      <c r="C509" t="s">
        <v>80</v>
      </c>
      <c r="D509" t="s">
        <v>22</v>
      </c>
      <c r="F509" t="str">
        <f>_xlfn.XLOOKUP(tHelyseg[[#This Row],[Megye-kódja]],tMegye[Kódja],tMegye[Neve])</f>
        <v>Fejér megye</v>
      </c>
      <c r="G509" t="str">
        <f>_xlfn.XLOOKUP( _xlfn.XLOOKUP(tHelyseg[[#This Row],[Megye-kódja]],tMegye[Kódja],tMegye[Régiója]), tRegio[Kódja], tRegio[Neve])</f>
        <v>Közép-Dunántúl</v>
      </c>
      <c r="H509" s="7" t="str">
        <f>_xlfn.XLOOKUP(tHelyseg[[#This Row],[Neve]],legek[Település],legek[Népesség], "")</f>
        <v/>
      </c>
      <c r="I509" s="12" t="str">
        <f>IF(Táblázat5[[#This Row],[Népesség]]="","", RANK(Táblázat5[[#This Row],[Népesség]],legek[Népesség]))</f>
        <v/>
      </c>
      <c r="J509" s="8" t="str">
        <f>_xlfn.XLOOKUP(tHelyseg[[#This Row],[Neve]],legek[Település],legek[Terület], "")</f>
        <v/>
      </c>
      <c r="K509" s="12" t="str">
        <f>IF(Táblázat5[[#This Row],[Terület]]="","", RANK(Táblázat5[[#This Row],[Terület]],legek[Terület]))</f>
        <v/>
      </c>
    </row>
    <row r="510" spans="1:11" x14ac:dyDescent="0.25">
      <c r="A510" s="2" t="s">
        <v>1090</v>
      </c>
      <c r="B510" t="s">
        <v>1091</v>
      </c>
      <c r="C510" t="s">
        <v>80</v>
      </c>
      <c r="D510" t="s">
        <v>48</v>
      </c>
      <c r="F510" t="str">
        <f>_xlfn.XLOOKUP(tHelyseg[[#This Row],[Megye-kódja]],tMegye[Kódja],tMegye[Neve])</f>
        <v>Somogy megye</v>
      </c>
      <c r="G510" t="str">
        <f>_xlfn.XLOOKUP( _xlfn.XLOOKUP(tHelyseg[[#This Row],[Megye-kódja]],tMegye[Kódja],tMegye[Régiója]), tRegio[Kódja], tRegio[Neve])</f>
        <v>Dél-Dunántúl</v>
      </c>
      <c r="H510" s="7" t="str">
        <f>_xlfn.XLOOKUP(tHelyseg[[#This Row],[Neve]],legek[Település],legek[Népesség], "")</f>
        <v/>
      </c>
      <c r="I510" s="12" t="str">
        <f>IF(Táblázat5[[#This Row],[Népesség]]="","", RANK(Táblázat5[[#This Row],[Népesség]],legek[Népesség]))</f>
        <v/>
      </c>
      <c r="J510" s="8" t="str">
        <f>_xlfn.XLOOKUP(tHelyseg[[#This Row],[Neve]],legek[Település],legek[Terület], "")</f>
        <v/>
      </c>
      <c r="K510" s="12" t="str">
        <f>IF(Táblázat5[[#This Row],[Terület]]="","", RANK(Táblázat5[[#This Row],[Terület]],legek[Terület]))</f>
        <v/>
      </c>
    </row>
    <row r="511" spans="1:11" x14ac:dyDescent="0.25">
      <c r="A511" s="2" t="s">
        <v>1092</v>
      </c>
      <c r="B511" t="s">
        <v>1093</v>
      </c>
      <c r="C511" t="s">
        <v>80</v>
      </c>
      <c r="D511" t="s">
        <v>15</v>
      </c>
      <c r="F511" t="str">
        <f>_xlfn.XLOOKUP(tHelyseg[[#This Row],[Megye-kódja]],tMegye[Kódja],tMegye[Neve])</f>
        <v>Borsod-Abaúj-Zemplén megye</v>
      </c>
      <c r="G511" t="str">
        <f>_xlfn.XLOOKUP( _xlfn.XLOOKUP(tHelyseg[[#This Row],[Megye-kódja]],tMegye[Kódja],tMegye[Régiója]), tRegio[Kódja], tRegio[Neve])</f>
        <v>Észak-Magyarország</v>
      </c>
      <c r="H511" s="7" t="str">
        <f>_xlfn.XLOOKUP(tHelyseg[[#This Row],[Neve]],legek[Település],legek[Népesség], "")</f>
        <v/>
      </c>
      <c r="I511" s="12" t="str">
        <f>IF(Táblázat5[[#This Row],[Népesség]]="","", RANK(Táblázat5[[#This Row],[Népesség]],legek[Népesség]))</f>
        <v/>
      </c>
      <c r="J511" s="8" t="str">
        <f>_xlfn.XLOOKUP(tHelyseg[[#This Row],[Neve]],legek[Település],legek[Terület], "")</f>
        <v/>
      </c>
      <c r="K511" s="12" t="str">
        <f>IF(Táblázat5[[#This Row],[Terület]]="","", RANK(Táblázat5[[#This Row],[Terület]],legek[Terület]))</f>
        <v/>
      </c>
    </row>
    <row r="512" spans="1:11" x14ac:dyDescent="0.25">
      <c r="A512" s="2" t="s">
        <v>1094</v>
      </c>
      <c r="B512" t="s">
        <v>1095</v>
      </c>
      <c r="C512" t="s">
        <v>80</v>
      </c>
      <c r="D512" t="s">
        <v>40</v>
      </c>
      <c r="F512" t="str">
        <f>_xlfn.XLOOKUP(tHelyseg[[#This Row],[Megye-kódja]],tMegye[Kódja],tMegye[Neve])</f>
        <v>Komárom-Esztergom megye</v>
      </c>
      <c r="G512" t="str">
        <f>_xlfn.XLOOKUP( _xlfn.XLOOKUP(tHelyseg[[#This Row],[Megye-kódja]],tMegye[Kódja],tMegye[Régiója]), tRegio[Kódja], tRegio[Neve])</f>
        <v>Közép-Dunántúl</v>
      </c>
      <c r="H512" s="7" t="str">
        <f>_xlfn.XLOOKUP(tHelyseg[[#This Row],[Neve]],legek[Település],legek[Népesség], "")</f>
        <v/>
      </c>
      <c r="I512" s="12" t="str">
        <f>IF(Táblázat5[[#This Row],[Népesség]]="","", RANK(Táblázat5[[#This Row],[Népesség]],legek[Népesség]))</f>
        <v/>
      </c>
      <c r="J512" s="8" t="str">
        <f>_xlfn.XLOOKUP(tHelyseg[[#This Row],[Neve]],legek[Település],legek[Terület], "")</f>
        <v/>
      </c>
      <c r="K512" s="12" t="str">
        <f>IF(Táblázat5[[#This Row],[Terület]]="","", RANK(Táblázat5[[#This Row],[Terület]],legek[Terület]))</f>
        <v/>
      </c>
    </row>
    <row r="513" spans="1:11" x14ac:dyDescent="0.25">
      <c r="A513" s="2" t="s">
        <v>1096</v>
      </c>
      <c r="B513" t="s">
        <v>1097</v>
      </c>
      <c r="C513" t="s">
        <v>80</v>
      </c>
      <c r="D513" t="s">
        <v>4</v>
      </c>
      <c r="F513" t="str">
        <f>_xlfn.XLOOKUP(tHelyseg[[#This Row],[Megye-kódja]],tMegye[Kódja],tMegye[Neve])</f>
        <v>Bács-Kiskun megye</v>
      </c>
      <c r="G513" t="str">
        <f>_xlfn.XLOOKUP( _xlfn.XLOOKUP(tHelyseg[[#This Row],[Megye-kódja]],tMegye[Kódja],tMegye[Régiója]), tRegio[Kódja], tRegio[Neve])</f>
        <v>Dél-Alföld</v>
      </c>
      <c r="H513" s="7" t="str">
        <f>_xlfn.XLOOKUP(tHelyseg[[#This Row],[Neve]],legek[Település],legek[Népesség], "")</f>
        <v/>
      </c>
      <c r="I513" s="12" t="str">
        <f>IF(Táblázat5[[#This Row],[Népesség]]="","", RANK(Táblázat5[[#This Row],[Népesség]],legek[Népesség]))</f>
        <v/>
      </c>
      <c r="J513" s="8" t="str">
        <f>_xlfn.XLOOKUP(tHelyseg[[#This Row],[Neve]],legek[Település],legek[Terület], "")</f>
        <v/>
      </c>
      <c r="K513" s="12" t="str">
        <f>IF(Táblázat5[[#This Row],[Terület]]="","", RANK(Táblázat5[[#This Row],[Terület]],legek[Terület]))</f>
        <v/>
      </c>
    </row>
    <row r="514" spans="1:11" x14ac:dyDescent="0.25">
      <c r="A514" s="2" t="s">
        <v>1098</v>
      </c>
      <c r="B514" t="s">
        <v>1099</v>
      </c>
      <c r="C514" t="s">
        <v>80</v>
      </c>
      <c r="D514" t="s">
        <v>48</v>
      </c>
      <c r="F514" t="str">
        <f>_xlfn.XLOOKUP(tHelyseg[[#This Row],[Megye-kódja]],tMegye[Kódja],tMegye[Neve])</f>
        <v>Somogy megye</v>
      </c>
      <c r="G514" t="str">
        <f>_xlfn.XLOOKUP( _xlfn.XLOOKUP(tHelyseg[[#This Row],[Megye-kódja]],tMegye[Kódja],tMegye[Régiója]), tRegio[Kódja], tRegio[Neve])</f>
        <v>Dél-Dunántúl</v>
      </c>
      <c r="H514" s="7" t="str">
        <f>_xlfn.XLOOKUP(tHelyseg[[#This Row],[Neve]],legek[Település],legek[Népesség], "")</f>
        <v/>
      </c>
      <c r="I514" s="12" t="str">
        <f>IF(Táblázat5[[#This Row],[Népesség]]="","", RANK(Táblázat5[[#This Row],[Népesség]],legek[Népesség]))</f>
        <v/>
      </c>
      <c r="J514" s="8" t="str">
        <f>_xlfn.XLOOKUP(tHelyseg[[#This Row],[Neve]],legek[Település],legek[Terület], "")</f>
        <v/>
      </c>
      <c r="K514" s="12" t="str">
        <f>IF(Táblázat5[[#This Row],[Terület]]="","", RANK(Táblázat5[[#This Row],[Terület]],legek[Terület]))</f>
        <v/>
      </c>
    </row>
    <row r="515" spans="1:11" x14ac:dyDescent="0.25">
      <c r="A515" s="2" t="s">
        <v>1100</v>
      </c>
      <c r="B515" t="s">
        <v>1101</v>
      </c>
      <c r="C515" t="s">
        <v>80</v>
      </c>
      <c r="D515" t="s">
        <v>46</v>
      </c>
      <c r="F515" t="str">
        <f>_xlfn.XLOOKUP(tHelyseg[[#This Row],[Megye-kódja]],tMegye[Kódja],tMegye[Neve])</f>
        <v>Pest megye</v>
      </c>
      <c r="G515" t="str">
        <f>_xlfn.XLOOKUP( _xlfn.XLOOKUP(tHelyseg[[#This Row],[Megye-kódja]],tMegye[Kódja],tMegye[Régiója]), tRegio[Kódja], tRegio[Neve])</f>
        <v>Közép-Magyarország</v>
      </c>
      <c r="H515" s="7" t="str">
        <f>_xlfn.XLOOKUP(tHelyseg[[#This Row],[Neve]],legek[Település],legek[Népesség], "")</f>
        <v/>
      </c>
      <c r="I515" s="12" t="str">
        <f>IF(Táblázat5[[#This Row],[Népesség]]="","", RANK(Táblázat5[[#This Row],[Népesség]],legek[Népesség]))</f>
        <v/>
      </c>
      <c r="J515" s="8" t="str">
        <f>_xlfn.XLOOKUP(tHelyseg[[#This Row],[Neve]],legek[Település],legek[Terület], "")</f>
        <v/>
      </c>
      <c r="K515" s="12" t="str">
        <f>IF(Táblázat5[[#This Row],[Terület]]="","", RANK(Táblázat5[[#This Row],[Terület]],legek[Terület]))</f>
        <v/>
      </c>
    </row>
    <row r="516" spans="1:11" x14ac:dyDescent="0.25">
      <c r="A516" s="2" t="s">
        <v>1102</v>
      </c>
      <c r="B516" t="s">
        <v>1103</v>
      </c>
      <c r="C516" t="s">
        <v>80</v>
      </c>
      <c r="D516" t="s">
        <v>48</v>
      </c>
      <c r="F516" t="str">
        <f>_xlfn.XLOOKUP(tHelyseg[[#This Row],[Megye-kódja]],tMegye[Kódja],tMegye[Neve])</f>
        <v>Somogy megye</v>
      </c>
      <c r="G516" t="str">
        <f>_xlfn.XLOOKUP( _xlfn.XLOOKUP(tHelyseg[[#This Row],[Megye-kódja]],tMegye[Kódja],tMegye[Régiója]), tRegio[Kódja], tRegio[Neve])</f>
        <v>Dél-Dunántúl</v>
      </c>
      <c r="H516" s="7" t="str">
        <f>_xlfn.XLOOKUP(tHelyseg[[#This Row],[Neve]],legek[Település],legek[Népesség], "")</f>
        <v/>
      </c>
      <c r="I516" s="12" t="str">
        <f>IF(Táblázat5[[#This Row],[Népesség]]="","", RANK(Táblázat5[[#This Row],[Népesség]],legek[Népesség]))</f>
        <v/>
      </c>
      <c r="J516" s="8" t="str">
        <f>_xlfn.XLOOKUP(tHelyseg[[#This Row],[Neve]],legek[Település],legek[Terület], "")</f>
        <v/>
      </c>
      <c r="K516" s="12" t="str">
        <f>IF(Táblázat5[[#This Row],[Terület]]="","", RANK(Táblázat5[[#This Row],[Terület]],legek[Terület]))</f>
        <v/>
      </c>
    </row>
    <row r="517" spans="1:11" x14ac:dyDescent="0.25">
      <c r="A517" s="2" t="s">
        <v>1104</v>
      </c>
      <c r="B517" t="s">
        <v>1105</v>
      </c>
      <c r="C517" t="s">
        <v>75</v>
      </c>
      <c r="D517" t="s">
        <v>19</v>
      </c>
      <c r="F517" t="str">
        <f>_xlfn.XLOOKUP(tHelyseg[[#This Row],[Megye-kódja]],tMegye[Kódja],tMegye[Neve])</f>
        <v>Csongrád megye</v>
      </c>
      <c r="G517" t="str">
        <f>_xlfn.XLOOKUP( _xlfn.XLOOKUP(tHelyseg[[#This Row],[Megye-kódja]],tMegye[Kódja],tMegye[Régiója]), tRegio[Kódja], tRegio[Neve])</f>
        <v>Dél-Alföld</v>
      </c>
      <c r="H517" s="7">
        <f>_xlfn.XLOOKUP(tHelyseg[[#This Row],[Neve]],legek[Település],legek[Népesség], "")</f>
        <v>16165</v>
      </c>
      <c r="I517" s="12">
        <f>IF(Táblázat5[[#This Row],[Népesség]]="","", RANK(Táblázat5[[#This Row],[Népesség]],legek[Népesség]))</f>
        <v>82</v>
      </c>
      <c r="J517" s="8">
        <f>_xlfn.XLOOKUP(tHelyseg[[#This Row],[Neve]],legek[Település],legek[Terület], "")</f>
        <v>173.89</v>
      </c>
      <c r="K517" s="12">
        <f>IF(Táblázat5[[#This Row],[Terület]]="","", RANK(Táblázat5[[#This Row],[Terület]],legek[Terület]))</f>
        <v>28</v>
      </c>
    </row>
    <row r="518" spans="1:11" x14ac:dyDescent="0.25">
      <c r="A518" s="2" t="s">
        <v>1106</v>
      </c>
      <c r="B518" t="s">
        <v>1107</v>
      </c>
      <c r="C518" t="s">
        <v>80</v>
      </c>
      <c r="D518" t="s">
        <v>63</v>
      </c>
      <c r="F518" t="str">
        <f>_xlfn.XLOOKUP(tHelyseg[[#This Row],[Megye-kódja]],tMegye[Kódja],tMegye[Neve])</f>
        <v>Zala megye</v>
      </c>
      <c r="G518" t="str">
        <f>_xlfn.XLOOKUP( _xlfn.XLOOKUP(tHelyseg[[#This Row],[Megye-kódja]],tMegye[Kódja],tMegye[Régiója]), tRegio[Kódja], tRegio[Neve])</f>
        <v>Nyugat-Dunántúl</v>
      </c>
      <c r="H518" s="7" t="str">
        <f>_xlfn.XLOOKUP(tHelyseg[[#This Row],[Neve]],legek[Település],legek[Népesség], "")</f>
        <v/>
      </c>
      <c r="I518" s="12" t="str">
        <f>IF(Táblázat5[[#This Row],[Népesség]]="","", RANK(Táblázat5[[#This Row],[Népesség]],legek[Népesség]))</f>
        <v/>
      </c>
      <c r="J518" s="8" t="str">
        <f>_xlfn.XLOOKUP(tHelyseg[[#This Row],[Neve]],legek[Település],legek[Terület], "")</f>
        <v/>
      </c>
      <c r="K518" s="12" t="str">
        <f>IF(Táblázat5[[#This Row],[Terület]]="","", RANK(Táblázat5[[#This Row],[Terület]],legek[Terület]))</f>
        <v/>
      </c>
    </row>
    <row r="519" spans="1:11" x14ac:dyDescent="0.25">
      <c r="A519" s="2" t="s">
        <v>1108</v>
      </c>
      <c r="B519" t="s">
        <v>1109</v>
      </c>
      <c r="C519" t="s">
        <v>80</v>
      </c>
      <c r="D519" t="s">
        <v>8</v>
      </c>
      <c r="F519" t="str">
        <f>_xlfn.XLOOKUP(tHelyseg[[#This Row],[Megye-kódja]],tMegye[Kódja],tMegye[Neve])</f>
        <v>Baranya megye</v>
      </c>
      <c r="G519" t="str">
        <f>_xlfn.XLOOKUP( _xlfn.XLOOKUP(tHelyseg[[#This Row],[Megye-kódja]],tMegye[Kódja],tMegye[Régiója]), tRegio[Kódja], tRegio[Neve])</f>
        <v>Dél-Dunántúl</v>
      </c>
      <c r="H519" s="7" t="str">
        <f>_xlfn.XLOOKUP(tHelyseg[[#This Row],[Neve]],legek[Település],legek[Népesség], "")</f>
        <v/>
      </c>
      <c r="I519" s="12" t="str">
        <f>IF(Táblázat5[[#This Row],[Népesség]]="","", RANK(Táblázat5[[#This Row],[Népesség]],legek[Népesség]))</f>
        <v/>
      </c>
      <c r="J519" s="8" t="str">
        <f>_xlfn.XLOOKUP(tHelyseg[[#This Row],[Neve]],legek[Település],legek[Terület], "")</f>
        <v/>
      </c>
      <c r="K519" s="12" t="str">
        <f>IF(Táblázat5[[#This Row],[Terület]]="","", RANK(Táblázat5[[#This Row],[Terület]],legek[Terület]))</f>
        <v/>
      </c>
    </row>
    <row r="520" spans="1:11" x14ac:dyDescent="0.25">
      <c r="A520" s="2" t="s">
        <v>1110</v>
      </c>
      <c r="B520" t="s">
        <v>1111</v>
      </c>
      <c r="C520" t="s">
        <v>80</v>
      </c>
      <c r="D520" t="s">
        <v>60</v>
      </c>
      <c r="F520" t="str">
        <f>_xlfn.XLOOKUP(tHelyseg[[#This Row],[Megye-kódja]],tMegye[Kódja],tMegye[Neve])</f>
        <v>Veszprém megye</v>
      </c>
      <c r="G520" t="str">
        <f>_xlfn.XLOOKUP( _xlfn.XLOOKUP(tHelyseg[[#This Row],[Megye-kódja]],tMegye[Kódja],tMegye[Régiója]), tRegio[Kódja], tRegio[Neve])</f>
        <v>Közép-Dunántúl</v>
      </c>
      <c r="H520" s="7" t="str">
        <f>_xlfn.XLOOKUP(tHelyseg[[#This Row],[Neve]],legek[Település],legek[Népesség], "")</f>
        <v/>
      </c>
      <c r="I520" s="12" t="str">
        <f>IF(Táblázat5[[#This Row],[Népesség]]="","", RANK(Táblázat5[[#This Row],[Népesség]],legek[Népesség]))</f>
        <v/>
      </c>
      <c r="J520" s="8" t="str">
        <f>_xlfn.XLOOKUP(tHelyseg[[#This Row],[Neve]],legek[Település],legek[Terület], "")</f>
        <v/>
      </c>
      <c r="K520" s="12" t="str">
        <f>IF(Táblázat5[[#This Row],[Terület]]="","", RANK(Táblázat5[[#This Row],[Terület]],legek[Terület]))</f>
        <v/>
      </c>
    </row>
    <row r="521" spans="1:11" x14ac:dyDescent="0.25">
      <c r="A521" s="2" t="s">
        <v>1112</v>
      </c>
      <c r="B521" t="s">
        <v>1113</v>
      </c>
      <c r="C521" t="s">
        <v>80</v>
      </c>
      <c r="D521" t="s">
        <v>22</v>
      </c>
      <c r="F521" t="str">
        <f>_xlfn.XLOOKUP(tHelyseg[[#This Row],[Megye-kódja]],tMegye[Kódja],tMegye[Neve])</f>
        <v>Fejér megye</v>
      </c>
      <c r="G521" t="str">
        <f>_xlfn.XLOOKUP( _xlfn.XLOOKUP(tHelyseg[[#This Row],[Megye-kódja]],tMegye[Kódja],tMegye[Régiója]), tRegio[Kódja], tRegio[Neve])</f>
        <v>Közép-Dunántúl</v>
      </c>
      <c r="H521" s="7" t="str">
        <f>_xlfn.XLOOKUP(tHelyseg[[#This Row],[Neve]],legek[Település],legek[Népesség], "")</f>
        <v/>
      </c>
      <c r="I521" s="12" t="str">
        <f>IF(Táblázat5[[#This Row],[Népesség]]="","", RANK(Táblázat5[[#This Row],[Népesség]],legek[Népesség]))</f>
        <v/>
      </c>
      <c r="J521" s="8" t="str">
        <f>_xlfn.XLOOKUP(tHelyseg[[#This Row],[Neve]],legek[Település],legek[Terület], "")</f>
        <v/>
      </c>
      <c r="K521" s="12" t="str">
        <f>IF(Táblázat5[[#This Row],[Terület]]="","", RANK(Táblázat5[[#This Row],[Terület]],legek[Terület]))</f>
        <v/>
      </c>
    </row>
    <row r="522" spans="1:11" x14ac:dyDescent="0.25">
      <c r="A522" s="2" t="s">
        <v>1114</v>
      </c>
      <c r="B522" t="s">
        <v>1115</v>
      </c>
      <c r="C522" t="s">
        <v>75</v>
      </c>
      <c r="D522" t="s">
        <v>26</v>
      </c>
      <c r="F522" t="str">
        <f>_xlfn.XLOOKUP(tHelyseg[[#This Row],[Megye-kódja]],tMegye[Kódja],tMegye[Neve])</f>
        <v>Győr-Moson-Sopron megye</v>
      </c>
      <c r="G522" t="str">
        <f>_xlfn.XLOOKUP( _xlfn.XLOOKUP(tHelyseg[[#This Row],[Megye-kódja]],tMegye[Kódja],tMegye[Régiója]), tRegio[Kódja], tRegio[Neve])</f>
        <v>Nyugat-Dunántúl</v>
      </c>
      <c r="H522" s="7" t="str">
        <f>_xlfn.XLOOKUP(tHelyseg[[#This Row],[Neve]],legek[Település],legek[Népesség], "")</f>
        <v/>
      </c>
      <c r="I522" s="12" t="str">
        <f>IF(Táblázat5[[#This Row],[Népesség]]="","", RANK(Táblázat5[[#This Row],[Népesség]],legek[Népesség]))</f>
        <v/>
      </c>
      <c r="J522" s="8" t="str">
        <f>_xlfn.XLOOKUP(tHelyseg[[#This Row],[Neve]],legek[Település],legek[Terület], "")</f>
        <v/>
      </c>
      <c r="K522" s="12" t="str">
        <f>IF(Táblázat5[[#This Row],[Terület]]="","", RANK(Táblázat5[[#This Row],[Terület]],legek[Terület]))</f>
        <v/>
      </c>
    </row>
    <row r="523" spans="1:11" x14ac:dyDescent="0.25">
      <c r="A523" s="2" t="s">
        <v>1116</v>
      </c>
      <c r="B523" t="s">
        <v>1117</v>
      </c>
      <c r="C523" t="s">
        <v>75</v>
      </c>
      <c r="D523" t="s">
        <v>12</v>
      </c>
      <c r="F523" t="str">
        <f>_xlfn.XLOOKUP(tHelyseg[[#This Row],[Megye-kódja]],tMegye[Kódja],tMegye[Neve])</f>
        <v>Békés megye</v>
      </c>
      <c r="G523" t="str">
        <f>_xlfn.XLOOKUP( _xlfn.XLOOKUP(tHelyseg[[#This Row],[Megye-kódja]],tMegye[Kódja],tMegye[Régiója]), tRegio[Kódja], tRegio[Neve])</f>
        <v>Dél-Alföld</v>
      </c>
      <c r="H523" s="7" t="str">
        <f>_xlfn.XLOOKUP(tHelyseg[[#This Row],[Neve]],legek[Település],legek[Népesség], "")</f>
        <v/>
      </c>
      <c r="I523" s="12" t="str">
        <f>IF(Táblázat5[[#This Row],[Népesség]]="","", RANK(Táblázat5[[#This Row],[Népesség]],legek[Népesség]))</f>
        <v/>
      </c>
      <c r="J523" s="8" t="str">
        <f>_xlfn.XLOOKUP(tHelyseg[[#This Row],[Neve]],legek[Település],legek[Terület], "")</f>
        <v/>
      </c>
      <c r="K523" s="12" t="str">
        <f>IF(Táblázat5[[#This Row],[Terület]]="","", RANK(Táblázat5[[#This Row],[Terület]],legek[Terület]))</f>
        <v/>
      </c>
    </row>
    <row r="524" spans="1:11" x14ac:dyDescent="0.25">
      <c r="A524" s="2" t="s">
        <v>1118</v>
      </c>
      <c r="B524" t="s">
        <v>1119</v>
      </c>
      <c r="C524" t="s">
        <v>80</v>
      </c>
      <c r="D524" t="s">
        <v>60</v>
      </c>
      <c r="F524" t="str">
        <f>_xlfn.XLOOKUP(tHelyseg[[#This Row],[Megye-kódja]],tMegye[Kódja],tMegye[Neve])</f>
        <v>Veszprém megye</v>
      </c>
      <c r="G524" t="str">
        <f>_xlfn.XLOOKUP( _xlfn.XLOOKUP(tHelyseg[[#This Row],[Megye-kódja]],tMegye[Kódja],tMegye[Régiója]), tRegio[Kódja], tRegio[Neve])</f>
        <v>Közép-Dunántúl</v>
      </c>
      <c r="H524" s="7" t="str">
        <f>_xlfn.XLOOKUP(tHelyseg[[#This Row],[Neve]],legek[Település],legek[Népesség], "")</f>
        <v/>
      </c>
      <c r="I524" s="12" t="str">
        <f>IF(Táblázat5[[#This Row],[Népesség]]="","", RANK(Táblázat5[[#This Row],[Népesség]],legek[Népesség]))</f>
        <v/>
      </c>
      <c r="J524" s="8" t="str">
        <f>_xlfn.XLOOKUP(tHelyseg[[#This Row],[Neve]],legek[Település],legek[Terület], "")</f>
        <v/>
      </c>
      <c r="K524" s="12" t="str">
        <f>IF(Táblázat5[[#This Row],[Terület]]="","", RANK(Táblázat5[[#This Row],[Terület]],legek[Terület]))</f>
        <v/>
      </c>
    </row>
    <row r="525" spans="1:11" x14ac:dyDescent="0.25">
      <c r="A525" s="2" t="s">
        <v>1120</v>
      </c>
      <c r="B525" t="s">
        <v>1121</v>
      </c>
      <c r="C525" t="s">
        <v>80</v>
      </c>
      <c r="D525" t="s">
        <v>63</v>
      </c>
      <c r="F525" t="str">
        <f>_xlfn.XLOOKUP(tHelyseg[[#This Row],[Megye-kódja]],tMegye[Kódja],tMegye[Neve])</f>
        <v>Zala megye</v>
      </c>
      <c r="G525" t="str">
        <f>_xlfn.XLOOKUP( _xlfn.XLOOKUP(tHelyseg[[#This Row],[Megye-kódja]],tMegye[Kódja],tMegye[Régiója]), tRegio[Kódja], tRegio[Neve])</f>
        <v>Nyugat-Dunántúl</v>
      </c>
      <c r="H525" s="7" t="str">
        <f>_xlfn.XLOOKUP(tHelyseg[[#This Row],[Neve]],legek[Település],legek[Népesség], "")</f>
        <v/>
      </c>
      <c r="I525" s="12" t="str">
        <f>IF(Táblázat5[[#This Row],[Népesség]]="","", RANK(Táblázat5[[#This Row],[Népesség]],legek[Népesség]))</f>
        <v/>
      </c>
      <c r="J525" s="8" t="str">
        <f>_xlfn.XLOOKUP(tHelyseg[[#This Row],[Neve]],legek[Település],legek[Terület], "")</f>
        <v/>
      </c>
      <c r="K525" s="12" t="str">
        <f>IF(Táblázat5[[#This Row],[Terület]]="","", RANK(Táblázat5[[#This Row],[Terület]],legek[Terület]))</f>
        <v/>
      </c>
    </row>
    <row r="526" spans="1:11" x14ac:dyDescent="0.25">
      <c r="A526" s="2" t="s">
        <v>1122</v>
      </c>
      <c r="B526" t="s">
        <v>1123</v>
      </c>
      <c r="C526" t="s">
        <v>80</v>
      </c>
      <c r="D526" t="s">
        <v>60</v>
      </c>
      <c r="F526" t="str">
        <f>_xlfn.XLOOKUP(tHelyseg[[#This Row],[Megye-kódja]],tMegye[Kódja],tMegye[Neve])</f>
        <v>Veszprém megye</v>
      </c>
      <c r="G526" t="str">
        <f>_xlfn.XLOOKUP( _xlfn.XLOOKUP(tHelyseg[[#This Row],[Megye-kódja]],tMegye[Kódja],tMegye[Régiója]), tRegio[Kódja], tRegio[Neve])</f>
        <v>Közép-Dunántúl</v>
      </c>
      <c r="H526" s="7" t="str">
        <f>_xlfn.XLOOKUP(tHelyseg[[#This Row],[Neve]],legek[Település],legek[Népesség], "")</f>
        <v/>
      </c>
      <c r="I526" s="12" t="str">
        <f>IF(Táblázat5[[#This Row],[Népesség]]="","", RANK(Táblázat5[[#This Row],[Népesség]],legek[Népesség]))</f>
        <v/>
      </c>
      <c r="J526" s="8" t="str">
        <f>_xlfn.XLOOKUP(tHelyseg[[#This Row],[Neve]],legek[Település],legek[Terület], "")</f>
        <v/>
      </c>
      <c r="K526" s="12" t="str">
        <f>IF(Táblázat5[[#This Row],[Terület]]="","", RANK(Táblázat5[[#This Row],[Terület]],legek[Terület]))</f>
        <v/>
      </c>
    </row>
    <row r="527" spans="1:11" x14ac:dyDescent="0.25">
      <c r="A527" s="2" t="s">
        <v>1124</v>
      </c>
      <c r="B527" t="s">
        <v>1125</v>
      </c>
      <c r="C527" t="s">
        <v>157</v>
      </c>
      <c r="D527" t="s">
        <v>30</v>
      </c>
      <c r="F527" t="str">
        <f>_xlfn.XLOOKUP(tHelyseg[[#This Row],[Megye-kódja]],tMegye[Kódja],tMegye[Neve])</f>
        <v>Hajdú-Bihar megye</v>
      </c>
      <c r="G527" t="str">
        <f>_xlfn.XLOOKUP( _xlfn.XLOOKUP(tHelyseg[[#This Row],[Megye-kódja]],tMegye[Kódja],tMegye[Régiója]), tRegio[Kódja], tRegio[Neve])</f>
        <v>Észak-Alföld</v>
      </c>
      <c r="H527" s="7" t="str">
        <f>_xlfn.XLOOKUP(tHelyseg[[#This Row],[Neve]],legek[Település],legek[Népesség], "")</f>
        <v/>
      </c>
      <c r="I527" s="12" t="str">
        <f>IF(Táblázat5[[#This Row],[Népesség]]="","", RANK(Táblázat5[[#This Row],[Népesség]],legek[Népesség]))</f>
        <v/>
      </c>
      <c r="J527" s="8" t="str">
        <f>_xlfn.XLOOKUP(tHelyseg[[#This Row],[Neve]],legek[Település],legek[Terület], "")</f>
        <v/>
      </c>
      <c r="K527" s="12" t="str">
        <f>IF(Táblázat5[[#This Row],[Terület]]="","", RANK(Táblázat5[[#This Row],[Terület]],legek[Terület]))</f>
        <v/>
      </c>
    </row>
    <row r="528" spans="1:11" x14ac:dyDescent="0.25">
      <c r="A528" s="2" t="s">
        <v>1126</v>
      </c>
      <c r="B528" t="s">
        <v>1127</v>
      </c>
      <c r="C528" t="s">
        <v>80</v>
      </c>
      <c r="D528" t="s">
        <v>48</v>
      </c>
      <c r="F528" t="str">
        <f>_xlfn.XLOOKUP(tHelyseg[[#This Row],[Megye-kódja]],tMegye[Kódja],tMegye[Neve])</f>
        <v>Somogy megye</v>
      </c>
      <c r="G528" t="str">
        <f>_xlfn.XLOOKUP( _xlfn.XLOOKUP(tHelyseg[[#This Row],[Megye-kódja]],tMegye[Kódja],tMegye[Régiója]), tRegio[Kódja], tRegio[Neve])</f>
        <v>Dél-Dunántúl</v>
      </c>
      <c r="H528" s="7" t="str">
        <f>_xlfn.XLOOKUP(tHelyseg[[#This Row],[Neve]],legek[Település],legek[Népesség], "")</f>
        <v/>
      </c>
      <c r="I528" s="12" t="str">
        <f>IF(Táblázat5[[#This Row],[Népesség]]="","", RANK(Táblázat5[[#This Row],[Népesség]],legek[Népesség]))</f>
        <v/>
      </c>
      <c r="J528" s="8" t="str">
        <f>_xlfn.XLOOKUP(tHelyseg[[#This Row],[Neve]],legek[Település],legek[Terület], "")</f>
        <v/>
      </c>
      <c r="K528" s="12" t="str">
        <f>IF(Táblázat5[[#This Row],[Terület]]="","", RANK(Táblázat5[[#This Row],[Terület]],legek[Terület]))</f>
        <v/>
      </c>
    </row>
    <row r="529" spans="1:11" x14ac:dyDescent="0.25">
      <c r="A529" s="2" t="s">
        <v>1128</v>
      </c>
      <c r="B529" t="s">
        <v>1129</v>
      </c>
      <c r="C529" t="s">
        <v>80</v>
      </c>
      <c r="D529" t="s">
        <v>48</v>
      </c>
      <c r="F529" t="str">
        <f>_xlfn.XLOOKUP(tHelyseg[[#This Row],[Megye-kódja]],tMegye[Kódja],tMegye[Neve])</f>
        <v>Somogy megye</v>
      </c>
      <c r="G529" t="str">
        <f>_xlfn.XLOOKUP( _xlfn.XLOOKUP(tHelyseg[[#This Row],[Megye-kódja]],tMegye[Kódja],tMegye[Régiója]), tRegio[Kódja], tRegio[Neve])</f>
        <v>Dél-Dunántúl</v>
      </c>
      <c r="H529" s="7" t="str">
        <f>_xlfn.XLOOKUP(tHelyseg[[#This Row],[Neve]],legek[Település],legek[Népesség], "")</f>
        <v/>
      </c>
      <c r="I529" s="12" t="str">
        <f>IF(Táblázat5[[#This Row],[Népesség]]="","", RANK(Táblázat5[[#This Row],[Népesség]],legek[Népesség]))</f>
        <v/>
      </c>
      <c r="J529" s="8" t="str">
        <f>_xlfn.XLOOKUP(tHelyseg[[#This Row],[Neve]],legek[Település],legek[Terület], "")</f>
        <v/>
      </c>
      <c r="K529" s="12" t="str">
        <f>IF(Táblázat5[[#This Row],[Terület]]="","", RANK(Táblázat5[[#This Row],[Terület]],legek[Terület]))</f>
        <v/>
      </c>
    </row>
    <row r="530" spans="1:11" x14ac:dyDescent="0.25">
      <c r="A530" s="2" t="s">
        <v>1130</v>
      </c>
      <c r="B530" t="s">
        <v>1131</v>
      </c>
      <c r="C530" t="s">
        <v>80</v>
      </c>
      <c r="D530" t="s">
        <v>63</v>
      </c>
      <c r="F530" t="str">
        <f>_xlfn.XLOOKUP(tHelyseg[[#This Row],[Megye-kódja]],tMegye[Kódja],tMegye[Neve])</f>
        <v>Zala megye</v>
      </c>
      <c r="G530" t="str">
        <f>_xlfn.XLOOKUP( _xlfn.XLOOKUP(tHelyseg[[#This Row],[Megye-kódja]],tMegye[Kódja],tMegye[Régiója]), tRegio[Kódja], tRegio[Neve])</f>
        <v>Nyugat-Dunántúl</v>
      </c>
      <c r="H530" s="7" t="str">
        <f>_xlfn.XLOOKUP(tHelyseg[[#This Row],[Neve]],legek[Település],legek[Népesség], "")</f>
        <v/>
      </c>
      <c r="I530" s="12" t="str">
        <f>IF(Táblázat5[[#This Row],[Népesség]]="","", RANK(Táblázat5[[#This Row],[Népesség]],legek[Népesség]))</f>
        <v/>
      </c>
      <c r="J530" s="8" t="str">
        <f>_xlfn.XLOOKUP(tHelyseg[[#This Row],[Neve]],legek[Település],legek[Terület], "")</f>
        <v/>
      </c>
      <c r="K530" s="12" t="str">
        <f>IF(Táblázat5[[#This Row],[Terület]]="","", RANK(Táblázat5[[#This Row],[Terület]],legek[Terület]))</f>
        <v/>
      </c>
    </row>
    <row r="531" spans="1:11" x14ac:dyDescent="0.25">
      <c r="A531" s="2" t="s">
        <v>1132</v>
      </c>
      <c r="B531" t="s">
        <v>1133</v>
      </c>
      <c r="C531" t="s">
        <v>157</v>
      </c>
      <c r="D531" t="s">
        <v>46</v>
      </c>
      <c r="F531" t="str">
        <f>_xlfn.XLOOKUP(tHelyseg[[#This Row],[Megye-kódja]],tMegye[Kódja],tMegye[Neve])</f>
        <v>Pest megye</v>
      </c>
      <c r="G531" t="str">
        <f>_xlfn.XLOOKUP( _xlfn.XLOOKUP(tHelyseg[[#This Row],[Megye-kódja]],tMegye[Kódja],tMegye[Régiója]), tRegio[Kódja], tRegio[Neve])</f>
        <v>Közép-Magyarország</v>
      </c>
      <c r="H531" s="7" t="str">
        <f>_xlfn.XLOOKUP(tHelyseg[[#This Row],[Neve]],legek[Település],legek[Népesség], "")</f>
        <v/>
      </c>
      <c r="I531" s="12" t="str">
        <f>IF(Táblázat5[[#This Row],[Népesség]]="","", RANK(Táblázat5[[#This Row],[Népesség]],legek[Népesség]))</f>
        <v/>
      </c>
      <c r="J531" s="8" t="str">
        <f>_xlfn.XLOOKUP(tHelyseg[[#This Row],[Neve]],legek[Település],legek[Terület], "")</f>
        <v/>
      </c>
      <c r="K531" s="12" t="str">
        <f>IF(Táblázat5[[#This Row],[Terület]]="","", RANK(Táblázat5[[#This Row],[Terület]],legek[Terület]))</f>
        <v/>
      </c>
    </row>
    <row r="532" spans="1:11" x14ac:dyDescent="0.25">
      <c r="A532" s="2" t="s">
        <v>1134</v>
      </c>
      <c r="B532" t="s">
        <v>1135</v>
      </c>
      <c r="C532" t="s">
        <v>80</v>
      </c>
      <c r="D532" t="s">
        <v>57</v>
      </c>
      <c r="F532" t="str">
        <f>_xlfn.XLOOKUP(tHelyseg[[#This Row],[Megye-kódja]],tMegye[Kódja],tMegye[Neve])</f>
        <v>Vas megye</v>
      </c>
      <c r="G532" t="str">
        <f>_xlfn.XLOOKUP( _xlfn.XLOOKUP(tHelyseg[[#This Row],[Megye-kódja]],tMegye[Kódja],tMegye[Régiója]), tRegio[Kódja], tRegio[Neve])</f>
        <v>Nyugat-Dunántúl</v>
      </c>
      <c r="H532" s="7" t="str">
        <f>_xlfn.XLOOKUP(tHelyseg[[#This Row],[Neve]],legek[Település],legek[Népesség], "")</f>
        <v/>
      </c>
      <c r="I532" s="12" t="str">
        <f>IF(Táblázat5[[#This Row],[Népesség]]="","", RANK(Táblázat5[[#This Row],[Népesség]],legek[Népesség]))</f>
        <v/>
      </c>
      <c r="J532" s="8" t="str">
        <f>_xlfn.XLOOKUP(tHelyseg[[#This Row],[Neve]],legek[Település],legek[Terület], "")</f>
        <v/>
      </c>
      <c r="K532" s="12" t="str">
        <f>IF(Táblázat5[[#This Row],[Terület]]="","", RANK(Táblázat5[[#This Row],[Terület]],legek[Terület]))</f>
        <v/>
      </c>
    </row>
    <row r="533" spans="1:11" x14ac:dyDescent="0.25">
      <c r="A533" s="2" t="s">
        <v>1136</v>
      </c>
      <c r="B533" t="s">
        <v>1137</v>
      </c>
      <c r="C533" t="s">
        <v>80</v>
      </c>
      <c r="D533" t="s">
        <v>63</v>
      </c>
      <c r="F533" t="str">
        <f>_xlfn.XLOOKUP(tHelyseg[[#This Row],[Megye-kódja]],tMegye[Kódja],tMegye[Neve])</f>
        <v>Zala megye</v>
      </c>
      <c r="G533" t="str">
        <f>_xlfn.XLOOKUP( _xlfn.XLOOKUP(tHelyseg[[#This Row],[Megye-kódja]],tMegye[Kódja],tMegye[Régiója]), tRegio[Kódja], tRegio[Neve])</f>
        <v>Nyugat-Dunántúl</v>
      </c>
      <c r="H533" s="7" t="str">
        <f>_xlfn.XLOOKUP(tHelyseg[[#This Row],[Neve]],legek[Település],legek[Népesség], "")</f>
        <v/>
      </c>
      <c r="I533" s="12" t="str">
        <f>IF(Táblázat5[[#This Row],[Népesség]]="","", RANK(Táblázat5[[#This Row],[Népesség]],legek[Népesség]))</f>
        <v/>
      </c>
      <c r="J533" s="8" t="str">
        <f>_xlfn.XLOOKUP(tHelyseg[[#This Row],[Neve]],legek[Település],legek[Terület], "")</f>
        <v/>
      </c>
      <c r="K533" s="12" t="str">
        <f>IF(Táblázat5[[#This Row],[Terület]]="","", RANK(Táblázat5[[#This Row],[Terület]],legek[Terület]))</f>
        <v/>
      </c>
    </row>
    <row r="534" spans="1:11" x14ac:dyDescent="0.25">
      <c r="A534" s="2" t="s">
        <v>1138</v>
      </c>
      <c r="B534" t="s">
        <v>1139</v>
      </c>
      <c r="C534" t="s">
        <v>80</v>
      </c>
      <c r="D534" t="s">
        <v>46</v>
      </c>
      <c r="F534" t="str">
        <f>_xlfn.XLOOKUP(tHelyseg[[#This Row],[Megye-kódja]],tMegye[Kódja],tMegye[Neve])</f>
        <v>Pest megye</v>
      </c>
      <c r="G534" t="str">
        <f>_xlfn.XLOOKUP( _xlfn.XLOOKUP(tHelyseg[[#This Row],[Megye-kódja]],tMegye[Kódja],tMegye[Régiója]), tRegio[Kódja], tRegio[Neve])</f>
        <v>Közép-Magyarország</v>
      </c>
      <c r="H534" s="7" t="str">
        <f>_xlfn.XLOOKUP(tHelyseg[[#This Row],[Neve]],legek[Település],legek[Népesség], "")</f>
        <v/>
      </c>
      <c r="I534" s="12" t="str">
        <f>IF(Táblázat5[[#This Row],[Népesség]]="","", RANK(Táblázat5[[#This Row],[Népesség]],legek[Népesség]))</f>
        <v/>
      </c>
      <c r="J534" s="8" t="str">
        <f>_xlfn.XLOOKUP(tHelyseg[[#This Row],[Neve]],legek[Település],legek[Terület], "")</f>
        <v/>
      </c>
      <c r="K534" s="12" t="str">
        <f>IF(Táblázat5[[#This Row],[Terület]]="","", RANK(Táblázat5[[#This Row],[Terület]],legek[Terület]))</f>
        <v/>
      </c>
    </row>
    <row r="535" spans="1:11" x14ac:dyDescent="0.25">
      <c r="A535" s="2" t="s">
        <v>1140</v>
      </c>
      <c r="B535" t="s">
        <v>1141</v>
      </c>
      <c r="C535" t="s">
        <v>80</v>
      </c>
      <c r="D535" t="s">
        <v>57</v>
      </c>
      <c r="F535" t="str">
        <f>_xlfn.XLOOKUP(tHelyseg[[#This Row],[Megye-kódja]],tMegye[Kódja],tMegye[Neve])</f>
        <v>Vas megye</v>
      </c>
      <c r="G535" t="str">
        <f>_xlfn.XLOOKUP( _xlfn.XLOOKUP(tHelyseg[[#This Row],[Megye-kódja]],tMegye[Kódja],tMegye[Régiója]), tRegio[Kódja], tRegio[Neve])</f>
        <v>Nyugat-Dunántúl</v>
      </c>
      <c r="H535" s="7" t="str">
        <f>_xlfn.XLOOKUP(tHelyseg[[#This Row],[Neve]],legek[Település],legek[Népesség], "")</f>
        <v/>
      </c>
      <c r="I535" s="12" t="str">
        <f>IF(Táblázat5[[#This Row],[Népesség]]="","", RANK(Táblázat5[[#This Row],[Népesség]],legek[Népesség]))</f>
        <v/>
      </c>
      <c r="J535" s="8" t="str">
        <f>_xlfn.XLOOKUP(tHelyseg[[#This Row],[Neve]],legek[Település],legek[Terület], "")</f>
        <v/>
      </c>
      <c r="K535" s="12" t="str">
        <f>IF(Táblázat5[[#This Row],[Terület]]="","", RANK(Táblázat5[[#This Row],[Terület]],legek[Terület]))</f>
        <v/>
      </c>
    </row>
    <row r="536" spans="1:11" x14ac:dyDescent="0.25">
      <c r="A536" s="2" t="s">
        <v>1142</v>
      </c>
      <c r="B536" t="s">
        <v>1143</v>
      </c>
      <c r="C536" t="s">
        <v>80</v>
      </c>
      <c r="D536" t="s">
        <v>22</v>
      </c>
      <c r="F536" t="str">
        <f>_xlfn.XLOOKUP(tHelyseg[[#This Row],[Megye-kódja]],tMegye[Kódja],tMegye[Neve])</f>
        <v>Fejér megye</v>
      </c>
      <c r="G536" t="str">
        <f>_xlfn.XLOOKUP( _xlfn.XLOOKUP(tHelyseg[[#This Row],[Megye-kódja]],tMegye[Kódja],tMegye[Régiója]), tRegio[Kódja], tRegio[Neve])</f>
        <v>Közép-Dunántúl</v>
      </c>
      <c r="H536" s="7" t="str">
        <f>_xlfn.XLOOKUP(tHelyseg[[#This Row],[Neve]],legek[Település],legek[Népesség], "")</f>
        <v/>
      </c>
      <c r="I536" s="12" t="str">
        <f>IF(Táblázat5[[#This Row],[Népesség]]="","", RANK(Táblázat5[[#This Row],[Népesség]],legek[Népesség]))</f>
        <v/>
      </c>
      <c r="J536" s="8" t="str">
        <f>_xlfn.XLOOKUP(tHelyseg[[#This Row],[Neve]],legek[Település],legek[Terület], "")</f>
        <v/>
      </c>
      <c r="K536" s="12" t="str">
        <f>IF(Táblázat5[[#This Row],[Terület]]="","", RANK(Táblázat5[[#This Row],[Terület]],legek[Terület]))</f>
        <v/>
      </c>
    </row>
    <row r="537" spans="1:11" x14ac:dyDescent="0.25">
      <c r="A537" s="2" t="s">
        <v>1144</v>
      </c>
      <c r="B537" t="s">
        <v>1145</v>
      </c>
      <c r="C537" t="s">
        <v>80</v>
      </c>
      <c r="D537" t="s">
        <v>46</v>
      </c>
      <c r="F537" t="str">
        <f>_xlfn.XLOOKUP(tHelyseg[[#This Row],[Megye-kódja]],tMegye[Kódja],tMegye[Neve])</f>
        <v>Pest megye</v>
      </c>
      <c r="G537" t="str">
        <f>_xlfn.XLOOKUP( _xlfn.XLOOKUP(tHelyseg[[#This Row],[Megye-kódja]],tMegye[Kódja],tMegye[Régiója]), tRegio[Kódja], tRegio[Neve])</f>
        <v>Közép-Magyarország</v>
      </c>
      <c r="H537" s="7" t="str">
        <f>_xlfn.XLOOKUP(tHelyseg[[#This Row],[Neve]],legek[Település],legek[Népesség], "")</f>
        <v/>
      </c>
      <c r="I537" s="12" t="str">
        <f>IF(Táblázat5[[#This Row],[Népesség]]="","", RANK(Táblázat5[[#This Row],[Népesség]],legek[Népesség]))</f>
        <v/>
      </c>
      <c r="J537" s="8" t="str">
        <f>_xlfn.XLOOKUP(tHelyseg[[#This Row],[Neve]],legek[Település],legek[Terület], "")</f>
        <v/>
      </c>
      <c r="K537" s="12" t="str">
        <f>IF(Táblázat5[[#This Row],[Terület]]="","", RANK(Táblázat5[[#This Row],[Terület]],legek[Terület]))</f>
        <v/>
      </c>
    </row>
    <row r="538" spans="1:11" x14ac:dyDescent="0.25">
      <c r="A538" s="2" t="s">
        <v>1146</v>
      </c>
      <c r="B538" t="s">
        <v>1147</v>
      </c>
      <c r="C538" t="s">
        <v>75</v>
      </c>
      <c r="D538" t="s">
        <v>48</v>
      </c>
      <c r="F538" t="str">
        <f>_xlfn.XLOOKUP(tHelyseg[[#This Row],[Megye-kódja]],tMegye[Kódja],tMegye[Neve])</f>
        <v>Somogy megye</v>
      </c>
      <c r="G538" t="str">
        <f>_xlfn.XLOOKUP( _xlfn.XLOOKUP(tHelyseg[[#This Row],[Megye-kódja]],tMegye[Kódja],tMegye[Régiója]), tRegio[Kódja], tRegio[Neve])</f>
        <v>Dél-Dunántúl</v>
      </c>
      <c r="H538" s="7" t="str">
        <f>_xlfn.XLOOKUP(tHelyseg[[#This Row],[Neve]],legek[Település],legek[Népesség], "")</f>
        <v/>
      </c>
      <c r="I538" s="12" t="str">
        <f>IF(Táblázat5[[#This Row],[Népesség]]="","", RANK(Táblázat5[[#This Row],[Népesség]],legek[Népesség]))</f>
        <v/>
      </c>
      <c r="J538" s="8" t="str">
        <f>_xlfn.XLOOKUP(tHelyseg[[#This Row],[Neve]],legek[Település],legek[Terület], "")</f>
        <v/>
      </c>
      <c r="K538" s="12" t="str">
        <f>IF(Táblázat5[[#This Row],[Terület]]="","", RANK(Táblázat5[[#This Row],[Terület]],legek[Terület]))</f>
        <v/>
      </c>
    </row>
    <row r="539" spans="1:11" x14ac:dyDescent="0.25">
      <c r="A539" s="2" t="s">
        <v>1148</v>
      </c>
      <c r="B539" t="s">
        <v>1149</v>
      </c>
      <c r="C539" t="s">
        <v>80</v>
      </c>
      <c r="D539" t="s">
        <v>48</v>
      </c>
      <c r="F539" t="str">
        <f>_xlfn.XLOOKUP(tHelyseg[[#This Row],[Megye-kódja]],tMegye[Kódja],tMegye[Neve])</f>
        <v>Somogy megye</v>
      </c>
      <c r="G539" t="str">
        <f>_xlfn.XLOOKUP( _xlfn.XLOOKUP(tHelyseg[[#This Row],[Megye-kódja]],tMegye[Kódja],tMegye[Régiója]), tRegio[Kódja], tRegio[Neve])</f>
        <v>Dél-Dunántúl</v>
      </c>
      <c r="H539" s="7" t="str">
        <f>_xlfn.XLOOKUP(tHelyseg[[#This Row],[Neve]],legek[Település],legek[Népesség], "")</f>
        <v/>
      </c>
      <c r="I539" s="12" t="str">
        <f>IF(Táblázat5[[#This Row],[Népesség]]="","", RANK(Táblázat5[[#This Row],[Népesség]],legek[Népesség]))</f>
        <v/>
      </c>
      <c r="J539" s="8" t="str">
        <f>_xlfn.XLOOKUP(tHelyseg[[#This Row],[Neve]],legek[Település],legek[Terület], "")</f>
        <v/>
      </c>
      <c r="K539" s="12" t="str">
        <f>IF(Táblázat5[[#This Row],[Terület]]="","", RANK(Táblázat5[[#This Row],[Terület]],legek[Terület]))</f>
        <v/>
      </c>
    </row>
    <row r="540" spans="1:11" x14ac:dyDescent="0.25">
      <c r="A540" s="2" t="s">
        <v>1150</v>
      </c>
      <c r="B540" t="s">
        <v>1151</v>
      </c>
      <c r="C540" t="s">
        <v>75</v>
      </c>
      <c r="D540" t="s">
        <v>46</v>
      </c>
      <c r="F540" t="str">
        <f>_xlfn.XLOOKUP(tHelyseg[[#This Row],[Megye-kódja]],tMegye[Kódja],tMegye[Neve])</f>
        <v>Pest megye</v>
      </c>
      <c r="G540" t="str">
        <f>_xlfn.XLOOKUP( _xlfn.XLOOKUP(tHelyseg[[#This Row],[Megye-kódja]],tMegye[Kódja],tMegye[Régiója]), tRegio[Kódja], tRegio[Neve])</f>
        <v>Közép-Magyarország</v>
      </c>
      <c r="H540" s="7">
        <f>_xlfn.XLOOKUP(tHelyseg[[#This Row],[Neve]],legek[Település],legek[Népesség], "")</f>
        <v>16905</v>
      </c>
      <c r="I540" s="12">
        <f>IF(Táblázat5[[#This Row],[Népesség]]="","", RANK(Táblázat5[[#This Row],[Népesség]],legek[Népesség]))</f>
        <v>77</v>
      </c>
      <c r="J540" s="8">
        <f>_xlfn.XLOOKUP(tHelyseg[[#This Row],[Neve]],legek[Település],legek[Terület], "")</f>
        <v>165.99</v>
      </c>
      <c r="K540" s="12">
        <f>IF(Táblázat5[[#This Row],[Terület]]="","", RANK(Táblázat5[[#This Row],[Terület]],legek[Terület]))</f>
        <v>31</v>
      </c>
    </row>
    <row r="541" spans="1:11" x14ac:dyDescent="0.25">
      <c r="A541" s="2" t="s">
        <v>1152</v>
      </c>
      <c r="B541" t="s">
        <v>1153</v>
      </c>
      <c r="C541" t="s">
        <v>80</v>
      </c>
      <c r="D541" t="s">
        <v>60</v>
      </c>
      <c r="F541" t="str">
        <f>_xlfn.XLOOKUP(tHelyseg[[#This Row],[Megye-kódja]],tMegye[Kódja],tMegye[Neve])</f>
        <v>Veszprém megye</v>
      </c>
      <c r="G541" t="str">
        <f>_xlfn.XLOOKUP( _xlfn.XLOOKUP(tHelyseg[[#This Row],[Megye-kódja]],tMegye[Kódja],tMegye[Régiója]), tRegio[Kódja], tRegio[Neve])</f>
        <v>Közép-Dunántúl</v>
      </c>
      <c r="H541" s="7" t="str">
        <f>_xlfn.XLOOKUP(tHelyseg[[#This Row],[Neve]],legek[Település],legek[Népesség], "")</f>
        <v/>
      </c>
      <c r="I541" s="12" t="str">
        <f>IF(Táblázat5[[#This Row],[Népesség]]="","", RANK(Táblázat5[[#This Row],[Népesség]],legek[Népesség]))</f>
        <v/>
      </c>
      <c r="J541" s="8" t="str">
        <f>_xlfn.XLOOKUP(tHelyseg[[#This Row],[Neve]],legek[Település],legek[Terület], "")</f>
        <v/>
      </c>
      <c r="K541" s="12" t="str">
        <f>IF(Táblázat5[[#This Row],[Terület]]="","", RANK(Táblázat5[[#This Row],[Terület]],legek[Terület]))</f>
        <v/>
      </c>
    </row>
    <row r="542" spans="1:11" x14ac:dyDescent="0.25">
      <c r="A542" s="2" t="s">
        <v>1154</v>
      </c>
      <c r="B542" t="s">
        <v>1155</v>
      </c>
      <c r="C542" t="s">
        <v>80</v>
      </c>
      <c r="D542" t="s">
        <v>60</v>
      </c>
      <c r="F542" t="str">
        <f>_xlfn.XLOOKUP(tHelyseg[[#This Row],[Megye-kódja]],tMegye[Kódja],tMegye[Neve])</f>
        <v>Veszprém megye</v>
      </c>
      <c r="G542" t="str">
        <f>_xlfn.XLOOKUP( _xlfn.XLOOKUP(tHelyseg[[#This Row],[Megye-kódja]],tMegye[Kódja],tMegye[Régiója]), tRegio[Kódja], tRegio[Neve])</f>
        <v>Közép-Dunántúl</v>
      </c>
      <c r="H542" s="7" t="str">
        <f>_xlfn.XLOOKUP(tHelyseg[[#This Row],[Neve]],legek[Település],legek[Népesség], "")</f>
        <v/>
      </c>
      <c r="I542" s="12" t="str">
        <f>IF(Táblázat5[[#This Row],[Népesség]]="","", RANK(Táblázat5[[#This Row],[Népesség]],legek[Népesség]))</f>
        <v/>
      </c>
      <c r="J542" s="8" t="str">
        <f>_xlfn.XLOOKUP(tHelyseg[[#This Row],[Neve]],legek[Település],legek[Terület], "")</f>
        <v/>
      </c>
      <c r="K542" s="12" t="str">
        <f>IF(Táblázat5[[#This Row],[Terület]]="","", RANK(Táblázat5[[#This Row],[Terület]],legek[Terület]))</f>
        <v/>
      </c>
    </row>
    <row r="543" spans="1:11" x14ac:dyDescent="0.25">
      <c r="A543" s="2" t="s">
        <v>1156</v>
      </c>
      <c r="B543" t="s">
        <v>1157</v>
      </c>
      <c r="C543" t="s">
        <v>80</v>
      </c>
      <c r="D543" t="s">
        <v>40</v>
      </c>
      <c r="F543" t="str">
        <f>_xlfn.XLOOKUP(tHelyseg[[#This Row],[Megye-kódja]],tMegye[Kódja],tMegye[Neve])</f>
        <v>Komárom-Esztergom megye</v>
      </c>
      <c r="G543" t="str">
        <f>_xlfn.XLOOKUP( _xlfn.XLOOKUP(tHelyseg[[#This Row],[Megye-kódja]],tMegye[Kódja],tMegye[Régiója]), tRegio[Kódja], tRegio[Neve])</f>
        <v>Közép-Dunántúl</v>
      </c>
      <c r="H543" s="7" t="str">
        <f>_xlfn.XLOOKUP(tHelyseg[[#This Row],[Neve]],legek[Település],legek[Népesség], "")</f>
        <v/>
      </c>
      <c r="I543" s="12" t="str">
        <f>IF(Táblázat5[[#This Row],[Népesség]]="","", RANK(Táblázat5[[#This Row],[Népesség]],legek[Népesség]))</f>
        <v/>
      </c>
      <c r="J543" s="8" t="str">
        <f>_xlfn.XLOOKUP(tHelyseg[[#This Row],[Neve]],legek[Település],legek[Terület], "")</f>
        <v/>
      </c>
      <c r="K543" s="12" t="str">
        <f>IF(Táblázat5[[#This Row],[Terület]]="","", RANK(Táblázat5[[#This Row],[Terület]],legek[Terület]))</f>
        <v/>
      </c>
    </row>
    <row r="544" spans="1:11" x14ac:dyDescent="0.25">
      <c r="A544" s="2" t="s">
        <v>1158</v>
      </c>
      <c r="B544" t="s">
        <v>1159</v>
      </c>
      <c r="C544" t="s">
        <v>80</v>
      </c>
      <c r="D544" t="s">
        <v>40</v>
      </c>
      <c r="F544" t="str">
        <f>_xlfn.XLOOKUP(tHelyseg[[#This Row],[Megye-kódja]],tMegye[Kódja],tMegye[Neve])</f>
        <v>Komárom-Esztergom megye</v>
      </c>
      <c r="G544" t="str">
        <f>_xlfn.XLOOKUP( _xlfn.XLOOKUP(tHelyseg[[#This Row],[Megye-kódja]],tMegye[Kódja],tMegye[Régiója]), tRegio[Kódja], tRegio[Neve])</f>
        <v>Közép-Dunántúl</v>
      </c>
      <c r="H544" s="7" t="str">
        <f>_xlfn.XLOOKUP(tHelyseg[[#This Row],[Neve]],legek[Település],legek[Népesség], "")</f>
        <v/>
      </c>
      <c r="I544" s="12" t="str">
        <f>IF(Táblázat5[[#This Row],[Népesség]]="","", RANK(Táblázat5[[#This Row],[Népesség]],legek[Népesség]))</f>
        <v/>
      </c>
      <c r="J544" s="8" t="str">
        <f>_xlfn.XLOOKUP(tHelyseg[[#This Row],[Neve]],legek[Település],legek[Terület], "")</f>
        <v/>
      </c>
      <c r="K544" s="12" t="str">
        <f>IF(Táblázat5[[#This Row],[Terület]]="","", RANK(Táblázat5[[#This Row],[Terület]],legek[Terület]))</f>
        <v/>
      </c>
    </row>
    <row r="545" spans="1:11" x14ac:dyDescent="0.25">
      <c r="A545" s="2" t="s">
        <v>1160</v>
      </c>
      <c r="B545" t="s">
        <v>1161</v>
      </c>
      <c r="C545" t="s">
        <v>80</v>
      </c>
      <c r="D545" t="s">
        <v>60</v>
      </c>
      <c r="F545" t="str">
        <f>_xlfn.XLOOKUP(tHelyseg[[#This Row],[Megye-kódja]],tMegye[Kódja],tMegye[Neve])</f>
        <v>Veszprém megye</v>
      </c>
      <c r="G545" t="str">
        <f>_xlfn.XLOOKUP( _xlfn.XLOOKUP(tHelyseg[[#This Row],[Megye-kódja]],tMegye[Kódja],tMegye[Régiója]), tRegio[Kódja], tRegio[Neve])</f>
        <v>Közép-Dunántúl</v>
      </c>
      <c r="H545" s="7" t="str">
        <f>_xlfn.XLOOKUP(tHelyseg[[#This Row],[Neve]],legek[Település],legek[Népesség], "")</f>
        <v/>
      </c>
      <c r="I545" s="12" t="str">
        <f>IF(Táblázat5[[#This Row],[Népesség]]="","", RANK(Táblázat5[[#This Row],[Népesség]],legek[Népesség]))</f>
        <v/>
      </c>
      <c r="J545" s="8" t="str">
        <f>_xlfn.XLOOKUP(tHelyseg[[#This Row],[Neve]],legek[Település],legek[Terület], "")</f>
        <v/>
      </c>
      <c r="K545" s="12" t="str">
        <f>IF(Táblázat5[[#This Row],[Terület]]="","", RANK(Táblázat5[[#This Row],[Terület]],legek[Terület]))</f>
        <v/>
      </c>
    </row>
    <row r="546" spans="1:11" x14ac:dyDescent="0.25">
      <c r="A546" s="2" t="s">
        <v>1162</v>
      </c>
      <c r="B546" t="s">
        <v>1163</v>
      </c>
      <c r="C546" t="s">
        <v>80</v>
      </c>
      <c r="D546" t="s">
        <v>54</v>
      </c>
      <c r="F546" t="str">
        <f>_xlfn.XLOOKUP(tHelyseg[[#This Row],[Megye-kódja]],tMegye[Kódja],tMegye[Neve])</f>
        <v>Tolna megye</v>
      </c>
      <c r="G546" t="str">
        <f>_xlfn.XLOOKUP( _xlfn.XLOOKUP(tHelyseg[[#This Row],[Megye-kódja]],tMegye[Kódja],tMegye[Régiója]), tRegio[Kódja], tRegio[Neve])</f>
        <v>Dél-Dunántúl</v>
      </c>
      <c r="H546" s="7" t="str">
        <f>_xlfn.XLOOKUP(tHelyseg[[#This Row],[Neve]],legek[Település],legek[Népesség], "")</f>
        <v/>
      </c>
      <c r="I546" s="12" t="str">
        <f>IF(Táblázat5[[#This Row],[Népesség]]="","", RANK(Táblázat5[[#This Row],[Népesség]],legek[Népesség]))</f>
        <v/>
      </c>
      <c r="J546" s="8" t="str">
        <f>_xlfn.XLOOKUP(tHelyseg[[#This Row],[Neve]],legek[Település],legek[Terület], "")</f>
        <v/>
      </c>
      <c r="K546" s="12" t="str">
        <f>IF(Táblázat5[[#This Row],[Terület]]="","", RANK(Táblázat5[[#This Row],[Terület]],legek[Terület]))</f>
        <v/>
      </c>
    </row>
    <row r="547" spans="1:11" x14ac:dyDescent="0.25">
      <c r="A547" s="2" t="s">
        <v>1164</v>
      </c>
      <c r="B547" t="s">
        <v>1165</v>
      </c>
      <c r="C547" t="s">
        <v>80</v>
      </c>
      <c r="D547" t="s">
        <v>15</v>
      </c>
      <c r="F547" t="str">
        <f>_xlfn.XLOOKUP(tHelyseg[[#This Row],[Megye-kódja]],tMegye[Kódja],tMegye[Neve])</f>
        <v>Borsod-Abaúj-Zemplén megye</v>
      </c>
      <c r="G547" t="str">
        <f>_xlfn.XLOOKUP( _xlfn.XLOOKUP(tHelyseg[[#This Row],[Megye-kódja]],tMegye[Kódja],tMegye[Régiója]), tRegio[Kódja], tRegio[Neve])</f>
        <v>Észak-Magyarország</v>
      </c>
      <c r="H547" s="7" t="str">
        <f>_xlfn.XLOOKUP(tHelyseg[[#This Row],[Neve]],legek[Település],legek[Népesség], "")</f>
        <v/>
      </c>
      <c r="I547" s="12" t="str">
        <f>IF(Táblázat5[[#This Row],[Népesség]]="","", RANK(Táblázat5[[#This Row],[Népesség]],legek[Népesség]))</f>
        <v/>
      </c>
      <c r="J547" s="8" t="str">
        <f>_xlfn.XLOOKUP(tHelyseg[[#This Row],[Neve]],legek[Település],legek[Terület], "")</f>
        <v/>
      </c>
      <c r="K547" s="12" t="str">
        <f>IF(Táblázat5[[#This Row],[Terület]]="","", RANK(Táblázat5[[#This Row],[Terület]],legek[Terület]))</f>
        <v/>
      </c>
    </row>
    <row r="548" spans="1:11" x14ac:dyDescent="0.25">
      <c r="A548" s="2" t="s">
        <v>1166</v>
      </c>
      <c r="B548" t="s">
        <v>1167</v>
      </c>
      <c r="C548" t="s">
        <v>80</v>
      </c>
      <c r="D548" t="s">
        <v>15</v>
      </c>
      <c r="F548" t="str">
        <f>_xlfn.XLOOKUP(tHelyseg[[#This Row],[Megye-kódja]],tMegye[Kódja],tMegye[Neve])</f>
        <v>Borsod-Abaúj-Zemplén megye</v>
      </c>
      <c r="G548" t="str">
        <f>_xlfn.XLOOKUP( _xlfn.XLOOKUP(tHelyseg[[#This Row],[Megye-kódja]],tMegye[Kódja],tMegye[Régiója]), tRegio[Kódja], tRegio[Neve])</f>
        <v>Észak-Magyarország</v>
      </c>
      <c r="H548" s="7" t="str">
        <f>_xlfn.XLOOKUP(tHelyseg[[#This Row],[Neve]],legek[Település],legek[Népesség], "")</f>
        <v/>
      </c>
      <c r="I548" s="12" t="str">
        <f>IF(Táblázat5[[#This Row],[Népesség]]="","", RANK(Táblázat5[[#This Row],[Népesség]],legek[Népesség]))</f>
        <v/>
      </c>
      <c r="J548" s="8" t="str">
        <f>_xlfn.XLOOKUP(tHelyseg[[#This Row],[Neve]],legek[Település],legek[Terület], "")</f>
        <v/>
      </c>
      <c r="K548" s="12" t="str">
        <f>IF(Táblázat5[[#This Row],[Terület]]="","", RANK(Táblázat5[[#This Row],[Terület]],legek[Terület]))</f>
        <v/>
      </c>
    </row>
    <row r="549" spans="1:11" x14ac:dyDescent="0.25">
      <c r="A549" s="2" t="s">
        <v>1168</v>
      </c>
      <c r="B549" t="s">
        <v>1169</v>
      </c>
      <c r="C549" t="s">
        <v>80</v>
      </c>
      <c r="D549" t="s">
        <v>46</v>
      </c>
      <c r="F549" t="str">
        <f>_xlfn.XLOOKUP(tHelyseg[[#This Row],[Megye-kódja]],tMegye[Kódja],tMegye[Neve])</f>
        <v>Pest megye</v>
      </c>
      <c r="G549" t="str">
        <f>_xlfn.XLOOKUP( _xlfn.XLOOKUP(tHelyseg[[#This Row],[Megye-kódja]],tMegye[Kódja],tMegye[Régiója]), tRegio[Kódja], tRegio[Neve])</f>
        <v>Közép-Magyarország</v>
      </c>
      <c r="H549" s="7" t="str">
        <f>_xlfn.XLOOKUP(tHelyseg[[#This Row],[Neve]],legek[Település],legek[Népesség], "")</f>
        <v/>
      </c>
      <c r="I549" s="12" t="str">
        <f>IF(Táblázat5[[#This Row],[Népesség]]="","", RANK(Táblázat5[[#This Row],[Népesség]],legek[Népesség]))</f>
        <v/>
      </c>
      <c r="J549" s="8" t="str">
        <f>_xlfn.XLOOKUP(tHelyseg[[#This Row],[Neve]],legek[Település],legek[Terület], "")</f>
        <v/>
      </c>
      <c r="K549" s="12" t="str">
        <f>IF(Táblázat5[[#This Row],[Terület]]="","", RANK(Táblázat5[[#This Row],[Terület]],legek[Terület]))</f>
        <v/>
      </c>
    </row>
    <row r="550" spans="1:11" x14ac:dyDescent="0.25">
      <c r="A550" s="2" t="s">
        <v>1170</v>
      </c>
      <c r="B550" t="s">
        <v>1171</v>
      </c>
      <c r="C550" t="s">
        <v>80</v>
      </c>
      <c r="D550" t="s">
        <v>46</v>
      </c>
      <c r="F550" t="str">
        <f>_xlfn.XLOOKUP(tHelyseg[[#This Row],[Megye-kódja]],tMegye[Kódja],tMegye[Neve])</f>
        <v>Pest megye</v>
      </c>
      <c r="G550" t="str">
        <f>_xlfn.XLOOKUP( _xlfn.XLOOKUP(tHelyseg[[#This Row],[Megye-kódja]],tMegye[Kódja],tMegye[Régiója]), tRegio[Kódja], tRegio[Neve])</f>
        <v>Közép-Magyarország</v>
      </c>
      <c r="H550" s="7" t="str">
        <f>_xlfn.XLOOKUP(tHelyseg[[#This Row],[Neve]],legek[Település],legek[Népesség], "")</f>
        <v/>
      </c>
      <c r="I550" s="12" t="str">
        <f>IF(Táblázat5[[#This Row],[Népesség]]="","", RANK(Táblázat5[[#This Row],[Népesség]],legek[Népesség]))</f>
        <v/>
      </c>
      <c r="J550" s="8" t="str">
        <f>_xlfn.XLOOKUP(tHelyseg[[#This Row],[Neve]],legek[Település],legek[Terület], "")</f>
        <v/>
      </c>
      <c r="K550" s="12" t="str">
        <f>IF(Táblázat5[[#This Row],[Terület]]="","", RANK(Táblázat5[[#This Row],[Terület]],legek[Terület]))</f>
        <v/>
      </c>
    </row>
    <row r="551" spans="1:11" x14ac:dyDescent="0.25">
      <c r="A551" s="2" t="s">
        <v>1172</v>
      </c>
      <c r="B551" t="s">
        <v>1173</v>
      </c>
      <c r="C551" t="s">
        <v>80</v>
      </c>
      <c r="D551" t="s">
        <v>57</v>
      </c>
      <c r="F551" t="str">
        <f>_xlfn.XLOOKUP(tHelyseg[[#This Row],[Megye-kódja]],tMegye[Kódja],tMegye[Neve])</f>
        <v>Vas megye</v>
      </c>
      <c r="G551" t="str">
        <f>_xlfn.XLOOKUP( _xlfn.XLOOKUP(tHelyseg[[#This Row],[Megye-kódja]],tMegye[Kódja],tMegye[Régiója]), tRegio[Kódja], tRegio[Neve])</f>
        <v>Nyugat-Dunántúl</v>
      </c>
      <c r="H551" s="7" t="str">
        <f>_xlfn.XLOOKUP(tHelyseg[[#This Row],[Neve]],legek[Település],legek[Népesség], "")</f>
        <v/>
      </c>
      <c r="I551" s="12" t="str">
        <f>IF(Táblázat5[[#This Row],[Népesség]]="","", RANK(Táblázat5[[#This Row],[Népesség]],legek[Népesség]))</f>
        <v/>
      </c>
      <c r="J551" s="8" t="str">
        <f>_xlfn.XLOOKUP(tHelyseg[[#This Row],[Neve]],legek[Település],legek[Terület], "")</f>
        <v/>
      </c>
      <c r="K551" s="12" t="str">
        <f>IF(Táblázat5[[#This Row],[Terület]]="","", RANK(Táblázat5[[#This Row],[Terület]],legek[Terület]))</f>
        <v/>
      </c>
    </row>
    <row r="552" spans="1:11" x14ac:dyDescent="0.25">
      <c r="A552" s="2" t="s">
        <v>1174</v>
      </c>
      <c r="B552" t="s">
        <v>1175</v>
      </c>
      <c r="C552" t="s">
        <v>80</v>
      </c>
      <c r="D552" t="s">
        <v>48</v>
      </c>
      <c r="F552" t="str">
        <f>_xlfn.XLOOKUP(tHelyseg[[#This Row],[Megye-kódja]],tMegye[Kódja],tMegye[Neve])</f>
        <v>Somogy megye</v>
      </c>
      <c r="G552" t="str">
        <f>_xlfn.XLOOKUP( _xlfn.XLOOKUP(tHelyseg[[#This Row],[Megye-kódja]],tMegye[Kódja],tMegye[Régiója]), tRegio[Kódja], tRegio[Neve])</f>
        <v>Dél-Dunántúl</v>
      </c>
      <c r="H552" s="7" t="str">
        <f>_xlfn.XLOOKUP(tHelyseg[[#This Row],[Neve]],legek[Település],legek[Népesség], "")</f>
        <v/>
      </c>
      <c r="I552" s="12" t="str">
        <f>IF(Táblázat5[[#This Row],[Népesség]]="","", RANK(Táblázat5[[#This Row],[Népesség]],legek[Népesség]))</f>
        <v/>
      </c>
      <c r="J552" s="8" t="str">
        <f>_xlfn.XLOOKUP(tHelyseg[[#This Row],[Neve]],legek[Település],legek[Terület], "")</f>
        <v/>
      </c>
      <c r="K552" s="12" t="str">
        <f>IF(Táblázat5[[#This Row],[Terület]]="","", RANK(Táblázat5[[#This Row],[Terület]],legek[Terület]))</f>
        <v/>
      </c>
    </row>
    <row r="553" spans="1:11" x14ac:dyDescent="0.25">
      <c r="A553" s="2" t="s">
        <v>1176</v>
      </c>
      <c r="B553" t="s">
        <v>1177</v>
      </c>
      <c r="C553" t="s">
        <v>80</v>
      </c>
      <c r="D553" t="s">
        <v>51</v>
      </c>
      <c r="F553" t="str">
        <f>_xlfn.XLOOKUP(tHelyseg[[#This Row],[Megye-kódja]],tMegye[Kódja],tMegye[Neve])</f>
        <v>Szabolcs-Szatmár-Bereg megye</v>
      </c>
      <c r="G553" t="str">
        <f>_xlfn.XLOOKUP( _xlfn.XLOOKUP(tHelyseg[[#This Row],[Megye-kódja]],tMegye[Kódja],tMegye[Régiója]), tRegio[Kódja], tRegio[Neve])</f>
        <v>Észak-Alföld</v>
      </c>
      <c r="H553" s="7" t="str">
        <f>_xlfn.XLOOKUP(tHelyseg[[#This Row],[Neve]],legek[Település],legek[Népesség], "")</f>
        <v/>
      </c>
      <c r="I553" s="12" t="str">
        <f>IF(Táblázat5[[#This Row],[Népesség]]="","", RANK(Táblázat5[[#This Row],[Népesség]],legek[Népesség]))</f>
        <v/>
      </c>
      <c r="J553" s="8" t="str">
        <f>_xlfn.XLOOKUP(tHelyseg[[#This Row],[Neve]],legek[Település],legek[Terület], "")</f>
        <v/>
      </c>
      <c r="K553" s="12" t="str">
        <f>IF(Táblázat5[[#This Row],[Terület]]="","", RANK(Táblázat5[[#This Row],[Terület]],legek[Terület]))</f>
        <v/>
      </c>
    </row>
    <row r="554" spans="1:11" x14ac:dyDescent="0.25">
      <c r="A554" s="2" t="s">
        <v>1178</v>
      </c>
      <c r="B554" t="s">
        <v>1179</v>
      </c>
      <c r="C554" t="s">
        <v>80</v>
      </c>
      <c r="D554" t="s">
        <v>26</v>
      </c>
      <c r="F554" t="str">
        <f>_xlfn.XLOOKUP(tHelyseg[[#This Row],[Megye-kódja]],tMegye[Kódja],tMegye[Neve])</f>
        <v>Győr-Moson-Sopron megye</v>
      </c>
      <c r="G554" t="str">
        <f>_xlfn.XLOOKUP( _xlfn.XLOOKUP(tHelyseg[[#This Row],[Megye-kódja]],tMegye[Kódja],tMegye[Régiója]), tRegio[Kódja], tRegio[Neve])</f>
        <v>Nyugat-Dunántúl</v>
      </c>
      <c r="H554" s="7" t="str">
        <f>_xlfn.XLOOKUP(tHelyseg[[#This Row],[Neve]],legek[Település],legek[Népesség], "")</f>
        <v/>
      </c>
      <c r="I554" s="12" t="str">
        <f>IF(Táblázat5[[#This Row],[Népesség]]="","", RANK(Táblázat5[[#This Row],[Népesség]],legek[Népesség]))</f>
        <v/>
      </c>
      <c r="J554" s="8" t="str">
        <f>_xlfn.XLOOKUP(tHelyseg[[#This Row],[Neve]],legek[Település],legek[Terület], "")</f>
        <v/>
      </c>
      <c r="K554" s="12" t="str">
        <f>IF(Táblázat5[[#This Row],[Terület]]="","", RANK(Táblázat5[[#This Row],[Terület]],legek[Terület]))</f>
        <v/>
      </c>
    </row>
    <row r="555" spans="1:11" x14ac:dyDescent="0.25">
      <c r="A555" s="2" t="s">
        <v>1180</v>
      </c>
      <c r="B555" t="s">
        <v>1181</v>
      </c>
      <c r="C555" t="s">
        <v>80</v>
      </c>
      <c r="D555" t="s">
        <v>22</v>
      </c>
      <c r="F555" t="str">
        <f>_xlfn.XLOOKUP(tHelyseg[[#This Row],[Megye-kódja]],tMegye[Kódja],tMegye[Neve])</f>
        <v>Fejér megye</v>
      </c>
      <c r="G555" t="str">
        <f>_xlfn.XLOOKUP( _xlfn.XLOOKUP(tHelyseg[[#This Row],[Megye-kódja]],tMegye[Kódja],tMegye[Régiója]), tRegio[Kódja], tRegio[Neve])</f>
        <v>Közép-Dunántúl</v>
      </c>
      <c r="H555" s="7" t="str">
        <f>_xlfn.XLOOKUP(tHelyseg[[#This Row],[Neve]],legek[Település],legek[Népesség], "")</f>
        <v/>
      </c>
      <c r="I555" s="12" t="str">
        <f>IF(Táblázat5[[#This Row],[Népesség]]="","", RANK(Táblázat5[[#This Row],[Népesség]],legek[Népesség]))</f>
        <v/>
      </c>
      <c r="J555" s="8" t="str">
        <f>_xlfn.XLOOKUP(tHelyseg[[#This Row],[Neve]],legek[Település],legek[Terület], "")</f>
        <v/>
      </c>
      <c r="K555" s="12" t="str">
        <f>IF(Táblázat5[[#This Row],[Terület]]="","", RANK(Táblázat5[[#This Row],[Terület]],legek[Terület]))</f>
        <v/>
      </c>
    </row>
    <row r="556" spans="1:11" x14ac:dyDescent="0.25">
      <c r="A556" s="2" t="s">
        <v>1182</v>
      </c>
      <c r="B556" t="s">
        <v>1183</v>
      </c>
      <c r="C556" t="s">
        <v>80</v>
      </c>
      <c r="D556" t="s">
        <v>30</v>
      </c>
      <c r="F556" t="str">
        <f>_xlfn.XLOOKUP(tHelyseg[[#This Row],[Megye-kódja]],tMegye[Kódja],tMegye[Neve])</f>
        <v>Hajdú-Bihar megye</v>
      </c>
      <c r="G556" t="str">
        <f>_xlfn.XLOOKUP( _xlfn.XLOOKUP(tHelyseg[[#This Row],[Megye-kódja]],tMegye[Kódja],tMegye[Régiója]), tRegio[Kódja], tRegio[Neve])</f>
        <v>Észak-Alföld</v>
      </c>
      <c r="H556" s="7" t="str">
        <f>_xlfn.XLOOKUP(tHelyseg[[#This Row],[Neve]],legek[Település],legek[Népesség], "")</f>
        <v/>
      </c>
      <c r="I556" s="12" t="str">
        <f>IF(Táblázat5[[#This Row],[Népesség]]="","", RANK(Táblázat5[[#This Row],[Népesség]],legek[Népesség]))</f>
        <v/>
      </c>
      <c r="J556" s="8" t="str">
        <f>_xlfn.XLOOKUP(tHelyseg[[#This Row],[Neve]],legek[Település],legek[Terület], "")</f>
        <v/>
      </c>
      <c r="K556" s="12" t="str">
        <f>IF(Táblázat5[[#This Row],[Terület]]="","", RANK(Táblázat5[[#This Row],[Terület]],legek[Terület]))</f>
        <v/>
      </c>
    </row>
    <row r="557" spans="1:11" x14ac:dyDescent="0.25">
      <c r="A557" s="2" t="s">
        <v>1184</v>
      </c>
      <c r="B557" t="s">
        <v>1185</v>
      </c>
      <c r="C557" t="s">
        <v>80</v>
      </c>
      <c r="D557" t="s">
        <v>4</v>
      </c>
      <c r="F557" t="str">
        <f>_xlfn.XLOOKUP(tHelyseg[[#This Row],[Megye-kódja]],tMegye[Kódja],tMegye[Neve])</f>
        <v>Bács-Kiskun megye</v>
      </c>
      <c r="G557" t="str">
        <f>_xlfn.XLOOKUP( _xlfn.XLOOKUP(tHelyseg[[#This Row],[Megye-kódja]],tMegye[Kódja],tMegye[Régiója]), tRegio[Kódja], tRegio[Neve])</f>
        <v>Dél-Alföld</v>
      </c>
      <c r="H557" s="7" t="str">
        <f>_xlfn.XLOOKUP(tHelyseg[[#This Row],[Neve]],legek[Település],legek[Népesség], "")</f>
        <v/>
      </c>
      <c r="I557" s="12" t="str">
        <f>IF(Táblázat5[[#This Row],[Népesség]]="","", RANK(Táblázat5[[#This Row],[Népesség]],legek[Népesség]))</f>
        <v/>
      </c>
      <c r="J557" s="8" t="str">
        <f>_xlfn.XLOOKUP(tHelyseg[[#This Row],[Neve]],legek[Település],legek[Terület], "")</f>
        <v/>
      </c>
      <c r="K557" s="12" t="str">
        <f>IF(Táblázat5[[#This Row],[Terület]]="","", RANK(Táblázat5[[#This Row],[Terület]],legek[Terület]))</f>
        <v/>
      </c>
    </row>
    <row r="558" spans="1:11" x14ac:dyDescent="0.25">
      <c r="A558" s="2" t="s">
        <v>1186</v>
      </c>
      <c r="B558" t="s">
        <v>1187</v>
      </c>
      <c r="C558" t="s">
        <v>80</v>
      </c>
      <c r="D558" t="s">
        <v>43</v>
      </c>
      <c r="F558" t="str">
        <f>_xlfn.XLOOKUP(tHelyseg[[#This Row],[Megye-kódja]],tMegye[Kódja],tMegye[Neve])</f>
        <v>Nógrád megye</v>
      </c>
      <c r="G558" t="str">
        <f>_xlfn.XLOOKUP( _xlfn.XLOOKUP(tHelyseg[[#This Row],[Megye-kódja]],tMegye[Kódja],tMegye[Régiója]), tRegio[Kódja], tRegio[Neve])</f>
        <v>Észak-Magyarország</v>
      </c>
      <c r="H558" s="7" t="str">
        <f>_xlfn.XLOOKUP(tHelyseg[[#This Row],[Neve]],legek[Település],legek[Népesség], "")</f>
        <v/>
      </c>
      <c r="I558" s="12" t="str">
        <f>IF(Táblázat5[[#This Row],[Népesség]]="","", RANK(Táblázat5[[#This Row],[Népesség]],legek[Népesség]))</f>
        <v/>
      </c>
      <c r="J558" s="8" t="str">
        <f>_xlfn.XLOOKUP(tHelyseg[[#This Row],[Neve]],legek[Település],legek[Terület], "")</f>
        <v/>
      </c>
      <c r="K558" s="12" t="str">
        <f>IF(Táblázat5[[#This Row],[Terület]]="","", RANK(Táblázat5[[#This Row],[Terület]],legek[Terület]))</f>
        <v/>
      </c>
    </row>
    <row r="559" spans="1:11" x14ac:dyDescent="0.25">
      <c r="A559" s="2" t="s">
        <v>32</v>
      </c>
      <c r="B559" t="s">
        <v>1188</v>
      </c>
      <c r="C559" t="s">
        <v>579</v>
      </c>
      <c r="D559" t="s">
        <v>30</v>
      </c>
      <c r="F559" t="str">
        <f>_xlfn.XLOOKUP(tHelyseg[[#This Row],[Megye-kódja]],tMegye[Kódja],tMegye[Neve])</f>
        <v>Hajdú-Bihar megye</v>
      </c>
      <c r="G559" t="str">
        <f>_xlfn.XLOOKUP( _xlfn.XLOOKUP(tHelyseg[[#This Row],[Megye-kódja]],tMegye[Kódja],tMegye[Régiója]), tRegio[Kódja], tRegio[Neve])</f>
        <v>Észak-Alföld</v>
      </c>
      <c r="H559" s="7">
        <f>_xlfn.XLOOKUP(tHelyseg[[#This Row],[Neve]],legek[Település],legek[Népesség], "")</f>
        <v>201981</v>
      </c>
      <c r="I559" s="12">
        <f>IF(Táblázat5[[#This Row],[Népesség]]="","", RANK(Táblázat5[[#This Row],[Népesség]],legek[Népesség]))</f>
        <v>2</v>
      </c>
      <c r="J559" s="8">
        <f>_xlfn.XLOOKUP(tHelyseg[[#This Row],[Neve]],legek[Település],legek[Terület], "")</f>
        <v>461.66</v>
      </c>
      <c r="K559" s="12">
        <f>IF(Táblázat5[[#This Row],[Terület]]="","", RANK(Táblázat5[[#This Row],[Terület]],legek[Terület]))</f>
        <v>3</v>
      </c>
    </row>
    <row r="560" spans="1:11" x14ac:dyDescent="0.25">
      <c r="A560" s="2" t="s">
        <v>1189</v>
      </c>
      <c r="B560" t="s">
        <v>1190</v>
      </c>
      <c r="C560" t="s">
        <v>80</v>
      </c>
      <c r="D560" t="s">
        <v>15</v>
      </c>
      <c r="F560" t="str">
        <f>_xlfn.XLOOKUP(tHelyseg[[#This Row],[Megye-kódja]],tMegye[Kódja],tMegye[Neve])</f>
        <v>Borsod-Abaúj-Zemplén megye</v>
      </c>
      <c r="G560" t="str">
        <f>_xlfn.XLOOKUP( _xlfn.XLOOKUP(tHelyseg[[#This Row],[Megye-kódja]],tMegye[Kódja],tMegye[Régiója]), tRegio[Kódja], tRegio[Neve])</f>
        <v>Észak-Magyarország</v>
      </c>
      <c r="H560" s="7" t="str">
        <f>_xlfn.XLOOKUP(tHelyseg[[#This Row],[Neve]],legek[Település],legek[Népesség], "")</f>
        <v/>
      </c>
      <c r="I560" s="12" t="str">
        <f>IF(Táblázat5[[#This Row],[Népesség]]="","", RANK(Táblázat5[[#This Row],[Népesség]],legek[Népesség]))</f>
        <v/>
      </c>
      <c r="J560" s="8" t="str">
        <f>_xlfn.XLOOKUP(tHelyseg[[#This Row],[Neve]],legek[Település],legek[Terület], "")</f>
        <v/>
      </c>
      <c r="K560" s="12" t="str">
        <f>IF(Táblázat5[[#This Row],[Terület]]="","", RANK(Táblázat5[[#This Row],[Terület]],legek[Terület]))</f>
        <v/>
      </c>
    </row>
    <row r="561" spans="1:11" x14ac:dyDescent="0.25">
      <c r="A561" s="2" t="s">
        <v>1191</v>
      </c>
      <c r="B561" t="s">
        <v>1192</v>
      </c>
      <c r="C561" t="s">
        <v>157</v>
      </c>
      <c r="D561" t="s">
        <v>54</v>
      </c>
      <c r="F561" t="str">
        <f>_xlfn.XLOOKUP(tHelyseg[[#This Row],[Megye-kódja]],tMegye[Kódja],tMegye[Neve])</f>
        <v>Tolna megye</v>
      </c>
      <c r="G561" t="str">
        <f>_xlfn.XLOOKUP( _xlfn.XLOOKUP(tHelyseg[[#This Row],[Megye-kódja]],tMegye[Kódja],tMegye[Régiója]), tRegio[Kódja], tRegio[Neve])</f>
        <v>Dél-Dunántúl</v>
      </c>
      <c r="H561" s="7" t="str">
        <f>_xlfn.XLOOKUP(tHelyseg[[#This Row],[Neve]],legek[Település],legek[Népesség], "")</f>
        <v/>
      </c>
      <c r="I561" s="12" t="str">
        <f>IF(Táblázat5[[#This Row],[Népesség]]="","", RANK(Táblázat5[[#This Row],[Népesség]],legek[Népesség]))</f>
        <v/>
      </c>
      <c r="J561" s="8" t="str">
        <f>_xlfn.XLOOKUP(tHelyseg[[#This Row],[Neve]],legek[Település],legek[Terület], "")</f>
        <v/>
      </c>
      <c r="K561" s="12" t="str">
        <f>IF(Táblázat5[[#This Row],[Terület]]="","", RANK(Táblázat5[[#This Row],[Terület]],legek[Terület]))</f>
        <v/>
      </c>
    </row>
    <row r="562" spans="1:11" x14ac:dyDescent="0.25">
      <c r="A562" s="2" t="s">
        <v>1193</v>
      </c>
      <c r="B562" t="s">
        <v>1194</v>
      </c>
      <c r="C562" t="s">
        <v>80</v>
      </c>
      <c r="D562" t="s">
        <v>15</v>
      </c>
      <c r="F562" t="str">
        <f>_xlfn.XLOOKUP(tHelyseg[[#This Row],[Megye-kódja]],tMegye[Kódja],tMegye[Neve])</f>
        <v>Borsod-Abaúj-Zemplén megye</v>
      </c>
      <c r="G562" t="str">
        <f>_xlfn.XLOOKUP( _xlfn.XLOOKUP(tHelyseg[[#This Row],[Megye-kódja]],tMegye[Kódja],tMegye[Régiója]), tRegio[Kódja], tRegio[Neve])</f>
        <v>Észak-Magyarország</v>
      </c>
      <c r="H562" s="7" t="str">
        <f>_xlfn.XLOOKUP(tHelyseg[[#This Row],[Neve]],legek[Település],legek[Népesség], "")</f>
        <v/>
      </c>
      <c r="I562" s="12" t="str">
        <f>IF(Táblázat5[[#This Row],[Népesség]]="","", RANK(Táblázat5[[#This Row],[Népesség]],legek[Népesség]))</f>
        <v/>
      </c>
      <c r="J562" s="8" t="str">
        <f>_xlfn.XLOOKUP(tHelyseg[[#This Row],[Neve]],legek[Település],legek[Terület], "")</f>
        <v/>
      </c>
      <c r="K562" s="12" t="str">
        <f>IF(Táblázat5[[#This Row],[Terület]]="","", RANK(Táblázat5[[#This Row],[Terület]],legek[Terület]))</f>
        <v/>
      </c>
    </row>
    <row r="563" spans="1:11" x14ac:dyDescent="0.25">
      <c r="A563" s="2" t="s">
        <v>1195</v>
      </c>
      <c r="B563" t="s">
        <v>1196</v>
      </c>
      <c r="C563" t="s">
        <v>80</v>
      </c>
      <c r="D563" t="s">
        <v>22</v>
      </c>
      <c r="F563" t="str">
        <f>_xlfn.XLOOKUP(tHelyseg[[#This Row],[Megye-kódja]],tMegye[Kódja],tMegye[Neve])</f>
        <v>Fejér megye</v>
      </c>
      <c r="G563" t="str">
        <f>_xlfn.XLOOKUP( _xlfn.XLOOKUP(tHelyseg[[#This Row],[Megye-kódja]],tMegye[Kódja],tMegye[Régiója]), tRegio[Kódja], tRegio[Neve])</f>
        <v>Közép-Dunántúl</v>
      </c>
      <c r="H563" s="7" t="str">
        <f>_xlfn.XLOOKUP(tHelyseg[[#This Row],[Neve]],legek[Település],legek[Népesség], "")</f>
        <v/>
      </c>
      <c r="I563" s="12" t="str">
        <f>IF(Táblázat5[[#This Row],[Népesség]]="","", RANK(Táblázat5[[#This Row],[Népesség]],legek[Népesség]))</f>
        <v/>
      </c>
      <c r="J563" s="8" t="str">
        <f>_xlfn.XLOOKUP(tHelyseg[[#This Row],[Neve]],legek[Település],legek[Terület], "")</f>
        <v/>
      </c>
      <c r="K563" s="12" t="str">
        <f>IF(Táblázat5[[#This Row],[Terület]]="","", RANK(Táblázat5[[#This Row],[Terület]],legek[Terület]))</f>
        <v/>
      </c>
    </row>
    <row r="564" spans="1:11" x14ac:dyDescent="0.25">
      <c r="A564" s="2" t="s">
        <v>1197</v>
      </c>
      <c r="B564" t="s">
        <v>1198</v>
      </c>
      <c r="C564" t="s">
        <v>80</v>
      </c>
      <c r="D564" t="s">
        <v>43</v>
      </c>
      <c r="F564" t="str">
        <f>_xlfn.XLOOKUP(tHelyseg[[#This Row],[Megye-kódja]],tMegye[Kódja],tMegye[Neve])</f>
        <v>Nógrád megye</v>
      </c>
      <c r="G564" t="str">
        <f>_xlfn.XLOOKUP( _xlfn.XLOOKUP(tHelyseg[[#This Row],[Megye-kódja]],tMegye[Kódja],tMegye[Régiója]), tRegio[Kódja], tRegio[Neve])</f>
        <v>Észak-Magyarország</v>
      </c>
      <c r="H564" s="7" t="str">
        <f>_xlfn.XLOOKUP(tHelyseg[[#This Row],[Neve]],legek[Település],legek[Népesség], "")</f>
        <v/>
      </c>
      <c r="I564" s="12" t="str">
        <f>IF(Táblázat5[[#This Row],[Népesség]]="","", RANK(Táblázat5[[#This Row],[Népesség]],legek[Népesség]))</f>
        <v/>
      </c>
      <c r="J564" s="8" t="str">
        <f>_xlfn.XLOOKUP(tHelyseg[[#This Row],[Neve]],legek[Település],legek[Terület], "")</f>
        <v/>
      </c>
      <c r="K564" s="12" t="str">
        <f>IF(Táblázat5[[#This Row],[Terület]]="","", RANK(Táblázat5[[#This Row],[Terület]],legek[Terület]))</f>
        <v/>
      </c>
    </row>
    <row r="565" spans="1:11" x14ac:dyDescent="0.25">
      <c r="A565" s="2" t="s">
        <v>1199</v>
      </c>
      <c r="B565" t="s">
        <v>1200</v>
      </c>
      <c r="C565" t="s">
        <v>80</v>
      </c>
      <c r="D565" t="s">
        <v>46</v>
      </c>
      <c r="F565" t="str">
        <f>_xlfn.XLOOKUP(tHelyseg[[#This Row],[Megye-kódja]],tMegye[Kódja],tMegye[Neve])</f>
        <v>Pest megye</v>
      </c>
      <c r="G565" t="str">
        <f>_xlfn.XLOOKUP( _xlfn.XLOOKUP(tHelyseg[[#This Row],[Megye-kódja]],tMegye[Kódja],tMegye[Régiója]), tRegio[Kódja], tRegio[Neve])</f>
        <v>Közép-Magyarország</v>
      </c>
      <c r="H565" s="7" t="str">
        <f>_xlfn.XLOOKUP(tHelyseg[[#This Row],[Neve]],legek[Település],legek[Népesség], "")</f>
        <v/>
      </c>
      <c r="I565" s="12" t="str">
        <f>IF(Táblázat5[[#This Row],[Népesség]]="","", RANK(Táblázat5[[#This Row],[Népesség]],legek[Népesség]))</f>
        <v/>
      </c>
      <c r="J565" s="8" t="str">
        <f>_xlfn.XLOOKUP(tHelyseg[[#This Row],[Neve]],legek[Település],legek[Terület], "")</f>
        <v/>
      </c>
      <c r="K565" s="12" t="str">
        <f>IF(Táblázat5[[#This Row],[Terület]]="","", RANK(Táblázat5[[#This Row],[Terület]],legek[Terület]))</f>
        <v/>
      </c>
    </row>
    <row r="566" spans="1:11" x14ac:dyDescent="0.25">
      <c r="A566" s="2" t="s">
        <v>1201</v>
      </c>
      <c r="B566" t="s">
        <v>1202</v>
      </c>
      <c r="C566" t="s">
        <v>75</v>
      </c>
      <c r="D566" t="s">
        <v>51</v>
      </c>
      <c r="F566" t="str">
        <f>_xlfn.XLOOKUP(tHelyseg[[#This Row],[Megye-kódja]],tMegye[Kódja],tMegye[Neve])</f>
        <v>Szabolcs-Szatmár-Bereg megye</v>
      </c>
      <c r="G566" t="str">
        <f>_xlfn.XLOOKUP( _xlfn.XLOOKUP(tHelyseg[[#This Row],[Megye-kódja]],tMegye[Kódja],tMegye[Régiója]), tRegio[Kódja], tRegio[Neve])</f>
        <v>Észak-Alföld</v>
      </c>
      <c r="H566" s="7" t="str">
        <f>_xlfn.XLOOKUP(tHelyseg[[#This Row],[Neve]],legek[Település],legek[Népesség], "")</f>
        <v/>
      </c>
      <c r="I566" s="12" t="str">
        <f>IF(Táblázat5[[#This Row],[Népesség]]="","", RANK(Táblázat5[[#This Row],[Népesség]],legek[Népesség]))</f>
        <v/>
      </c>
      <c r="J566" s="8" t="str">
        <f>_xlfn.XLOOKUP(tHelyseg[[#This Row],[Neve]],legek[Település],legek[Terület], "")</f>
        <v/>
      </c>
      <c r="K566" s="12" t="str">
        <f>IF(Táblázat5[[#This Row],[Terület]]="","", RANK(Táblázat5[[#This Row],[Terület]],legek[Terület]))</f>
        <v/>
      </c>
    </row>
    <row r="567" spans="1:11" x14ac:dyDescent="0.25">
      <c r="A567" s="2" t="s">
        <v>1203</v>
      </c>
      <c r="B567" t="s">
        <v>1204</v>
      </c>
      <c r="C567" t="s">
        <v>80</v>
      </c>
      <c r="D567" t="s">
        <v>34</v>
      </c>
      <c r="F567" t="str">
        <f>_xlfn.XLOOKUP(tHelyseg[[#This Row],[Megye-kódja]],tMegye[Kódja],tMegye[Neve])</f>
        <v>Heves megye</v>
      </c>
      <c r="G567" t="str">
        <f>_xlfn.XLOOKUP( _xlfn.XLOOKUP(tHelyseg[[#This Row],[Megye-kódja]],tMegye[Kódja],tMegye[Régiója]), tRegio[Kódja], tRegio[Neve])</f>
        <v>Észak-Magyarország</v>
      </c>
      <c r="H567" s="7" t="str">
        <f>_xlfn.XLOOKUP(tHelyseg[[#This Row],[Neve]],legek[Település],legek[Népesség], "")</f>
        <v/>
      </c>
      <c r="I567" s="12" t="str">
        <f>IF(Táblázat5[[#This Row],[Népesség]]="","", RANK(Táblázat5[[#This Row],[Népesség]],legek[Népesség]))</f>
        <v/>
      </c>
      <c r="J567" s="8" t="str">
        <f>_xlfn.XLOOKUP(tHelyseg[[#This Row],[Neve]],legek[Település],legek[Terület], "")</f>
        <v/>
      </c>
      <c r="K567" s="12" t="str">
        <f>IF(Táblázat5[[#This Row],[Terület]]="","", RANK(Táblázat5[[#This Row],[Terület]],legek[Terület]))</f>
        <v/>
      </c>
    </row>
    <row r="568" spans="1:11" x14ac:dyDescent="0.25">
      <c r="A568" s="2" t="s">
        <v>1205</v>
      </c>
      <c r="B568" t="s">
        <v>1206</v>
      </c>
      <c r="C568" t="s">
        <v>80</v>
      </c>
      <c r="D568" t="s">
        <v>8</v>
      </c>
      <c r="F568" t="str">
        <f>_xlfn.XLOOKUP(tHelyseg[[#This Row],[Megye-kódja]],tMegye[Kódja],tMegye[Neve])</f>
        <v>Baranya megye</v>
      </c>
      <c r="G568" t="str">
        <f>_xlfn.XLOOKUP( _xlfn.XLOOKUP(tHelyseg[[#This Row],[Megye-kódja]],tMegye[Kódja],tMegye[Régiója]), tRegio[Kódja], tRegio[Neve])</f>
        <v>Dél-Dunántúl</v>
      </c>
      <c r="H568" s="7" t="str">
        <f>_xlfn.XLOOKUP(tHelyseg[[#This Row],[Neve]],legek[Település],legek[Népesség], "")</f>
        <v/>
      </c>
      <c r="I568" s="12" t="str">
        <f>IF(Táblázat5[[#This Row],[Népesség]]="","", RANK(Táblázat5[[#This Row],[Népesség]],legek[Népesség]))</f>
        <v/>
      </c>
      <c r="J568" s="8" t="str">
        <f>_xlfn.XLOOKUP(tHelyseg[[#This Row],[Neve]],legek[Település],legek[Terület], "")</f>
        <v/>
      </c>
      <c r="K568" s="12" t="str">
        <f>IF(Táblázat5[[#This Row],[Terület]]="","", RANK(Táblázat5[[#This Row],[Terület]],legek[Terület]))</f>
        <v/>
      </c>
    </row>
    <row r="569" spans="1:11" x14ac:dyDescent="0.25">
      <c r="A569" s="2" t="s">
        <v>1207</v>
      </c>
      <c r="B569" t="s">
        <v>1208</v>
      </c>
      <c r="C569" t="s">
        <v>80</v>
      </c>
      <c r="D569" t="s">
        <v>26</v>
      </c>
      <c r="F569" t="str">
        <f>_xlfn.XLOOKUP(tHelyseg[[#This Row],[Megye-kódja]],tMegye[Kódja],tMegye[Neve])</f>
        <v>Győr-Moson-Sopron megye</v>
      </c>
      <c r="G569" t="str">
        <f>_xlfn.XLOOKUP( _xlfn.XLOOKUP(tHelyseg[[#This Row],[Megye-kódja]],tMegye[Kódja],tMegye[Régiója]), tRegio[Kódja], tRegio[Neve])</f>
        <v>Nyugat-Dunántúl</v>
      </c>
      <c r="H569" s="7" t="str">
        <f>_xlfn.XLOOKUP(tHelyseg[[#This Row],[Neve]],legek[Település],legek[Népesség], "")</f>
        <v/>
      </c>
      <c r="I569" s="12" t="str">
        <f>IF(Táblázat5[[#This Row],[Népesség]]="","", RANK(Táblázat5[[#This Row],[Népesség]],legek[Népesség]))</f>
        <v/>
      </c>
      <c r="J569" s="8" t="str">
        <f>_xlfn.XLOOKUP(tHelyseg[[#This Row],[Neve]],legek[Település],legek[Terület], "")</f>
        <v/>
      </c>
      <c r="K569" s="12" t="str">
        <f>IF(Táblázat5[[#This Row],[Terület]]="","", RANK(Táblázat5[[#This Row],[Terület]],legek[Terület]))</f>
        <v/>
      </c>
    </row>
    <row r="570" spans="1:11" x14ac:dyDescent="0.25">
      <c r="A570" s="2" t="s">
        <v>1209</v>
      </c>
      <c r="B570" t="s">
        <v>1210</v>
      </c>
      <c r="C570" t="s">
        <v>75</v>
      </c>
      <c r="D570" t="s">
        <v>30</v>
      </c>
      <c r="F570" t="str">
        <f>_xlfn.XLOOKUP(tHelyseg[[#This Row],[Megye-kódja]],tMegye[Kódja],tMegye[Neve])</f>
        <v>Hajdú-Bihar megye</v>
      </c>
      <c r="G570" t="str">
        <f>_xlfn.XLOOKUP( _xlfn.XLOOKUP(tHelyseg[[#This Row],[Megye-kódja]],tMegye[Kódja],tMegye[Régiója]), tRegio[Kódja], tRegio[Neve])</f>
        <v>Észak-Alföld</v>
      </c>
      <c r="H570" s="7" t="str">
        <f>_xlfn.XLOOKUP(tHelyseg[[#This Row],[Neve]],legek[Település],legek[Népesség], "")</f>
        <v/>
      </c>
      <c r="I570" s="12" t="str">
        <f>IF(Táblázat5[[#This Row],[Népesség]]="","", RANK(Táblázat5[[#This Row],[Népesség]],legek[Népesség]))</f>
        <v/>
      </c>
      <c r="J570" s="8" t="str">
        <f>_xlfn.XLOOKUP(tHelyseg[[#This Row],[Neve]],legek[Település],legek[Terület], "")</f>
        <v/>
      </c>
      <c r="K570" s="12" t="str">
        <f>IF(Táblázat5[[#This Row],[Terület]]="","", RANK(Táblázat5[[#This Row],[Terület]],legek[Terület]))</f>
        <v/>
      </c>
    </row>
    <row r="571" spans="1:11" x14ac:dyDescent="0.25">
      <c r="A571" s="2" t="s">
        <v>1211</v>
      </c>
      <c r="B571" t="s">
        <v>1212</v>
      </c>
      <c r="C571" t="s">
        <v>80</v>
      </c>
      <c r="D571" t="s">
        <v>19</v>
      </c>
      <c r="F571" t="str">
        <f>_xlfn.XLOOKUP(tHelyseg[[#This Row],[Megye-kódja]],tMegye[Kódja],tMegye[Neve])</f>
        <v>Csongrád megye</v>
      </c>
      <c r="G571" t="str">
        <f>_xlfn.XLOOKUP( _xlfn.XLOOKUP(tHelyseg[[#This Row],[Megye-kódja]],tMegye[Kódja],tMegye[Régiója]), tRegio[Kódja], tRegio[Neve])</f>
        <v>Dél-Alföld</v>
      </c>
      <c r="H571" s="7" t="str">
        <f>_xlfn.XLOOKUP(tHelyseg[[#This Row],[Neve]],legek[Település],legek[Népesség], "")</f>
        <v/>
      </c>
      <c r="I571" s="12" t="str">
        <f>IF(Táblázat5[[#This Row],[Népesség]]="","", RANK(Táblázat5[[#This Row],[Népesség]],legek[Népesség]))</f>
        <v/>
      </c>
      <c r="J571" s="8" t="str">
        <f>_xlfn.XLOOKUP(tHelyseg[[#This Row],[Neve]],legek[Település],legek[Terület], "")</f>
        <v/>
      </c>
      <c r="K571" s="12" t="str">
        <f>IF(Táblázat5[[#This Row],[Terület]]="","", RANK(Táblázat5[[#This Row],[Terület]],legek[Terület]))</f>
        <v/>
      </c>
    </row>
    <row r="572" spans="1:11" x14ac:dyDescent="0.25">
      <c r="A572" s="2" t="s">
        <v>1213</v>
      </c>
      <c r="B572" t="s">
        <v>1214</v>
      </c>
      <c r="C572" t="s">
        <v>80</v>
      </c>
      <c r="D572" t="s">
        <v>19</v>
      </c>
      <c r="F572" t="str">
        <f>_xlfn.XLOOKUP(tHelyseg[[#This Row],[Megye-kódja]],tMegye[Kódja],tMegye[Neve])</f>
        <v>Csongrád megye</v>
      </c>
      <c r="G572" t="str">
        <f>_xlfn.XLOOKUP( _xlfn.XLOOKUP(tHelyseg[[#This Row],[Megye-kódja]],tMegye[Kódja],tMegye[Régiója]), tRegio[Kódja], tRegio[Neve])</f>
        <v>Dél-Alföld</v>
      </c>
      <c r="H572" s="7" t="str">
        <f>_xlfn.XLOOKUP(tHelyseg[[#This Row],[Neve]],legek[Település],legek[Népesség], "")</f>
        <v/>
      </c>
      <c r="I572" s="12" t="str">
        <f>IF(Táblázat5[[#This Row],[Népesség]]="","", RANK(Táblázat5[[#This Row],[Népesség]],legek[Népesség]))</f>
        <v/>
      </c>
      <c r="J572" s="8" t="str">
        <f>_xlfn.XLOOKUP(tHelyseg[[#This Row],[Neve]],legek[Település],legek[Terület], "")</f>
        <v/>
      </c>
      <c r="K572" s="12" t="str">
        <f>IF(Táblázat5[[#This Row],[Terület]]="","", RANK(Táblázat5[[#This Row],[Terület]],legek[Terület]))</f>
        <v/>
      </c>
    </row>
    <row r="573" spans="1:11" x14ac:dyDescent="0.25">
      <c r="A573" s="2" t="s">
        <v>1215</v>
      </c>
      <c r="B573" t="s">
        <v>1216</v>
      </c>
      <c r="C573" t="s">
        <v>80</v>
      </c>
      <c r="D573" t="s">
        <v>15</v>
      </c>
      <c r="F573" t="str">
        <f>_xlfn.XLOOKUP(tHelyseg[[#This Row],[Megye-kódja]],tMegye[Kódja],tMegye[Neve])</f>
        <v>Borsod-Abaúj-Zemplén megye</v>
      </c>
      <c r="G573" t="str">
        <f>_xlfn.XLOOKUP( _xlfn.XLOOKUP(tHelyseg[[#This Row],[Megye-kódja]],tMegye[Kódja],tMegye[Régiója]), tRegio[Kódja], tRegio[Neve])</f>
        <v>Észak-Magyarország</v>
      </c>
      <c r="H573" s="7" t="str">
        <f>_xlfn.XLOOKUP(tHelyseg[[#This Row],[Neve]],legek[Település],legek[Népesség], "")</f>
        <v/>
      </c>
      <c r="I573" s="12" t="str">
        <f>IF(Táblázat5[[#This Row],[Népesség]]="","", RANK(Táblázat5[[#This Row],[Népesség]],legek[Népesség]))</f>
        <v/>
      </c>
      <c r="J573" s="8" t="str">
        <f>_xlfn.XLOOKUP(tHelyseg[[#This Row],[Neve]],legek[Település],legek[Terület], "")</f>
        <v/>
      </c>
      <c r="K573" s="12" t="str">
        <f>IF(Táblázat5[[#This Row],[Terület]]="","", RANK(Táblázat5[[#This Row],[Terület]],legek[Terület]))</f>
        <v/>
      </c>
    </row>
    <row r="574" spans="1:11" x14ac:dyDescent="0.25">
      <c r="A574" s="2" t="s">
        <v>1217</v>
      </c>
      <c r="B574" t="s">
        <v>1218</v>
      </c>
      <c r="C574" t="s">
        <v>80</v>
      </c>
      <c r="D574" t="s">
        <v>34</v>
      </c>
      <c r="F574" t="str">
        <f>_xlfn.XLOOKUP(tHelyseg[[#This Row],[Megye-kódja]],tMegye[Kódja],tMegye[Neve])</f>
        <v>Heves megye</v>
      </c>
      <c r="G574" t="str">
        <f>_xlfn.XLOOKUP( _xlfn.XLOOKUP(tHelyseg[[#This Row],[Megye-kódja]],tMegye[Kódja],tMegye[Régiója]), tRegio[Kódja], tRegio[Neve])</f>
        <v>Észak-Magyarország</v>
      </c>
      <c r="H574" s="7" t="str">
        <f>_xlfn.XLOOKUP(tHelyseg[[#This Row],[Neve]],legek[Település],legek[Népesség], "")</f>
        <v/>
      </c>
      <c r="I574" s="12" t="str">
        <f>IF(Táblázat5[[#This Row],[Népesség]]="","", RANK(Táblázat5[[#This Row],[Népesség]],legek[Népesség]))</f>
        <v/>
      </c>
      <c r="J574" s="8" t="str">
        <f>_xlfn.XLOOKUP(tHelyseg[[#This Row],[Neve]],legek[Település],legek[Terület], "")</f>
        <v/>
      </c>
      <c r="K574" s="12" t="str">
        <f>IF(Táblázat5[[#This Row],[Terület]]="","", RANK(Táblázat5[[#This Row],[Terület]],legek[Terület]))</f>
        <v/>
      </c>
    </row>
    <row r="575" spans="1:11" x14ac:dyDescent="0.25">
      <c r="A575" s="2" t="s">
        <v>1219</v>
      </c>
      <c r="B575" t="s">
        <v>1220</v>
      </c>
      <c r="C575" t="s">
        <v>75</v>
      </c>
      <c r="D575" t="s">
        <v>12</v>
      </c>
      <c r="F575" t="str">
        <f>_xlfn.XLOOKUP(tHelyseg[[#This Row],[Megye-kódja]],tMegye[Kódja],tMegye[Neve])</f>
        <v>Békés megye</v>
      </c>
      <c r="G575" t="str">
        <f>_xlfn.XLOOKUP( _xlfn.XLOOKUP(tHelyseg[[#This Row],[Megye-kódja]],tMegye[Kódja],tMegye[Régiója]), tRegio[Kódja], tRegio[Neve])</f>
        <v>Dél-Alföld</v>
      </c>
      <c r="H575" s="7" t="str">
        <f>_xlfn.XLOOKUP(tHelyseg[[#This Row],[Neve]],legek[Település],legek[Népesség], "")</f>
        <v/>
      </c>
      <c r="I575" s="12" t="str">
        <f>IF(Táblázat5[[#This Row],[Népesség]]="","", RANK(Táblázat5[[#This Row],[Népesség]],legek[Népesség]))</f>
        <v/>
      </c>
      <c r="J575" s="8" t="str">
        <f>_xlfn.XLOOKUP(tHelyseg[[#This Row],[Neve]],legek[Település],legek[Terület], "")</f>
        <v/>
      </c>
      <c r="K575" s="12" t="str">
        <f>IF(Táblázat5[[#This Row],[Terület]]="","", RANK(Táblázat5[[#This Row],[Terület]],legek[Terület]))</f>
        <v/>
      </c>
    </row>
    <row r="576" spans="1:11" x14ac:dyDescent="0.25">
      <c r="A576" s="2" t="s">
        <v>1221</v>
      </c>
      <c r="B576" t="s">
        <v>1222</v>
      </c>
      <c r="C576" t="s">
        <v>75</v>
      </c>
      <c r="D576" t="s">
        <v>60</v>
      </c>
      <c r="F576" t="str">
        <f>_xlfn.XLOOKUP(tHelyseg[[#This Row],[Megye-kódja]],tMegye[Kódja],tMegye[Neve])</f>
        <v>Veszprém megye</v>
      </c>
      <c r="G576" t="str">
        <f>_xlfn.XLOOKUP( _xlfn.XLOOKUP(tHelyseg[[#This Row],[Megye-kódja]],tMegye[Kódja],tMegye[Régiója]), tRegio[Kódja], tRegio[Neve])</f>
        <v>Közép-Dunántúl</v>
      </c>
      <c r="H576" s="7" t="str">
        <f>_xlfn.XLOOKUP(tHelyseg[[#This Row],[Neve]],legek[Település],legek[Népesség], "")</f>
        <v/>
      </c>
      <c r="I576" s="12" t="str">
        <f>IF(Táblázat5[[#This Row],[Népesség]]="","", RANK(Táblázat5[[#This Row],[Népesség]],legek[Népesség]))</f>
        <v/>
      </c>
      <c r="J576" s="8" t="str">
        <f>_xlfn.XLOOKUP(tHelyseg[[#This Row],[Neve]],legek[Település],legek[Terület], "")</f>
        <v/>
      </c>
      <c r="K576" s="12" t="str">
        <f>IF(Táblázat5[[#This Row],[Terület]]="","", RANK(Táblázat5[[#This Row],[Terület]],legek[Terület]))</f>
        <v/>
      </c>
    </row>
    <row r="577" spans="1:11" x14ac:dyDescent="0.25">
      <c r="A577" s="2" t="s">
        <v>1223</v>
      </c>
      <c r="B577" t="s">
        <v>1224</v>
      </c>
      <c r="C577" t="s">
        <v>80</v>
      </c>
      <c r="D577" t="s">
        <v>8</v>
      </c>
      <c r="F577" t="str">
        <f>_xlfn.XLOOKUP(tHelyseg[[#This Row],[Megye-kódja]],tMegye[Kódja],tMegye[Neve])</f>
        <v>Baranya megye</v>
      </c>
      <c r="G577" t="str">
        <f>_xlfn.XLOOKUP( _xlfn.XLOOKUP(tHelyseg[[#This Row],[Megye-kódja]],tMegye[Kódja],tMegye[Régiója]), tRegio[Kódja], tRegio[Neve])</f>
        <v>Dél-Dunántúl</v>
      </c>
      <c r="H577" s="7" t="str">
        <f>_xlfn.XLOOKUP(tHelyseg[[#This Row],[Neve]],legek[Település],legek[Népesség], "")</f>
        <v/>
      </c>
      <c r="I577" s="12" t="str">
        <f>IF(Táblázat5[[#This Row],[Népesség]]="","", RANK(Táblázat5[[#This Row],[Népesség]],legek[Népesség]))</f>
        <v/>
      </c>
      <c r="J577" s="8" t="str">
        <f>_xlfn.XLOOKUP(tHelyseg[[#This Row],[Neve]],legek[Település],legek[Terület], "")</f>
        <v/>
      </c>
      <c r="K577" s="12" t="str">
        <f>IF(Táblázat5[[#This Row],[Terület]]="","", RANK(Táblázat5[[#This Row],[Terület]],legek[Terület]))</f>
        <v/>
      </c>
    </row>
    <row r="578" spans="1:11" x14ac:dyDescent="0.25">
      <c r="A578" s="2" t="s">
        <v>1225</v>
      </c>
      <c r="B578" t="s">
        <v>1226</v>
      </c>
      <c r="C578" t="s">
        <v>80</v>
      </c>
      <c r="D578" t="s">
        <v>54</v>
      </c>
      <c r="F578" t="str">
        <f>_xlfn.XLOOKUP(tHelyseg[[#This Row],[Megye-kódja]],tMegye[Kódja],tMegye[Neve])</f>
        <v>Tolna megye</v>
      </c>
      <c r="G578" t="str">
        <f>_xlfn.XLOOKUP( _xlfn.XLOOKUP(tHelyseg[[#This Row],[Megye-kódja]],tMegye[Kódja],tMegye[Régiója]), tRegio[Kódja], tRegio[Neve])</f>
        <v>Dél-Dunántúl</v>
      </c>
      <c r="H578" s="7" t="str">
        <f>_xlfn.XLOOKUP(tHelyseg[[#This Row],[Neve]],legek[Település],legek[Népesség], "")</f>
        <v/>
      </c>
      <c r="I578" s="12" t="str">
        <f>IF(Táblázat5[[#This Row],[Népesség]]="","", RANK(Táblázat5[[#This Row],[Népesség]],legek[Népesség]))</f>
        <v/>
      </c>
      <c r="J578" s="8" t="str">
        <f>_xlfn.XLOOKUP(tHelyseg[[#This Row],[Neve]],legek[Település],legek[Terület], "")</f>
        <v/>
      </c>
      <c r="K578" s="12" t="str">
        <f>IF(Táblázat5[[#This Row],[Terület]]="","", RANK(Táblázat5[[#This Row],[Terület]],legek[Terület]))</f>
        <v/>
      </c>
    </row>
    <row r="579" spans="1:11" x14ac:dyDescent="0.25">
      <c r="A579" s="2" t="s">
        <v>1227</v>
      </c>
      <c r="B579" t="s">
        <v>1228</v>
      </c>
      <c r="C579" t="s">
        <v>75</v>
      </c>
      <c r="D579" t="s">
        <v>46</v>
      </c>
      <c r="F579" t="str">
        <f>_xlfn.XLOOKUP(tHelyseg[[#This Row],[Megye-kódja]],tMegye[Kódja],tMegye[Neve])</f>
        <v>Pest megye</v>
      </c>
      <c r="G579" t="str">
        <f>_xlfn.XLOOKUP( _xlfn.XLOOKUP(tHelyseg[[#This Row],[Megye-kódja]],tMegye[Kódja],tMegye[Régiója]), tRegio[Kódja], tRegio[Neve])</f>
        <v>Közép-Magyarország</v>
      </c>
      <c r="H579" s="7" t="str">
        <f>_xlfn.XLOOKUP(tHelyseg[[#This Row],[Neve]],legek[Település],legek[Népesség], "")</f>
        <v/>
      </c>
      <c r="I579" s="12" t="str">
        <f>IF(Táblázat5[[#This Row],[Népesség]]="","", RANK(Táblázat5[[#This Row],[Népesség]],legek[Népesség]))</f>
        <v/>
      </c>
      <c r="J579" s="8" t="str">
        <f>_xlfn.XLOOKUP(tHelyseg[[#This Row],[Neve]],legek[Település],legek[Terület], "")</f>
        <v/>
      </c>
      <c r="K579" s="12" t="str">
        <f>IF(Táblázat5[[#This Row],[Terület]]="","", RANK(Táblázat5[[#This Row],[Terület]],legek[Terület]))</f>
        <v/>
      </c>
    </row>
    <row r="580" spans="1:11" x14ac:dyDescent="0.25">
      <c r="A580" s="2" t="s">
        <v>1229</v>
      </c>
      <c r="B580" t="s">
        <v>1230</v>
      </c>
      <c r="C580" t="s">
        <v>80</v>
      </c>
      <c r="D580" t="s">
        <v>43</v>
      </c>
      <c r="F580" t="str">
        <f>_xlfn.XLOOKUP(tHelyseg[[#This Row],[Megye-kódja]],tMegye[Kódja],tMegye[Neve])</f>
        <v>Nógrád megye</v>
      </c>
      <c r="G580" t="str">
        <f>_xlfn.XLOOKUP( _xlfn.XLOOKUP(tHelyseg[[#This Row],[Megye-kódja]],tMegye[Kódja],tMegye[Régiója]), tRegio[Kódja], tRegio[Neve])</f>
        <v>Észak-Magyarország</v>
      </c>
      <c r="H580" s="7" t="str">
        <f>_xlfn.XLOOKUP(tHelyseg[[#This Row],[Neve]],legek[Település],legek[Népesség], "")</f>
        <v/>
      </c>
      <c r="I580" s="12" t="str">
        <f>IF(Táblázat5[[#This Row],[Népesség]]="","", RANK(Táblázat5[[#This Row],[Népesség]],legek[Népesség]))</f>
        <v/>
      </c>
      <c r="J580" s="8" t="str">
        <f>_xlfn.XLOOKUP(tHelyseg[[#This Row],[Neve]],legek[Település],legek[Terület], "")</f>
        <v/>
      </c>
      <c r="K580" s="12" t="str">
        <f>IF(Táblázat5[[#This Row],[Terület]]="","", RANK(Táblázat5[[#This Row],[Terület]],legek[Terület]))</f>
        <v/>
      </c>
    </row>
    <row r="581" spans="1:11" x14ac:dyDescent="0.25">
      <c r="A581" s="2" t="s">
        <v>1231</v>
      </c>
      <c r="B581" t="s">
        <v>1232</v>
      </c>
      <c r="C581" t="s">
        <v>80</v>
      </c>
      <c r="D581" t="s">
        <v>63</v>
      </c>
      <c r="F581" t="str">
        <f>_xlfn.XLOOKUP(tHelyseg[[#This Row],[Megye-kódja]],tMegye[Kódja],tMegye[Neve])</f>
        <v>Zala megye</v>
      </c>
      <c r="G581" t="str">
        <f>_xlfn.XLOOKUP( _xlfn.XLOOKUP(tHelyseg[[#This Row],[Megye-kódja]],tMegye[Kódja],tMegye[Régiója]), tRegio[Kódja], tRegio[Neve])</f>
        <v>Nyugat-Dunántúl</v>
      </c>
      <c r="H581" s="7" t="str">
        <f>_xlfn.XLOOKUP(tHelyseg[[#This Row],[Neve]],legek[Település],legek[Népesség], "")</f>
        <v/>
      </c>
      <c r="I581" s="12" t="str">
        <f>IF(Táblázat5[[#This Row],[Népesség]]="","", RANK(Táblázat5[[#This Row],[Népesség]],legek[Népesség]))</f>
        <v/>
      </c>
      <c r="J581" s="8" t="str">
        <f>_xlfn.XLOOKUP(tHelyseg[[#This Row],[Neve]],legek[Település],legek[Terület], "")</f>
        <v/>
      </c>
      <c r="K581" s="12" t="str">
        <f>IF(Táblázat5[[#This Row],[Terület]]="","", RANK(Táblázat5[[#This Row],[Terület]],legek[Terület]))</f>
        <v/>
      </c>
    </row>
    <row r="582" spans="1:11" x14ac:dyDescent="0.25">
      <c r="A582" s="2" t="s">
        <v>1233</v>
      </c>
      <c r="B582" t="s">
        <v>1234</v>
      </c>
      <c r="C582" t="s">
        <v>80</v>
      </c>
      <c r="D582" t="s">
        <v>8</v>
      </c>
      <c r="F582" t="str">
        <f>_xlfn.XLOOKUP(tHelyseg[[#This Row],[Megye-kódja]],tMegye[Kódja],tMegye[Neve])</f>
        <v>Baranya megye</v>
      </c>
      <c r="G582" t="str">
        <f>_xlfn.XLOOKUP( _xlfn.XLOOKUP(tHelyseg[[#This Row],[Megye-kódja]],tMegye[Kódja],tMegye[Régiója]), tRegio[Kódja], tRegio[Neve])</f>
        <v>Dél-Dunántúl</v>
      </c>
      <c r="H582" s="7" t="str">
        <f>_xlfn.XLOOKUP(tHelyseg[[#This Row],[Neve]],legek[Település],legek[Népesség], "")</f>
        <v/>
      </c>
      <c r="I582" s="12" t="str">
        <f>IF(Táblázat5[[#This Row],[Népesség]]="","", RANK(Táblázat5[[#This Row],[Népesség]],legek[Népesség]))</f>
        <v/>
      </c>
      <c r="J582" s="8" t="str">
        <f>_xlfn.XLOOKUP(tHelyseg[[#This Row],[Neve]],legek[Település],legek[Terület], "")</f>
        <v/>
      </c>
      <c r="K582" s="12" t="str">
        <f>IF(Táblázat5[[#This Row],[Terület]]="","", RANK(Táblázat5[[#This Row],[Terület]],legek[Terület]))</f>
        <v/>
      </c>
    </row>
    <row r="583" spans="1:11" x14ac:dyDescent="0.25">
      <c r="A583" s="2" t="s">
        <v>1235</v>
      </c>
      <c r="B583" t="s">
        <v>1236</v>
      </c>
      <c r="C583" t="s">
        <v>80</v>
      </c>
      <c r="D583" t="s">
        <v>60</v>
      </c>
      <c r="F583" t="str">
        <f>_xlfn.XLOOKUP(tHelyseg[[#This Row],[Megye-kódja]],tMegye[Kódja],tMegye[Neve])</f>
        <v>Veszprém megye</v>
      </c>
      <c r="G583" t="str">
        <f>_xlfn.XLOOKUP( _xlfn.XLOOKUP(tHelyseg[[#This Row],[Megye-kódja]],tMegye[Kódja],tMegye[Régiója]), tRegio[Kódja], tRegio[Neve])</f>
        <v>Közép-Dunántúl</v>
      </c>
      <c r="H583" s="7" t="str">
        <f>_xlfn.XLOOKUP(tHelyseg[[#This Row],[Neve]],legek[Település],legek[Népesség], "")</f>
        <v/>
      </c>
      <c r="I583" s="12" t="str">
        <f>IF(Táblázat5[[#This Row],[Népesség]]="","", RANK(Táblázat5[[#This Row],[Népesség]],legek[Népesség]))</f>
        <v/>
      </c>
      <c r="J583" s="8" t="str">
        <f>_xlfn.XLOOKUP(tHelyseg[[#This Row],[Neve]],legek[Település],legek[Terület], "")</f>
        <v/>
      </c>
      <c r="K583" s="12" t="str">
        <f>IF(Táblázat5[[#This Row],[Terület]]="","", RANK(Táblázat5[[#This Row],[Terület]],legek[Terület]))</f>
        <v/>
      </c>
    </row>
    <row r="584" spans="1:11" x14ac:dyDescent="0.25">
      <c r="A584" s="2" t="s">
        <v>1237</v>
      </c>
      <c r="B584" t="s">
        <v>1238</v>
      </c>
      <c r="C584" t="s">
        <v>157</v>
      </c>
      <c r="D584" t="s">
        <v>12</v>
      </c>
      <c r="F584" t="str">
        <f>_xlfn.XLOOKUP(tHelyseg[[#This Row],[Megye-kódja]],tMegye[Kódja],tMegye[Neve])</f>
        <v>Békés megye</v>
      </c>
      <c r="G584" t="str">
        <f>_xlfn.XLOOKUP( _xlfn.XLOOKUP(tHelyseg[[#This Row],[Megye-kódja]],tMegye[Kódja],tMegye[Régiója]), tRegio[Kódja], tRegio[Neve])</f>
        <v>Dél-Alföld</v>
      </c>
      <c r="H584" s="7" t="str">
        <f>_xlfn.XLOOKUP(tHelyseg[[#This Row],[Neve]],legek[Település],legek[Népesség], "")</f>
        <v/>
      </c>
      <c r="I584" s="12" t="str">
        <f>IF(Táblázat5[[#This Row],[Népesség]]="","", RANK(Táblázat5[[#This Row],[Népesség]],legek[Népesség]))</f>
        <v/>
      </c>
      <c r="J584" s="8" t="str">
        <f>_xlfn.XLOOKUP(tHelyseg[[#This Row],[Neve]],legek[Település],legek[Terület], "")</f>
        <v/>
      </c>
      <c r="K584" s="12" t="str">
        <f>IF(Táblázat5[[#This Row],[Terület]]="","", RANK(Táblázat5[[#This Row],[Terület]],legek[Terület]))</f>
        <v/>
      </c>
    </row>
    <row r="585" spans="1:11" x14ac:dyDescent="0.25">
      <c r="A585" s="2" t="s">
        <v>1239</v>
      </c>
      <c r="B585" t="s">
        <v>1240</v>
      </c>
      <c r="C585" t="s">
        <v>80</v>
      </c>
      <c r="D585" t="s">
        <v>63</v>
      </c>
      <c r="F585" t="str">
        <f>_xlfn.XLOOKUP(tHelyseg[[#This Row],[Megye-kódja]],tMegye[Kódja],tMegye[Neve])</f>
        <v>Zala megye</v>
      </c>
      <c r="G585" t="str">
        <f>_xlfn.XLOOKUP( _xlfn.XLOOKUP(tHelyseg[[#This Row],[Megye-kódja]],tMegye[Kódja],tMegye[Régiója]), tRegio[Kódja], tRegio[Neve])</f>
        <v>Nyugat-Dunántúl</v>
      </c>
      <c r="H585" s="7" t="str">
        <f>_xlfn.XLOOKUP(tHelyseg[[#This Row],[Neve]],legek[Település],legek[Népesség], "")</f>
        <v/>
      </c>
      <c r="I585" s="12" t="str">
        <f>IF(Táblázat5[[#This Row],[Népesség]]="","", RANK(Táblázat5[[#This Row],[Népesség]],legek[Népesség]))</f>
        <v/>
      </c>
      <c r="J585" s="8" t="str">
        <f>_xlfn.XLOOKUP(tHelyseg[[#This Row],[Neve]],legek[Település],legek[Terület], "")</f>
        <v/>
      </c>
      <c r="K585" s="12" t="str">
        <f>IF(Táblázat5[[#This Row],[Terület]]="","", RANK(Táblázat5[[#This Row],[Terület]],legek[Terület]))</f>
        <v/>
      </c>
    </row>
    <row r="586" spans="1:11" x14ac:dyDescent="0.25">
      <c r="A586" s="2" t="s">
        <v>1241</v>
      </c>
      <c r="B586" t="s">
        <v>1242</v>
      </c>
      <c r="C586" t="s">
        <v>80</v>
      </c>
      <c r="D586" t="s">
        <v>63</v>
      </c>
      <c r="F586" t="str">
        <f>_xlfn.XLOOKUP(tHelyseg[[#This Row],[Megye-kódja]],tMegye[Kódja],tMegye[Neve])</f>
        <v>Zala megye</v>
      </c>
      <c r="G586" t="str">
        <f>_xlfn.XLOOKUP( _xlfn.XLOOKUP(tHelyseg[[#This Row],[Megye-kódja]],tMegye[Kódja],tMegye[Régiója]), tRegio[Kódja], tRegio[Neve])</f>
        <v>Nyugat-Dunántúl</v>
      </c>
      <c r="H586" s="7" t="str">
        <f>_xlfn.XLOOKUP(tHelyseg[[#This Row],[Neve]],legek[Település],legek[Népesség], "")</f>
        <v/>
      </c>
      <c r="I586" s="12" t="str">
        <f>IF(Táblázat5[[#This Row],[Népesség]]="","", RANK(Táblázat5[[#This Row],[Népesség]],legek[Népesség]))</f>
        <v/>
      </c>
      <c r="J586" s="8" t="str">
        <f>_xlfn.XLOOKUP(tHelyseg[[#This Row],[Neve]],legek[Település],legek[Terület], "")</f>
        <v/>
      </c>
      <c r="K586" s="12" t="str">
        <f>IF(Táblázat5[[#This Row],[Terület]]="","", RANK(Táblázat5[[#This Row],[Terület]],legek[Terület]))</f>
        <v/>
      </c>
    </row>
    <row r="587" spans="1:11" x14ac:dyDescent="0.25">
      <c r="A587" s="2" t="s">
        <v>1243</v>
      </c>
      <c r="B587" t="s">
        <v>1244</v>
      </c>
      <c r="C587" t="s">
        <v>80</v>
      </c>
      <c r="D587" t="s">
        <v>19</v>
      </c>
      <c r="F587" t="str">
        <f>_xlfn.XLOOKUP(tHelyseg[[#This Row],[Megye-kódja]],tMegye[Kódja],tMegye[Neve])</f>
        <v>Csongrád megye</v>
      </c>
      <c r="G587" t="str">
        <f>_xlfn.XLOOKUP( _xlfn.XLOOKUP(tHelyseg[[#This Row],[Megye-kódja]],tMegye[Kódja],tMegye[Régiója]), tRegio[Kódja], tRegio[Neve])</f>
        <v>Dél-Alföld</v>
      </c>
      <c r="H587" s="7" t="str">
        <f>_xlfn.XLOOKUP(tHelyseg[[#This Row],[Neve]],legek[Település],legek[Népesség], "")</f>
        <v/>
      </c>
      <c r="I587" s="12" t="str">
        <f>IF(Táblázat5[[#This Row],[Népesség]]="","", RANK(Táblázat5[[#This Row],[Népesség]],legek[Népesség]))</f>
        <v/>
      </c>
      <c r="J587" s="8" t="str">
        <f>_xlfn.XLOOKUP(tHelyseg[[#This Row],[Neve]],legek[Település],legek[Terület], "")</f>
        <v/>
      </c>
      <c r="K587" s="12" t="str">
        <f>IF(Táblázat5[[#This Row],[Terület]]="","", RANK(Táblázat5[[#This Row],[Terület]],legek[Terület]))</f>
        <v/>
      </c>
    </row>
    <row r="588" spans="1:11" x14ac:dyDescent="0.25">
      <c r="A588" s="2" t="s">
        <v>1245</v>
      </c>
      <c r="B588" t="s">
        <v>1246</v>
      </c>
      <c r="C588" t="s">
        <v>80</v>
      </c>
      <c r="D588" t="s">
        <v>15</v>
      </c>
      <c r="F588" t="str">
        <f>_xlfn.XLOOKUP(tHelyseg[[#This Row],[Megye-kódja]],tMegye[Kódja],tMegye[Neve])</f>
        <v>Borsod-Abaúj-Zemplén megye</v>
      </c>
      <c r="G588" t="str">
        <f>_xlfn.XLOOKUP( _xlfn.XLOOKUP(tHelyseg[[#This Row],[Megye-kódja]],tMegye[Kódja],tMegye[Régiója]), tRegio[Kódja], tRegio[Neve])</f>
        <v>Észak-Magyarország</v>
      </c>
      <c r="H588" s="7" t="str">
        <f>_xlfn.XLOOKUP(tHelyseg[[#This Row],[Neve]],legek[Település],legek[Népesség], "")</f>
        <v/>
      </c>
      <c r="I588" s="12" t="str">
        <f>IF(Táblázat5[[#This Row],[Népesség]]="","", RANK(Táblázat5[[#This Row],[Népesség]],legek[Népesség]))</f>
        <v/>
      </c>
      <c r="J588" s="8" t="str">
        <f>_xlfn.XLOOKUP(tHelyseg[[#This Row],[Neve]],legek[Település],legek[Terület], "")</f>
        <v/>
      </c>
      <c r="K588" s="12" t="str">
        <f>IF(Táblázat5[[#This Row],[Terület]]="","", RANK(Táblázat5[[#This Row],[Terület]],legek[Terület]))</f>
        <v/>
      </c>
    </row>
    <row r="589" spans="1:11" x14ac:dyDescent="0.25">
      <c r="A589" s="2" t="s">
        <v>1247</v>
      </c>
      <c r="B589" t="s">
        <v>1248</v>
      </c>
      <c r="C589" t="s">
        <v>80</v>
      </c>
      <c r="D589" t="s">
        <v>19</v>
      </c>
      <c r="F589" t="str">
        <f>_xlfn.XLOOKUP(tHelyseg[[#This Row],[Megye-kódja]],tMegye[Kódja],tMegye[Neve])</f>
        <v>Csongrád megye</v>
      </c>
      <c r="G589" t="str">
        <f>_xlfn.XLOOKUP( _xlfn.XLOOKUP(tHelyseg[[#This Row],[Megye-kódja]],tMegye[Kódja],tMegye[Régiója]), tRegio[Kódja], tRegio[Neve])</f>
        <v>Dél-Alföld</v>
      </c>
      <c r="H589" s="7" t="str">
        <f>_xlfn.XLOOKUP(tHelyseg[[#This Row],[Neve]],legek[Település],legek[Népesség], "")</f>
        <v/>
      </c>
      <c r="I589" s="12" t="str">
        <f>IF(Táblázat5[[#This Row],[Népesség]]="","", RANK(Táblázat5[[#This Row],[Népesség]],legek[Népesség]))</f>
        <v/>
      </c>
      <c r="J589" s="8" t="str">
        <f>_xlfn.XLOOKUP(tHelyseg[[#This Row],[Neve]],legek[Település],legek[Terület], "")</f>
        <v/>
      </c>
      <c r="K589" s="12" t="str">
        <f>IF(Táblázat5[[#This Row],[Terület]]="","", RANK(Táblázat5[[#This Row],[Terület]],legek[Terület]))</f>
        <v/>
      </c>
    </row>
    <row r="590" spans="1:11" x14ac:dyDescent="0.25">
      <c r="A590" s="2" t="s">
        <v>1249</v>
      </c>
      <c r="B590" t="s">
        <v>1250</v>
      </c>
      <c r="C590" t="s">
        <v>157</v>
      </c>
      <c r="D590" t="s">
        <v>12</v>
      </c>
      <c r="F590" t="str">
        <f>_xlfn.XLOOKUP(tHelyseg[[#This Row],[Megye-kódja]],tMegye[Kódja],tMegye[Neve])</f>
        <v>Békés megye</v>
      </c>
      <c r="G590" t="str">
        <f>_xlfn.XLOOKUP( _xlfn.XLOOKUP(tHelyseg[[#This Row],[Megye-kódja]],tMegye[Kódja],tMegye[Régiója]), tRegio[Kódja], tRegio[Neve])</f>
        <v>Dél-Alföld</v>
      </c>
      <c r="H590" s="7" t="str">
        <f>_xlfn.XLOOKUP(tHelyseg[[#This Row],[Neve]],legek[Település],legek[Népesség], "")</f>
        <v/>
      </c>
      <c r="I590" s="12" t="str">
        <f>IF(Táblázat5[[#This Row],[Népesség]]="","", RANK(Táblázat5[[#This Row],[Népesség]],legek[Népesség]))</f>
        <v/>
      </c>
      <c r="J590" s="8" t="str">
        <f>_xlfn.XLOOKUP(tHelyseg[[#This Row],[Neve]],legek[Település],legek[Terület], "")</f>
        <v/>
      </c>
      <c r="K590" s="12" t="str">
        <f>IF(Táblázat5[[#This Row],[Terület]]="","", RANK(Táblázat5[[#This Row],[Terület]],legek[Terület]))</f>
        <v/>
      </c>
    </row>
    <row r="591" spans="1:11" x14ac:dyDescent="0.25">
      <c r="A591" s="2" t="s">
        <v>1251</v>
      </c>
      <c r="B591" t="s">
        <v>1252</v>
      </c>
      <c r="C591" t="s">
        <v>80</v>
      </c>
      <c r="D591" t="s">
        <v>12</v>
      </c>
      <c r="F591" t="str">
        <f>_xlfn.XLOOKUP(tHelyseg[[#This Row],[Megye-kódja]],tMegye[Kódja],tMegye[Neve])</f>
        <v>Békés megye</v>
      </c>
      <c r="G591" t="str">
        <f>_xlfn.XLOOKUP( _xlfn.XLOOKUP(tHelyseg[[#This Row],[Megye-kódja]],tMegye[Kódja],tMegye[Régiója]), tRegio[Kódja], tRegio[Neve])</f>
        <v>Dél-Alföld</v>
      </c>
      <c r="H591" s="7" t="str">
        <f>_xlfn.XLOOKUP(tHelyseg[[#This Row],[Neve]],legek[Település],legek[Népesség], "")</f>
        <v/>
      </c>
      <c r="I591" s="12" t="str">
        <f>IF(Táblázat5[[#This Row],[Népesség]]="","", RANK(Táblázat5[[#This Row],[Népesség]],legek[Népesség]))</f>
        <v/>
      </c>
      <c r="J591" s="8" t="str">
        <f>_xlfn.XLOOKUP(tHelyseg[[#This Row],[Neve]],legek[Település],legek[Terület], "")</f>
        <v/>
      </c>
      <c r="K591" s="12" t="str">
        <f>IF(Táblázat5[[#This Row],[Terület]]="","", RANK(Táblázat5[[#This Row],[Terület]],legek[Terület]))</f>
        <v/>
      </c>
    </row>
    <row r="592" spans="1:11" x14ac:dyDescent="0.25">
      <c r="A592" s="2" t="s">
        <v>1253</v>
      </c>
      <c r="B592" t="s">
        <v>1254</v>
      </c>
      <c r="C592" t="s">
        <v>75</v>
      </c>
      <c r="D592" t="s">
        <v>54</v>
      </c>
      <c r="F592" t="str">
        <f>_xlfn.XLOOKUP(tHelyseg[[#This Row],[Megye-kódja]],tMegye[Kódja],tMegye[Neve])</f>
        <v>Tolna megye</v>
      </c>
      <c r="G592" t="str">
        <f>_xlfn.XLOOKUP( _xlfn.XLOOKUP(tHelyseg[[#This Row],[Megye-kódja]],tMegye[Kódja],tMegye[Régiója]), tRegio[Kódja], tRegio[Neve])</f>
        <v>Dél-Dunántúl</v>
      </c>
      <c r="H592" s="7">
        <f>_xlfn.XLOOKUP(tHelyseg[[#This Row],[Neve]],legek[Település],legek[Népesség], "")</f>
        <v>18311</v>
      </c>
      <c r="I592" s="12">
        <f>IF(Táblázat5[[#This Row],[Népesség]]="","", RANK(Táblázat5[[#This Row],[Népesség]],legek[Népesség]))</f>
        <v>67</v>
      </c>
      <c r="J592" s="8">
        <f>_xlfn.XLOOKUP(tHelyseg[[#This Row],[Neve]],legek[Település],legek[Terület], "")</f>
        <v>78.48</v>
      </c>
      <c r="K592" s="12">
        <f>IF(Táblázat5[[#This Row],[Terület]]="","", RANK(Táblázat5[[#This Row],[Terület]],legek[Terület]))</f>
        <v>53</v>
      </c>
    </row>
    <row r="593" spans="1:11" x14ac:dyDescent="0.25">
      <c r="A593" s="2" t="s">
        <v>1255</v>
      </c>
      <c r="B593" t="s">
        <v>1256</v>
      </c>
      <c r="C593" t="s">
        <v>75</v>
      </c>
      <c r="D593" t="s">
        <v>51</v>
      </c>
      <c r="F593" t="str">
        <f>_xlfn.XLOOKUP(tHelyseg[[#This Row],[Megye-kódja]],tMegye[Kódja],tMegye[Neve])</f>
        <v>Szabolcs-Szatmár-Bereg megye</v>
      </c>
      <c r="G593" t="str">
        <f>_xlfn.XLOOKUP( _xlfn.XLOOKUP(tHelyseg[[#This Row],[Megye-kódja]],tMegye[Kódja],tMegye[Régiója]), tRegio[Kódja], tRegio[Neve])</f>
        <v>Észak-Alföld</v>
      </c>
      <c r="H593" s="7" t="str">
        <f>_xlfn.XLOOKUP(tHelyseg[[#This Row],[Neve]],legek[Település],legek[Népesség], "")</f>
        <v/>
      </c>
      <c r="I593" s="12" t="str">
        <f>IF(Táblázat5[[#This Row],[Népesség]]="","", RANK(Táblázat5[[#This Row],[Népesség]],legek[Népesség]))</f>
        <v/>
      </c>
      <c r="J593" s="8" t="str">
        <f>_xlfn.XLOOKUP(tHelyseg[[#This Row],[Neve]],legek[Település],legek[Terület], "")</f>
        <v/>
      </c>
      <c r="K593" s="12" t="str">
        <f>IF(Táblázat5[[#This Row],[Terület]]="","", RANK(Táblázat5[[#This Row],[Terület]],legek[Terület]))</f>
        <v/>
      </c>
    </row>
    <row r="594" spans="1:11" x14ac:dyDescent="0.25">
      <c r="A594" s="2" t="s">
        <v>1257</v>
      </c>
      <c r="B594" t="s">
        <v>1258</v>
      </c>
      <c r="C594" t="s">
        <v>80</v>
      </c>
      <c r="D594" t="s">
        <v>46</v>
      </c>
      <c r="F594" t="str">
        <f>_xlfn.XLOOKUP(tHelyseg[[#This Row],[Megye-kódja]],tMegye[Kódja],tMegye[Neve])</f>
        <v>Pest megye</v>
      </c>
      <c r="G594" t="str">
        <f>_xlfn.XLOOKUP( _xlfn.XLOOKUP(tHelyseg[[#This Row],[Megye-kódja]],tMegye[Kódja],tMegye[Régiója]), tRegio[Kódja], tRegio[Neve])</f>
        <v>Közép-Magyarország</v>
      </c>
      <c r="H594" s="7" t="str">
        <f>_xlfn.XLOOKUP(tHelyseg[[#This Row],[Neve]],legek[Település],legek[Népesség], "")</f>
        <v/>
      </c>
      <c r="I594" s="12" t="str">
        <f>IF(Táblázat5[[#This Row],[Népesség]]="","", RANK(Táblázat5[[#This Row],[Népesség]],legek[Népesség]))</f>
        <v/>
      </c>
      <c r="J594" s="8" t="str">
        <f>_xlfn.XLOOKUP(tHelyseg[[#This Row],[Neve]],legek[Település],legek[Terület], "")</f>
        <v/>
      </c>
      <c r="K594" s="12" t="str">
        <f>IF(Táblázat5[[#This Row],[Terület]]="","", RANK(Táblázat5[[#This Row],[Terület]],legek[Terület]))</f>
        <v/>
      </c>
    </row>
    <row r="595" spans="1:11" x14ac:dyDescent="0.25">
      <c r="A595" s="2" t="s">
        <v>1259</v>
      </c>
      <c r="B595" t="s">
        <v>1260</v>
      </c>
      <c r="C595" t="s">
        <v>80</v>
      </c>
      <c r="D595" t="s">
        <v>34</v>
      </c>
      <c r="F595" t="str">
        <f>_xlfn.XLOOKUP(tHelyseg[[#This Row],[Megye-kódja]],tMegye[Kódja],tMegye[Neve])</f>
        <v>Heves megye</v>
      </c>
      <c r="G595" t="str">
        <f>_xlfn.XLOOKUP( _xlfn.XLOOKUP(tHelyseg[[#This Row],[Megye-kódja]],tMegye[Kódja],tMegye[Régiója]), tRegio[Kódja], tRegio[Neve])</f>
        <v>Észak-Magyarország</v>
      </c>
      <c r="H595" s="7" t="str">
        <f>_xlfn.XLOOKUP(tHelyseg[[#This Row],[Neve]],legek[Település],legek[Népesség], "")</f>
        <v/>
      </c>
      <c r="I595" s="12" t="str">
        <f>IF(Táblázat5[[#This Row],[Népesség]]="","", RANK(Táblázat5[[#This Row],[Népesség]],legek[Népesség]))</f>
        <v/>
      </c>
      <c r="J595" s="8" t="str">
        <f>_xlfn.XLOOKUP(tHelyseg[[#This Row],[Neve]],legek[Település],legek[Terület], "")</f>
        <v/>
      </c>
      <c r="K595" s="12" t="str">
        <f>IF(Táblázat5[[#This Row],[Terület]]="","", RANK(Táblázat5[[#This Row],[Terület]],legek[Terület]))</f>
        <v/>
      </c>
    </row>
    <row r="596" spans="1:11" x14ac:dyDescent="0.25">
      <c r="A596" s="2" t="s">
        <v>1261</v>
      </c>
      <c r="B596" t="s">
        <v>1262</v>
      </c>
      <c r="C596" t="s">
        <v>80</v>
      </c>
      <c r="D596" t="s">
        <v>34</v>
      </c>
      <c r="F596" t="str">
        <f>_xlfn.XLOOKUP(tHelyseg[[#This Row],[Megye-kódja]],tMegye[Kódja],tMegye[Neve])</f>
        <v>Heves megye</v>
      </c>
      <c r="G596" t="str">
        <f>_xlfn.XLOOKUP( _xlfn.XLOOKUP(tHelyseg[[#This Row],[Megye-kódja]],tMegye[Kódja],tMegye[Régiója]), tRegio[Kódja], tRegio[Neve])</f>
        <v>Észak-Magyarország</v>
      </c>
      <c r="H596" s="7" t="str">
        <f>_xlfn.XLOOKUP(tHelyseg[[#This Row],[Neve]],legek[Település],legek[Népesség], "")</f>
        <v/>
      </c>
      <c r="I596" s="12" t="str">
        <f>IF(Táblázat5[[#This Row],[Népesség]]="","", RANK(Táblázat5[[#This Row],[Népesség]],legek[Népesség]))</f>
        <v/>
      </c>
      <c r="J596" s="8" t="str">
        <f>_xlfn.XLOOKUP(tHelyseg[[#This Row],[Neve]],legek[Település],legek[Terület], "")</f>
        <v/>
      </c>
      <c r="K596" s="12" t="str">
        <f>IF(Táblázat5[[#This Row],[Terület]]="","", RANK(Táblázat5[[#This Row],[Terület]],legek[Terület]))</f>
        <v/>
      </c>
    </row>
    <row r="597" spans="1:11" x14ac:dyDescent="0.25">
      <c r="A597" s="2" t="s">
        <v>1263</v>
      </c>
      <c r="B597" t="s">
        <v>1264</v>
      </c>
      <c r="C597" t="s">
        <v>75</v>
      </c>
      <c r="D597" t="s">
        <v>40</v>
      </c>
      <c r="F597" t="str">
        <f>_xlfn.XLOOKUP(tHelyseg[[#This Row],[Megye-kódja]],tMegye[Kódja],tMegye[Neve])</f>
        <v>Komárom-Esztergom megye</v>
      </c>
      <c r="G597" t="str">
        <f>_xlfn.XLOOKUP( _xlfn.XLOOKUP(tHelyseg[[#This Row],[Megye-kódja]],tMegye[Kódja],tMegye[Régiója]), tRegio[Kódja], tRegio[Neve])</f>
        <v>Közép-Dunántúl</v>
      </c>
      <c r="H597" s="7" t="str">
        <f>_xlfn.XLOOKUP(tHelyseg[[#This Row],[Neve]],legek[Település],legek[Népesség], "")</f>
        <v/>
      </c>
      <c r="I597" s="12" t="str">
        <f>IF(Táblázat5[[#This Row],[Népesség]]="","", RANK(Táblázat5[[#This Row],[Népesség]],legek[Népesség]))</f>
        <v/>
      </c>
      <c r="J597" s="8" t="str">
        <f>_xlfn.XLOOKUP(tHelyseg[[#This Row],[Neve]],legek[Település],legek[Terület], "")</f>
        <v/>
      </c>
      <c r="K597" s="12" t="str">
        <f>IF(Táblázat5[[#This Row],[Terület]]="","", RANK(Táblázat5[[#This Row],[Terület]],legek[Terület]))</f>
        <v/>
      </c>
    </row>
    <row r="598" spans="1:11" x14ac:dyDescent="0.25">
      <c r="A598" s="2" t="s">
        <v>1265</v>
      </c>
      <c r="B598" t="s">
        <v>1266</v>
      </c>
      <c r="C598" t="s">
        <v>80</v>
      </c>
      <c r="D598" t="s">
        <v>43</v>
      </c>
      <c r="F598" t="str">
        <f>_xlfn.XLOOKUP(tHelyseg[[#This Row],[Megye-kódja]],tMegye[Kódja],tMegye[Neve])</f>
        <v>Nógrád megye</v>
      </c>
      <c r="G598" t="str">
        <f>_xlfn.XLOOKUP( _xlfn.XLOOKUP(tHelyseg[[#This Row],[Megye-kódja]],tMegye[Kódja],tMegye[Régiója]), tRegio[Kódja], tRegio[Neve])</f>
        <v>Észak-Magyarország</v>
      </c>
      <c r="H598" s="7" t="str">
        <f>_xlfn.XLOOKUP(tHelyseg[[#This Row],[Neve]],legek[Település],legek[Népesség], "")</f>
        <v/>
      </c>
      <c r="I598" s="12" t="str">
        <f>IF(Táblázat5[[#This Row],[Népesség]]="","", RANK(Táblázat5[[#This Row],[Népesség]],legek[Népesség]))</f>
        <v/>
      </c>
      <c r="J598" s="8" t="str">
        <f>_xlfn.XLOOKUP(tHelyseg[[#This Row],[Neve]],legek[Település],legek[Terület], "")</f>
        <v/>
      </c>
      <c r="K598" s="12" t="str">
        <f>IF(Táblázat5[[#This Row],[Terület]]="","", RANK(Táblázat5[[#This Row],[Terület]],legek[Terület]))</f>
        <v/>
      </c>
    </row>
    <row r="599" spans="1:11" x14ac:dyDescent="0.25">
      <c r="A599" s="2" t="s">
        <v>1267</v>
      </c>
      <c r="B599" t="s">
        <v>1268</v>
      </c>
      <c r="C599" t="s">
        <v>80</v>
      </c>
      <c r="D599" t="s">
        <v>57</v>
      </c>
      <c r="F599" t="str">
        <f>_xlfn.XLOOKUP(tHelyseg[[#This Row],[Megye-kódja]],tMegye[Kódja],tMegye[Neve])</f>
        <v>Vas megye</v>
      </c>
      <c r="G599" t="str">
        <f>_xlfn.XLOOKUP( _xlfn.XLOOKUP(tHelyseg[[#This Row],[Megye-kódja]],tMegye[Kódja],tMegye[Régiója]), tRegio[Kódja], tRegio[Neve])</f>
        <v>Nyugat-Dunántúl</v>
      </c>
      <c r="H599" s="7" t="str">
        <f>_xlfn.XLOOKUP(tHelyseg[[#This Row],[Neve]],legek[Település],legek[Népesség], "")</f>
        <v/>
      </c>
      <c r="I599" s="12" t="str">
        <f>IF(Táblázat5[[#This Row],[Népesség]]="","", RANK(Táblázat5[[#This Row],[Népesség]],legek[Népesség]))</f>
        <v/>
      </c>
      <c r="J599" s="8" t="str">
        <f>_xlfn.XLOOKUP(tHelyseg[[#This Row],[Neve]],legek[Település],legek[Terület], "")</f>
        <v/>
      </c>
      <c r="K599" s="12" t="str">
        <f>IF(Táblázat5[[#This Row],[Terület]]="","", RANK(Táblázat5[[#This Row],[Terület]],legek[Terület]))</f>
        <v/>
      </c>
    </row>
    <row r="600" spans="1:11" x14ac:dyDescent="0.25">
      <c r="A600" s="2" t="s">
        <v>1269</v>
      </c>
      <c r="B600" t="s">
        <v>1270</v>
      </c>
      <c r="C600" t="s">
        <v>80</v>
      </c>
      <c r="D600" t="s">
        <v>57</v>
      </c>
      <c r="F600" t="str">
        <f>_xlfn.XLOOKUP(tHelyseg[[#This Row],[Megye-kódja]],tMegye[Kódja],tMegye[Neve])</f>
        <v>Vas megye</v>
      </c>
      <c r="G600" t="str">
        <f>_xlfn.XLOOKUP( _xlfn.XLOOKUP(tHelyseg[[#This Row],[Megye-kódja]],tMegye[Kódja],tMegye[Régiója]), tRegio[Kódja], tRegio[Neve])</f>
        <v>Nyugat-Dunántúl</v>
      </c>
      <c r="H600" s="7" t="str">
        <f>_xlfn.XLOOKUP(tHelyseg[[#This Row],[Neve]],legek[Település],legek[Népesség], "")</f>
        <v/>
      </c>
      <c r="I600" s="12" t="str">
        <f>IF(Táblázat5[[#This Row],[Népesség]]="","", RANK(Táblázat5[[#This Row],[Népesség]],legek[Népesség]))</f>
        <v/>
      </c>
      <c r="J600" s="8" t="str">
        <f>_xlfn.XLOOKUP(tHelyseg[[#This Row],[Neve]],legek[Település],legek[Terület], "")</f>
        <v/>
      </c>
      <c r="K600" s="12" t="str">
        <f>IF(Táblázat5[[#This Row],[Terület]]="","", RANK(Táblázat5[[#This Row],[Terület]],legek[Terület]))</f>
        <v/>
      </c>
    </row>
    <row r="601" spans="1:11" x14ac:dyDescent="0.25">
      <c r="A601" s="2" t="s">
        <v>1271</v>
      </c>
      <c r="B601" t="s">
        <v>1272</v>
      </c>
      <c r="C601" t="s">
        <v>80</v>
      </c>
      <c r="D601" t="s">
        <v>63</v>
      </c>
      <c r="F601" t="str">
        <f>_xlfn.XLOOKUP(tHelyseg[[#This Row],[Megye-kódja]],tMegye[Kódja],tMegye[Neve])</f>
        <v>Zala megye</v>
      </c>
      <c r="G601" t="str">
        <f>_xlfn.XLOOKUP( _xlfn.XLOOKUP(tHelyseg[[#This Row],[Megye-kódja]],tMegye[Kódja],tMegye[Régiója]), tRegio[Kódja], tRegio[Neve])</f>
        <v>Nyugat-Dunántúl</v>
      </c>
      <c r="H601" s="7" t="str">
        <f>_xlfn.XLOOKUP(tHelyseg[[#This Row],[Neve]],legek[Település],legek[Népesség], "")</f>
        <v/>
      </c>
      <c r="I601" s="12" t="str">
        <f>IF(Táblázat5[[#This Row],[Népesség]]="","", RANK(Táblázat5[[#This Row],[Népesség]],legek[Népesség]))</f>
        <v/>
      </c>
      <c r="J601" s="8" t="str">
        <f>_xlfn.XLOOKUP(tHelyseg[[#This Row],[Neve]],legek[Település],legek[Terület], "")</f>
        <v/>
      </c>
      <c r="K601" s="12" t="str">
        <f>IF(Táblázat5[[#This Row],[Terület]]="","", RANK(Táblázat5[[#This Row],[Terület]],legek[Terület]))</f>
        <v/>
      </c>
    </row>
    <row r="602" spans="1:11" x14ac:dyDescent="0.25">
      <c r="A602" s="2" t="s">
        <v>1273</v>
      </c>
      <c r="B602" t="s">
        <v>1274</v>
      </c>
      <c r="C602" t="s">
        <v>80</v>
      </c>
      <c r="D602" t="s">
        <v>54</v>
      </c>
      <c r="F602" t="str">
        <f>_xlfn.XLOOKUP(tHelyseg[[#This Row],[Megye-kódja]],tMegye[Kódja],tMegye[Neve])</f>
        <v>Tolna megye</v>
      </c>
      <c r="G602" t="str">
        <f>_xlfn.XLOOKUP( _xlfn.XLOOKUP(tHelyseg[[#This Row],[Megye-kódja]],tMegye[Kódja],tMegye[Régiója]), tRegio[Kódja], tRegio[Neve])</f>
        <v>Dél-Dunántúl</v>
      </c>
      <c r="H602" s="7" t="str">
        <f>_xlfn.XLOOKUP(tHelyseg[[#This Row],[Neve]],legek[Település],legek[Népesség], "")</f>
        <v/>
      </c>
      <c r="I602" s="12" t="str">
        <f>IF(Táblázat5[[#This Row],[Népesség]]="","", RANK(Táblázat5[[#This Row],[Népesség]],legek[Népesség]))</f>
        <v/>
      </c>
      <c r="J602" s="8" t="str">
        <f>_xlfn.XLOOKUP(tHelyseg[[#This Row],[Neve]],legek[Település],legek[Terület], "")</f>
        <v/>
      </c>
      <c r="K602" s="12" t="str">
        <f>IF(Táblázat5[[#This Row],[Terület]]="","", RANK(Táblázat5[[#This Row],[Terület]],legek[Terület]))</f>
        <v/>
      </c>
    </row>
    <row r="603" spans="1:11" x14ac:dyDescent="0.25">
      <c r="A603" s="2" t="s">
        <v>1275</v>
      </c>
      <c r="B603" t="s">
        <v>1276</v>
      </c>
      <c r="C603" t="s">
        <v>80</v>
      </c>
      <c r="D603" t="s">
        <v>60</v>
      </c>
      <c r="F603" t="str">
        <f>_xlfn.XLOOKUP(tHelyseg[[#This Row],[Megye-kódja]],tMegye[Kódja],tMegye[Neve])</f>
        <v>Veszprém megye</v>
      </c>
      <c r="G603" t="str">
        <f>_xlfn.XLOOKUP( _xlfn.XLOOKUP(tHelyseg[[#This Row],[Megye-kódja]],tMegye[Kódja],tMegye[Régiója]), tRegio[Kódja], tRegio[Neve])</f>
        <v>Közép-Dunántúl</v>
      </c>
      <c r="H603" s="7" t="str">
        <f>_xlfn.XLOOKUP(tHelyseg[[#This Row],[Neve]],legek[Település],legek[Népesség], "")</f>
        <v/>
      </c>
      <c r="I603" s="12" t="str">
        <f>IF(Táblázat5[[#This Row],[Népesség]]="","", RANK(Táblázat5[[#This Row],[Népesség]],legek[Népesség]))</f>
        <v/>
      </c>
      <c r="J603" s="8" t="str">
        <f>_xlfn.XLOOKUP(tHelyseg[[#This Row],[Neve]],legek[Település],legek[Terület], "")</f>
        <v/>
      </c>
      <c r="K603" s="12" t="str">
        <f>IF(Táblázat5[[#This Row],[Terület]]="","", RANK(Táblázat5[[#This Row],[Terület]],legek[Terület]))</f>
        <v/>
      </c>
    </row>
    <row r="604" spans="1:11" x14ac:dyDescent="0.25">
      <c r="A604" s="2" t="s">
        <v>1277</v>
      </c>
      <c r="B604" t="s">
        <v>1278</v>
      </c>
      <c r="C604" t="s">
        <v>80</v>
      </c>
      <c r="D604" t="s">
        <v>51</v>
      </c>
      <c r="F604" t="str">
        <f>_xlfn.XLOOKUP(tHelyseg[[#This Row],[Megye-kódja]],tMegye[Kódja],tMegye[Neve])</f>
        <v>Szabolcs-Szatmár-Bereg megye</v>
      </c>
      <c r="G604" t="str">
        <f>_xlfn.XLOOKUP( _xlfn.XLOOKUP(tHelyseg[[#This Row],[Megye-kódja]],tMegye[Kódja],tMegye[Régiója]), tRegio[Kódja], tRegio[Neve])</f>
        <v>Észak-Alföld</v>
      </c>
      <c r="H604" s="7" t="str">
        <f>_xlfn.XLOOKUP(tHelyseg[[#This Row],[Neve]],legek[Település],legek[Népesség], "")</f>
        <v/>
      </c>
      <c r="I604" s="12" t="str">
        <f>IF(Táblázat5[[#This Row],[Népesség]]="","", RANK(Táblázat5[[#This Row],[Népesség]],legek[Népesség]))</f>
        <v/>
      </c>
      <c r="J604" s="8" t="str">
        <f>_xlfn.XLOOKUP(tHelyseg[[#This Row],[Neve]],legek[Település],legek[Terület], "")</f>
        <v/>
      </c>
      <c r="K604" s="12" t="str">
        <f>IF(Táblázat5[[#This Row],[Terület]]="","", RANK(Táblázat5[[#This Row],[Terület]],legek[Terület]))</f>
        <v/>
      </c>
    </row>
    <row r="605" spans="1:11" x14ac:dyDescent="0.25">
      <c r="A605" s="2" t="s">
        <v>1279</v>
      </c>
      <c r="B605" t="s">
        <v>1280</v>
      </c>
      <c r="C605" t="s">
        <v>80</v>
      </c>
      <c r="D605" t="s">
        <v>40</v>
      </c>
      <c r="F605" t="str">
        <f>_xlfn.XLOOKUP(tHelyseg[[#This Row],[Megye-kódja]],tMegye[Kódja],tMegye[Neve])</f>
        <v>Komárom-Esztergom megye</v>
      </c>
      <c r="G605" t="str">
        <f>_xlfn.XLOOKUP( _xlfn.XLOOKUP(tHelyseg[[#This Row],[Megye-kódja]],tMegye[Kódja],tMegye[Régiója]), tRegio[Kódja], tRegio[Neve])</f>
        <v>Közép-Dunántúl</v>
      </c>
      <c r="H605" s="7" t="str">
        <f>_xlfn.XLOOKUP(tHelyseg[[#This Row],[Neve]],legek[Település],legek[Népesség], "")</f>
        <v/>
      </c>
      <c r="I605" s="12" t="str">
        <f>IF(Táblázat5[[#This Row],[Népesség]]="","", RANK(Táblázat5[[#This Row],[Népesség]],legek[Népesség]))</f>
        <v/>
      </c>
      <c r="J605" s="8" t="str">
        <f>_xlfn.XLOOKUP(tHelyseg[[#This Row],[Neve]],legek[Település],legek[Terület], "")</f>
        <v/>
      </c>
      <c r="K605" s="12" t="str">
        <f>IF(Táblázat5[[#This Row],[Terület]]="","", RANK(Táblázat5[[#This Row],[Terület]],legek[Terület]))</f>
        <v/>
      </c>
    </row>
    <row r="606" spans="1:11" x14ac:dyDescent="0.25">
      <c r="A606" s="2" t="s">
        <v>1281</v>
      </c>
      <c r="B606" t="s">
        <v>1282</v>
      </c>
      <c r="C606" t="s">
        <v>157</v>
      </c>
      <c r="D606" t="s">
        <v>46</v>
      </c>
      <c r="F606" t="str">
        <f>_xlfn.XLOOKUP(tHelyseg[[#This Row],[Megye-kódja]],tMegye[Kódja],tMegye[Neve])</f>
        <v>Pest megye</v>
      </c>
      <c r="G606" t="str">
        <f>_xlfn.XLOOKUP( _xlfn.XLOOKUP(tHelyseg[[#This Row],[Megye-kódja]],tMegye[Kódja],tMegye[Régiója]), tRegio[Kódja], tRegio[Neve])</f>
        <v>Közép-Magyarország</v>
      </c>
      <c r="H606" s="7" t="str">
        <f>_xlfn.XLOOKUP(tHelyseg[[#This Row],[Neve]],legek[Település],legek[Népesség], "")</f>
        <v/>
      </c>
      <c r="I606" s="12" t="str">
        <f>IF(Táblázat5[[#This Row],[Népesség]]="","", RANK(Táblázat5[[#This Row],[Népesség]],legek[Népesség]))</f>
        <v/>
      </c>
      <c r="J606" s="8" t="str">
        <f>_xlfn.XLOOKUP(tHelyseg[[#This Row],[Neve]],legek[Település],legek[Terület], "")</f>
        <v/>
      </c>
      <c r="K606" s="12" t="str">
        <f>IF(Táblázat5[[#This Row],[Terület]]="","", RANK(Táblázat5[[#This Row],[Terület]],legek[Terület]))</f>
        <v/>
      </c>
    </row>
    <row r="607" spans="1:11" x14ac:dyDescent="0.25">
      <c r="A607" s="2" t="s">
        <v>1283</v>
      </c>
      <c r="B607" t="s">
        <v>1284</v>
      </c>
      <c r="C607" t="s">
        <v>80</v>
      </c>
      <c r="D607" t="s">
        <v>26</v>
      </c>
      <c r="F607" t="str">
        <f>_xlfn.XLOOKUP(tHelyseg[[#This Row],[Megye-kódja]],tMegye[Kódja],tMegye[Neve])</f>
        <v>Győr-Moson-Sopron megye</v>
      </c>
      <c r="G607" t="str">
        <f>_xlfn.XLOOKUP( _xlfn.XLOOKUP(tHelyseg[[#This Row],[Megye-kódja]],tMegye[Kódja],tMegye[Régiója]), tRegio[Kódja], tRegio[Neve])</f>
        <v>Nyugat-Dunántúl</v>
      </c>
      <c r="H607" s="7" t="str">
        <f>_xlfn.XLOOKUP(tHelyseg[[#This Row],[Neve]],legek[Település],legek[Népesség], "")</f>
        <v/>
      </c>
      <c r="I607" s="12" t="str">
        <f>IF(Táblázat5[[#This Row],[Népesség]]="","", RANK(Táblázat5[[#This Row],[Népesség]],legek[Népesség]))</f>
        <v/>
      </c>
      <c r="J607" s="8" t="str">
        <f>_xlfn.XLOOKUP(tHelyseg[[#This Row],[Neve]],legek[Település],legek[Terület], "")</f>
        <v/>
      </c>
      <c r="K607" s="12" t="str">
        <f>IF(Táblázat5[[#This Row],[Terület]]="","", RANK(Táblázat5[[#This Row],[Terület]],legek[Terület]))</f>
        <v/>
      </c>
    </row>
    <row r="608" spans="1:11" x14ac:dyDescent="0.25">
      <c r="A608" s="2" t="s">
        <v>1285</v>
      </c>
      <c r="B608" t="s">
        <v>1286</v>
      </c>
      <c r="C608" t="s">
        <v>80</v>
      </c>
      <c r="D608" t="s">
        <v>60</v>
      </c>
      <c r="F608" t="str">
        <f>_xlfn.XLOOKUP(tHelyseg[[#This Row],[Megye-kódja]],tMegye[Kódja],tMegye[Neve])</f>
        <v>Veszprém megye</v>
      </c>
      <c r="G608" t="str">
        <f>_xlfn.XLOOKUP( _xlfn.XLOOKUP(tHelyseg[[#This Row],[Megye-kódja]],tMegye[Kódja],tMegye[Régiója]), tRegio[Kódja], tRegio[Neve])</f>
        <v>Közép-Dunántúl</v>
      </c>
      <c r="H608" s="7" t="str">
        <f>_xlfn.XLOOKUP(tHelyseg[[#This Row],[Neve]],legek[Település],legek[Népesség], "")</f>
        <v/>
      </c>
      <c r="I608" s="12" t="str">
        <f>IF(Táblázat5[[#This Row],[Népesség]]="","", RANK(Táblázat5[[#This Row],[Népesség]],legek[Népesség]))</f>
        <v/>
      </c>
      <c r="J608" s="8" t="str">
        <f>_xlfn.XLOOKUP(tHelyseg[[#This Row],[Neve]],legek[Település],legek[Terület], "")</f>
        <v/>
      </c>
      <c r="K608" s="12" t="str">
        <f>IF(Táblázat5[[#This Row],[Terület]]="","", RANK(Táblázat5[[#This Row],[Terület]],legek[Terület]))</f>
        <v/>
      </c>
    </row>
    <row r="609" spans="1:11" x14ac:dyDescent="0.25">
      <c r="A609" s="2" t="s">
        <v>1287</v>
      </c>
      <c r="B609" t="s">
        <v>1288</v>
      </c>
      <c r="C609" t="s">
        <v>80</v>
      </c>
      <c r="D609" t="s">
        <v>57</v>
      </c>
      <c r="F609" t="str">
        <f>_xlfn.XLOOKUP(tHelyseg[[#This Row],[Megye-kódja]],tMegye[Kódja],tMegye[Neve])</f>
        <v>Vas megye</v>
      </c>
      <c r="G609" t="str">
        <f>_xlfn.XLOOKUP( _xlfn.XLOOKUP(tHelyseg[[#This Row],[Megye-kódja]],tMegye[Kódja],tMegye[Régiója]), tRegio[Kódja], tRegio[Neve])</f>
        <v>Nyugat-Dunántúl</v>
      </c>
      <c r="H609" s="7" t="str">
        <f>_xlfn.XLOOKUP(tHelyseg[[#This Row],[Neve]],legek[Település],legek[Népesség], "")</f>
        <v/>
      </c>
      <c r="I609" s="12" t="str">
        <f>IF(Táblázat5[[#This Row],[Népesség]]="","", RANK(Táblázat5[[#This Row],[Népesség]],legek[Népesség]))</f>
        <v/>
      </c>
      <c r="J609" s="8" t="str">
        <f>_xlfn.XLOOKUP(tHelyseg[[#This Row],[Neve]],legek[Település],legek[Terület], "")</f>
        <v/>
      </c>
      <c r="K609" s="12" t="str">
        <f>IF(Táblázat5[[#This Row],[Terület]]="","", RANK(Táblázat5[[#This Row],[Terület]],legek[Terület]))</f>
        <v/>
      </c>
    </row>
    <row r="610" spans="1:11" x14ac:dyDescent="0.25">
      <c r="A610" s="2" t="s">
        <v>1289</v>
      </c>
      <c r="B610" t="s">
        <v>1290</v>
      </c>
      <c r="C610" t="s">
        <v>80</v>
      </c>
      <c r="D610" t="s">
        <v>63</v>
      </c>
      <c r="F610" t="str">
        <f>_xlfn.XLOOKUP(tHelyseg[[#This Row],[Megye-kódja]],tMegye[Kódja],tMegye[Neve])</f>
        <v>Zala megye</v>
      </c>
      <c r="G610" t="str">
        <f>_xlfn.XLOOKUP( _xlfn.XLOOKUP(tHelyseg[[#This Row],[Megye-kódja]],tMegye[Kódja],tMegye[Régiója]), tRegio[Kódja], tRegio[Neve])</f>
        <v>Nyugat-Dunántúl</v>
      </c>
      <c r="H610" s="7" t="str">
        <f>_xlfn.XLOOKUP(tHelyseg[[#This Row],[Neve]],legek[Település],legek[Népesség], "")</f>
        <v/>
      </c>
      <c r="I610" s="12" t="str">
        <f>IF(Táblázat5[[#This Row],[Népesség]]="","", RANK(Táblázat5[[#This Row],[Népesség]],legek[Népesség]))</f>
        <v/>
      </c>
      <c r="J610" s="8" t="str">
        <f>_xlfn.XLOOKUP(tHelyseg[[#This Row],[Neve]],legek[Település],legek[Terület], "")</f>
        <v/>
      </c>
      <c r="K610" s="12" t="str">
        <f>IF(Táblázat5[[#This Row],[Terület]]="","", RANK(Táblázat5[[#This Row],[Terület]],legek[Terület]))</f>
        <v/>
      </c>
    </row>
    <row r="611" spans="1:11" x14ac:dyDescent="0.25">
      <c r="A611" s="2" t="s">
        <v>1291</v>
      </c>
      <c r="B611" t="s">
        <v>1292</v>
      </c>
      <c r="C611" t="s">
        <v>80</v>
      </c>
      <c r="D611" t="s">
        <v>15</v>
      </c>
      <c r="F611" t="str">
        <f>_xlfn.XLOOKUP(tHelyseg[[#This Row],[Megye-kódja]],tMegye[Kódja],tMegye[Neve])</f>
        <v>Borsod-Abaúj-Zemplén megye</v>
      </c>
      <c r="G611" t="str">
        <f>_xlfn.XLOOKUP( _xlfn.XLOOKUP(tHelyseg[[#This Row],[Megye-kódja]],tMegye[Kódja],tMegye[Régiója]), tRegio[Kódja], tRegio[Neve])</f>
        <v>Észak-Magyarország</v>
      </c>
      <c r="H611" s="7" t="str">
        <f>_xlfn.XLOOKUP(tHelyseg[[#This Row],[Neve]],legek[Település],legek[Népesség], "")</f>
        <v/>
      </c>
      <c r="I611" s="12" t="str">
        <f>IF(Táblázat5[[#This Row],[Népesség]]="","", RANK(Táblázat5[[#This Row],[Népesség]],legek[Népesség]))</f>
        <v/>
      </c>
      <c r="J611" s="8" t="str">
        <f>_xlfn.XLOOKUP(tHelyseg[[#This Row],[Neve]],legek[Település],legek[Terület], "")</f>
        <v/>
      </c>
      <c r="K611" s="12" t="str">
        <f>IF(Táblázat5[[#This Row],[Terület]]="","", RANK(Táblázat5[[#This Row],[Terület]],legek[Terület]))</f>
        <v/>
      </c>
    </row>
    <row r="612" spans="1:11" x14ac:dyDescent="0.25">
      <c r="A612" s="2" t="s">
        <v>1293</v>
      </c>
      <c r="B612" t="s">
        <v>1294</v>
      </c>
      <c r="C612" t="s">
        <v>80</v>
      </c>
      <c r="D612" t="s">
        <v>4</v>
      </c>
      <c r="F612" t="str">
        <f>_xlfn.XLOOKUP(tHelyseg[[#This Row],[Megye-kódja]],tMegye[Kódja],tMegye[Neve])</f>
        <v>Bács-Kiskun megye</v>
      </c>
      <c r="G612" t="str">
        <f>_xlfn.XLOOKUP( _xlfn.XLOOKUP(tHelyseg[[#This Row],[Megye-kódja]],tMegye[Kódja],tMegye[Régiója]), tRegio[Kódja], tRegio[Neve])</f>
        <v>Dél-Alföld</v>
      </c>
      <c r="H612" s="7" t="str">
        <f>_xlfn.XLOOKUP(tHelyseg[[#This Row],[Neve]],legek[Település],legek[Népesség], "")</f>
        <v/>
      </c>
      <c r="I612" s="12" t="str">
        <f>IF(Táblázat5[[#This Row],[Népesség]]="","", RANK(Táblázat5[[#This Row],[Népesség]],legek[Népesség]))</f>
        <v/>
      </c>
      <c r="J612" s="8" t="str">
        <f>_xlfn.XLOOKUP(tHelyseg[[#This Row],[Neve]],legek[Település],legek[Terület], "")</f>
        <v/>
      </c>
      <c r="K612" s="12" t="str">
        <f>IF(Táblázat5[[#This Row],[Terület]]="","", RANK(Táblázat5[[#This Row],[Terület]],legek[Terület]))</f>
        <v/>
      </c>
    </row>
    <row r="613" spans="1:11" x14ac:dyDescent="0.25">
      <c r="A613" s="2" t="s">
        <v>1295</v>
      </c>
      <c r="B613" t="s">
        <v>1296</v>
      </c>
      <c r="C613" t="s">
        <v>80</v>
      </c>
      <c r="D613" t="s">
        <v>8</v>
      </c>
      <c r="F613" t="str">
        <f>_xlfn.XLOOKUP(tHelyseg[[#This Row],[Megye-kódja]],tMegye[Kódja],tMegye[Neve])</f>
        <v>Baranya megye</v>
      </c>
      <c r="G613" t="str">
        <f>_xlfn.XLOOKUP( _xlfn.XLOOKUP(tHelyseg[[#This Row],[Megye-kódja]],tMegye[Kódja],tMegye[Régiója]), tRegio[Kódja], tRegio[Neve])</f>
        <v>Dél-Dunántúl</v>
      </c>
      <c r="H613" s="7" t="str">
        <f>_xlfn.XLOOKUP(tHelyseg[[#This Row],[Neve]],legek[Település],legek[Népesség], "")</f>
        <v/>
      </c>
      <c r="I613" s="12" t="str">
        <f>IF(Táblázat5[[#This Row],[Népesség]]="","", RANK(Táblázat5[[#This Row],[Népesség]],legek[Népesség]))</f>
        <v/>
      </c>
      <c r="J613" s="8" t="str">
        <f>_xlfn.XLOOKUP(tHelyseg[[#This Row],[Neve]],legek[Település],legek[Terület], "")</f>
        <v/>
      </c>
      <c r="K613" s="12" t="str">
        <f>IF(Táblázat5[[#This Row],[Terület]]="","", RANK(Táblázat5[[#This Row],[Terület]],legek[Terület]))</f>
        <v/>
      </c>
    </row>
    <row r="614" spans="1:11" x14ac:dyDescent="0.25">
      <c r="A614" s="2" t="s">
        <v>1297</v>
      </c>
      <c r="B614" t="s">
        <v>1298</v>
      </c>
      <c r="C614" t="s">
        <v>80</v>
      </c>
      <c r="D614" t="s">
        <v>8</v>
      </c>
      <c r="F614" t="str">
        <f>_xlfn.XLOOKUP(tHelyseg[[#This Row],[Megye-kódja]],tMegye[Kódja],tMegye[Neve])</f>
        <v>Baranya megye</v>
      </c>
      <c r="G614" t="str">
        <f>_xlfn.XLOOKUP( _xlfn.XLOOKUP(tHelyseg[[#This Row],[Megye-kódja]],tMegye[Kódja],tMegye[Régiója]), tRegio[Kódja], tRegio[Neve])</f>
        <v>Dél-Dunántúl</v>
      </c>
      <c r="H614" s="7" t="str">
        <f>_xlfn.XLOOKUP(tHelyseg[[#This Row],[Neve]],legek[Település],legek[Népesség], "")</f>
        <v/>
      </c>
      <c r="I614" s="12" t="str">
        <f>IF(Táblázat5[[#This Row],[Népesség]]="","", RANK(Táblázat5[[#This Row],[Népesség]],legek[Népesség]))</f>
        <v/>
      </c>
      <c r="J614" s="8" t="str">
        <f>_xlfn.XLOOKUP(tHelyseg[[#This Row],[Neve]],legek[Település],legek[Terület], "")</f>
        <v/>
      </c>
      <c r="K614" s="12" t="str">
        <f>IF(Táblázat5[[#This Row],[Terület]]="","", RANK(Táblázat5[[#This Row],[Terület]],legek[Terület]))</f>
        <v/>
      </c>
    </row>
    <row r="615" spans="1:11" x14ac:dyDescent="0.25">
      <c r="A615" s="2" t="s">
        <v>1299</v>
      </c>
      <c r="B615" t="s">
        <v>1300</v>
      </c>
      <c r="C615" t="s">
        <v>80</v>
      </c>
      <c r="D615" t="s">
        <v>8</v>
      </c>
      <c r="F615" t="str">
        <f>_xlfn.XLOOKUP(tHelyseg[[#This Row],[Megye-kódja]],tMegye[Kódja],tMegye[Neve])</f>
        <v>Baranya megye</v>
      </c>
      <c r="G615" t="str">
        <f>_xlfn.XLOOKUP( _xlfn.XLOOKUP(tHelyseg[[#This Row],[Megye-kódja]],tMegye[Kódja],tMegye[Régiója]), tRegio[Kódja], tRegio[Neve])</f>
        <v>Dél-Dunántúl</v>
      </c>
      <c r="H615" s="7" t="str">
        <f>_xlfn.XLOOKUP(tHelyseg[[#This Row],[Neve]],legek[Település],legek[Népesség], "")</f>
        <v/>
      </c>
      <c r="I615" s="12" t="str">
        <f>IF(Táblázat5[[#This Row],[Népesség]]="","", RANK(Táblázat5[[#This Row],[Népesség]],legek[Népesség]))</f>
        <v/>
      </c>
      <c r="J615" s="8" t="str">
        <f>_xlfn.XLOOKUP(tHelyseg[[#This Row],[Neve]],legek[Település],legek[Terület], "")</f>
        <v/>
      </c>
      <c r="K615" s="12" t="str">
        <f>IF(Táblázat5[[#This Row],[Terület]]="","", RANK(Táblázat5[[#This Row],[Terület]],legek[Terület]))</f>
        <v/>
      </c>
    </row>
    <row r="616" spans="1:11" x14ac:dyDescent="0.25">
      <c r="A616" s="2" t="s">
        <v>1301</v>
      </c>
      <c r="B616" t="s">
        <v>1302</v>
      </c>
      <c r="C616" t="s">
        <v>80</v>
      </c>
      <c r="D616" t="s">
        <v>48</v>
      </c>
      <c r="F616" t="str">
        <f>_xlfn.XLOOKUP(tHelyseg[[#This Row],[Megye-kódja]],tMegye[Kódja],tMegye[Neve])</f>
        <v>Somogy megye</v>
      </c>
      <c r="G616" t="str">
        <f>_xlfn.XLOOKUP( _xlfn.XLOOKUP(tHelyseg[[#This Row],[Megye-kódja]],tMegye[Kódja],tMegye[Régiója]), tRegio[Kódja], tRegio[Neve])</f>
        <v>Dél-Dunántúl</v>
      </c>
      <c r="H616" s="7" t="str">
        <f>_xlfn.XLOOKUP(tHelyseg[[#This Row],[Neve]],legek[Település],legek[Népesség], "")</f>
        <v/>
      </c>
      <c r="I616" s="12" t="str">
        <f>IF(Táblázat5[[#This Row],[Népesség]]="","", RANK(Táblázat5[[#This Row],[Népesség]],legek[Népesség]))</f>
        <v/>
      </c>
      <c r="J616" s="8" t="str">
        <f>_xlfn.XLOOKUP(tHelyseg[[#This Row],[Neve]],legek[Település],legek[Terület], "")</f>
        <v/>
      </c>
      <c r="K616" s="12" t="str">
        <f>IF(Táblázat5[[#This Row],[Terület]]="","", RANK(Táblázat5[[#This Row],[Terület]],legek[Terület]))</f>
        <v/>
      </c>
    </row>
    <row r="617" spans="1:11" x14ac:dyDescent="0.25">
      <c r="A617" s="2" t="s">
        <v>1303</v>
      </c>
      <c r="B617" t="s">
        <v>1304</v>
      </c>
      <c r="C617" t="s">
        <v>80</v>
      </c>
      <c r="D617" t="s">
        <v>8</v>
      </c>
      <c r="F617" t="str">
        <f>_xlfn.XLOOKUP(tHelyseg[[#This Row],[Megye-kódja]],tMegye[Kódja],tMegye[Neve])</f>
        <v>Baranya megye</v>
      </c>
      <c r="G617" t="str">
        <f>_xlfn.XLOOKUP( _xlfn.XLOOKUP(tHelyseg[[#This Row],[Megye-kódja]],tMegye[Kódja],tMegye[Régiója]), tRegio[Kódja], tRegio[Neve])</f>
        <v>Dél-Dunántúl</v>
      </c>
      <c r="H617" s="7" t="str">
        <f>_xlfn.XLOOKUP(tHelyseg[[#This Row],[Neve]],legek[Település],legek[Népesség], "")</f>
        <v/>
      </c>
      <c r="I617" s="12" t="str">
        <f>IF(Táblázat5[[#This Row],[Népesség]]="","", RANK(Táblázat5[[#This Row],[Népesség]],legek[Népesség]))</f>
        <v/>
      </c>
      <c r="J617" s="8" t="str">
        <f>_xlfn.XLOOKUP(tHelyseg[[#This Row],[Neve]],legek[Település],legek[Terület], "")</f>
        <v/>
      </c>
      <c r="K617" s="12" t="str">
        <f>IF(Táblázat5[[#This Row],[Terület]]="","", RANK(Táblázat5[[#This Row],[Terület]],legek[Terület]))</f>
        <v/>
      </c>
    </row>
    <row r="618" spans="1:11" x14ac:dyDescent="0.25">
      <c r="A618" s="2" t="s">
        <v>1305</v>
      </c>
      <c r="B618" t="s">
        <v>1306</v>
      </c>
      <c r="C618" t="s">
        <v>80</v>
      </c>
      <c r="D618" t="s">
        <v>8</v>
      </c>
      <c r="F618" t="str">
        <f>_xlfn.XLOOKUP(tHelyseg[[#This Row],[Megye-kódja]],tMegye[Kódja],tMegye[Neve])</f>
        <v>Baranya megye</v>
      </c>
      <c r="G618" t="str">
        <f>_xlfn.XLOOKUP( _xlfn.XLOOKUP(tHelyseg[[#This Row],[Megye-kódja]],tMegye[Kódja],tMegye[Régiója]), tRegio[Kódja], tRegio[Neve])</f>
        <v>Dél-Dunántúl</v>
      </c>
      <c r="H618" s="7" t="str">
        <f>_xlfn.XLOOKUP(tHelyseg[[#This Row],[Neve]],legek[Település],legek[Népesség], "")</f>
        <v/>
      </c>
      <c r="I618" s="12" t="str">
        <f>IF(Táblázat5[[#This Row],[Népesség]]="","", RANK(Táblázat5[[#This Row],[Népesség]],legek[Népesség]))</f>
        <v/>
      </c>
      <c r="J618" s="8" t="str">
        <f>_xlfn.XLOOKUP(tHelyseg[[#This Row],[Neve]],legek[Település],legek[Terület], "")</f>
        <v/>
      </c>
      <c r="K618" s="12" t="str">
        <f>IF(Táblázat5[[#This Row],[Terület]]="","", RANK(Táblázat5[[#This Row],[Terület]],legek[Terület]))</f>
        <v/>
      </c>
    </row>
    <row r="619" spans="1:11" x14ac:dyDescent="0.25">
      <c r="A619" s="2" t="s">
        <v>1307</v>
      </c>
      <c r="B619" t="s">
        <v>1308</v>
      </c>
      <c r="C619" t="s">
        <v>80</v>
      </c>
      <c r="D619" t="s">
        <v>8</v>
      </c>
      <c r="F619" t="str">
        <f>_xlfn.XLOOKUP(tHelyseg[[#This Row],[Megye-kódja]],tMegye[Kódja],tMegye[Neve])</f>
        <v>Baranya megye</v>
      </c>
      <c r="G619" t="str">
        <f>_xlfn.XLOOKUP( _xlfn.XLOOKUP(tHelyseg[[#This Row],[Megye-kódja]],tMegye[Kódja],tMegye[Régiója]), tRegio[Kódja], tRegio[Neve])</f>
        <v>Dél-Dunántúl</v>
      </c>
      <c r="H619" s="7" t="str">
        <f>_xlfn.XLOOKUP(tHelyseg[[#This Row],[Neve]],legek[Település],legek[Népesség], "")</f>
        <v/>
      </c>
      <c r="I619" s="12" t="str">
        <f>IF(Táblázat5[[#This Row],[Népesség]]="","", RANK(Táblázat5[[#This Row],[Népesség]],legek[Népesség]))</f>
        <v/>
      </c>
      <c r="J619" s="8" t="str">
        <f>_xlfn.XLOOKUP(tHelyseg[[#This Row],[Neve]],legek[Település],legek[Terület], "")</f>
        <v/>
      </c>
      <c r="K619" s="12" t="str">
        <f>IF(Táblázat5[[#This Row],[Terület]]="","", RANK(Táblázat5[[#This Row],[Terület]],legek[Terület]))</f>
        <v/>
      </c>
    </row>
    <row r="620" spans="1:11" x14ac:dyDescent="0.25">
      <c r="A620" s="2" t="s">
        <v>1309</v>
      </c>
      <c r="B620" t="s">
        <v>1310</v>
      </c>
      <c r="C620" t="s">
        <v>80</v>
      </c>
      <c r="D620" t="s">
        <v>8</v>
      </c>
      <c r="F620" t="str">
        <f>_xlfn.XLOOKUP(tHelyseg[[#This Row],[Megye-kódja]],tMegye[Kódja],tMegye[Neve])</f>
        <v>Baranya megye</v>
      </c>
      <c r="G620" t="str">
        <f>_xlfn.XLOOKUP( _xlfn.XLOOKUP(tHelyseg[[#This Row],[Megye-kódja]],tMegye[Kódja],tMegye[Régiója]), tRegio[Kódja], tRegio[Neve])</f>
        <v>Dél-Dunántúl</v>
      </c>
      <c r="H620" s="7" t="str">
        <f>_xlfn.XLOOKUP(tHelyseg[[#This Row],[Neve]],legek[Település],legek[Népesség], "")</f>
        <v/>
      </c>
      <c r="I620" s="12" t="str">
        <f>IF(Táblázat5[[#This Row],[Népesség]]="","", RANK(Táblázat5[[#This Row],[Népesség]],legek[Népesség]))</f>
        <v/>
      </c>
      <c r="J620" s="8" t="str">
        <f>_xlfn.XLOOKUP(tHelyseg[[#This Row],[Neve]],legek[Település],legek[Terület], "")</f>
        <v/>
      </c>
      <c r="K620" s="12" t="str">
        <f>IF(Táblázat5[[#This Row],[Terület]]="","", RANK(Táblázat5[[#This Row],[Terület]],legek[Terület]))</f>
        <v/>
      </c>
    </row>
    <row r="621" spans="1:11" x14ac:dyDescent="0.25">
      <c r="A621" s="2" t="s">
        <v>1311</v>
      </c>
      <c r="B621" t="s">
        <v>1312</v>
      </c>
      <c r="C621" t="s">
        <v>80</v>
      </c>
      <c r="D621" t="s">
        <v>8</v>
      </c>
      <c r="F621" t="str">
        <f>_xlfn.XLOOKUP(tHelyseg[[#This Row],[Megye-kódja]],tMegye[Kódja],tMegye[Neve])</f>
        <v>Baranya megye</v>
      </c>
      <c r="G621" t="str">
        <f>_xlfn.XLOOKUP( _xlfn.XLOOKUP(tHelyseg[[#This Row],[Megye-kódja]],tMegye[Kódja],tMegye[Régiója]), tRegio[Kódja], tRegio[Neve])</f>
        <v>Dél-Dunántúl</v>
      </c>
      <c r="H621" s="7" t="str">
        <f>_xlfn.XLOOKUP(tHelyseg[[#This Row],[Neve]],legek[Település],legek[Népesség], "")</f>
        <v/>
      </c>
      <c r="I621" s="12" t="str">
        <f>IF(Táblázat5[[#This Row],[Népesség]]="","", RANK(Táblázat5[[#This Row],[Népesség]],legek[Népesség]))</f>
        <v/>
      </c>
      <c r="J621" s="8" t="str">
        <f>_xlfn.XLOOKUP(tHelyseg[[#This Row],[Neve]],legek[Település],legek[Terület], "")</f>
        <v/>
      </c>
      <c r="K621" s="12" t="str">
        <f>IF(Táblázat5[[#This Row],[Terület]]="","", RANK(Táblázat5[[#This Row],[Terület]],legek[Terület]))</f>
        <v/>
      </c>
    </row>
    <row r="622" spans="1:11" x14ac:dyDescent="0.25">
      <c r="A622" s="2" t="s">
        <v>1313</v>
      </c>
      <c r="B622" t="s">
        <v>1314</v>
      </c>
      <c r="C622" t="s">
        <v>80</v>
      </c>
      <c r="D622" t="s">
        <v>8</v>
      </c>
      <c r="F622" t="str">
        <f>_xlfn.XLOOKUP(tHelyseg[[#This Row],[Megye-kódja]],tMegye[Kódja],tMegye[Neve])</f>
        <v>Baranya megye</v>
      </c>
      <c r="G622" t="str">
        <f>_xlfn.XLOOKUP( _xlfn.XLOOKUP(tHelyseg[[#This Row],[Megye-kódja]],tMegye[Kódja],tMegye[Régiója]), tRegio[Kódja], tRegio[Neve])</f>
        <v>Dél-Dunántúl</v>
      </c>
      <c r="H622" s="7" t="str">
        <f>_xlfn.XLOOKUP(tHelyseg[[#This Row],[Neve]],legek[Település],legek[Népesség], "")</f>
        <v/>
      </c>
      <c r="I622" s="12" t="str">
        <f>IF(Táblázat5[[#This Row],[Népesség]]="","", RANK(Táblázat5[[#This Row],[Népesség]],legek[Népesség]))</f>
        <v/>
      </c>
      <c r="J622" s="8" t="str">
        <f>_xlfn.XLOOKUP(tHelyseg[[#This Row],[Neve]],legek[Település],legek[Terület], "")</f>
        <v/>
      </c>
      <c r="K622" s="12" t="str">
        <f>IF(Táblázat5[[#This Row],[Terület]]="","", RANK(Táblázat5[[#This Row],[Terület]],legek[Terület]))</f>
        <v/>
      </c>
    </row>
    <row r="623" spans="1:11" x14ac:dyDescent="0.25">
      <c r="A623" s="2" t="s">
        <v>1315</v>
      </c>
      <c r="B623" t="s">
        <v>1316</v>
      </c>
      <c r="C623" t="s">
        <v>80</v>
      </c>
      <c r="D623" t="s">
        <v>8</v>
      </c>
      <c r="F623" t="str">
        <f>_xlfn.XLOOKUP(tHelyseg[[#This Row],[Megye-kódja]],tMegye[Kódja],tMegye[Neve])</f>
        <v>Baranya megye</v>
      </c>
      <c r="G623" t="str">
        <f>_xlfn.XLOOKUP( _xlfn.XLOOKUP(tHelyseg[[#This Row],[Megye-kódja]],tMegye[Kódja],tMegye[Régiója]), tRegio[Kódja], tRegio[Neve])</f>
        <v>Dél-Dunántúl</v>
      </c>
      <c r="H623" s="7" t="str">
        <f>_xlfn.XLOOKUP(tHelyseg[[#This Row],[Neve]],legek[Település],legek[Népesség], "")</f>
        <v/>
      </c>
      <c r="I623" s="12" t="str">
        <f>IF(Táblázat5[[#This Row],[Népesség]]="","", RANK(Táblázat5[[#This Row],[Népesség]],legek[Népesség]))</f>
        <v/>
      </c>
      <c r="J623" s="8" t="str">
        <f>_xlfn.XLOOKUP(tHelyseg[[#This Row],[Neve]],legek[Település],legek[Terület], "")</f>
        <v/>
      </c>
      <c r="K623" s="12" t="str">
        <f>IF(Táblázat5[[#This Row],[Terület]]="","", RANK(Táblázat5[[#This Row],[Terület]],legek[Terület]))</f>
        <v/>
      </c>
    </row>
    <row r="624" spans="1:11" x14ac:dyDescent="0.25">
      <c r="A624" s="2" t="s">
        <v>1317</v>
      </c>
      <c r="B624" t="s">
        <v>1318</v>
      </c>
      <c r="C624" t="s">
        <v>80</v>
      </c>
      <c r="D624" t="s">
        <v>48</v>
      </c>
      <c r="F624" t="str">
        <f>_xlfn.XLOOKUP(tHelyseg[[#This Row],[Megye-kódja]],tMegye[Kódja],tMegye[Neve])</f>
        <v>Somogy megye</v>
      </c>
      <c r="G624" t="str">
        <f>_xlfn.XLOOKUP( _xlfn.XLOOKUP(tHelyseg[[#This Row],[Megye-kódja]],tMegye[Kódja],tMegye[Régiója]), tRegio[Kódja], tRegio[Neve])</f>
        <v>Dél-Dunántúl</v>
      </c>
      <c r="H624" s="7" t="str">
        <f>_xlfn.XLOOKUP(tHelyseg[[#This Row],[Neve]],legek[Település],legek[Népesség], "")</f>
        <v/>
      </c>
      <c r="I624" s="12" t="str">
        <f>IF(Táblázat5[[#This Row],[Népesség]]="","", RANK(Táblázat5[[#This Row],[Népesség]],legek[Népesség]))</f>
        <v/>
      </c>
      <c r="J624" s="8" t="str">
        <f>_xlfn.XLOOKUP(tHelyseg[[#This Row],[Neve]],legek[Település],legek[Terület], "")</f>
        <v/>
      </c>
      <c r="K624" s="12" t="str">
        <f>IF(Táblázat5[[#This Row],[Terület]]="","", RANK(Táblázat5[[#This Row],[Terület]],legek[Terület]))</f>
        <v/>
      </c>
    </row>
    <row r="625" spans="1:11" x14ac:dyDescent="0.25">
      <c r="A625" s="2" t="s">
        <v>1319</v>
      </c>
      <c r="B625" t="s">
        <v>1320</v>
      </c>
      <c r="C625" t="s">
        <v>80</v>
      </c>
      <c r="D625" t="s">
        <v>43</v>
      </c>
      <c r="F625" t="str">
        <f>_xlfn.XLOOKUP(tHelyseg[[#This Row],[Megye-kódja]],tMegye[Kódja],tMegye[Neve])</f>
        <v>Nógrád megye</v>
      </c>
      <c r="G625" t="str">
        <f>_xlfn.XLOOKUP( _xlfn.XLOOKUP(tHelyseg[[#This Row],[Megye-kódja]],tMegye[Kódja],tMegye[Régiója]), tRegio[Kódja], tRegio[Neve])</f>
        <v>Észak-Magyarország</v>
      </c>
      <c r="H625" s="7" t="str">
        <f>_xlfn.XLOOKUP(tHelyseg[[#This Row],[Neve]],legek[Település],legek[Népesség], "")</f>
        <v/>
      </c>
      <c r="I625" s="12" t="str">
        <f>IF(Táblázat5[[#This Row],[Népesség]]="","", RANK(Táblázat5[[#This Row],[Népesség]],legek[Népesség]))</f>
        <v/>
      </c>
      <c r="J625" s="8" t="str">
        <f>_xlfn.XLOOKUP(tHelyseg[[#This Row],[Neve]],legek[Település],legek[Terület], "")</f>
        <v/>
      </c>
      <c r="K625" s="12" t="str">
        <f>IF(Táblázat5[[#This Row],[Terület]]="","", RANK(Táblázat5[[#This Row],[Terület]],legek[Terület]))</f>
        <v/>
      </c>
    </row>
    <row r="626" spans="1:11" x14ac:dyDescent="0.25">
      <c r="A626" s="2" t="s">
        <v>1321</v>
      </c>
      <c r="B626" t="s">
        <v>1322</v>
      </c>
      <c r="C626" t="s">
        <v>80</v>
      </c>
      <c r="D626" t="s">
        <v>15</v>
      </c>
      <c r="F626" t="str">
        <f>_xlfn.XLOOKUP(tHelyseg[[#This Row],[Megye-kódja]],tMegye[Kódja],tMegye[Neve])</f>
        <v>Borsod-Abaúj-Zemplén megye</v>
      </c>
      <c r="G626" t="str">
        <f>_xlfn.XLOOKUP( _xlfn.XLOOKUP(tHelyseg[[#This Row],[Megye-kódja]],tMegye[Kódja],tMegye[Régiója]), tRegio[Kódja], tRegio[Neve])</f>
        <v>Észak-Magyarország</v>
      </c>
      <c r="H626" s="7" t="str">
        <f>_xlfn.XLOOKUP(tHelyseg[[#This Row],[Neve]],legek[Település],legek[Népesség], "")</f>
        <v/>
      </c>
      <c r="I626" s="12" t="str">
        <f>IF(Táblázat5[[#This Row],[Népesség]]="","", RANK(Táblázat5[[#This Row],[Népesség]],legek[Népesség]))</f>
        <v/>
      </c>
      <c r="J626" s="8" t="str">
        <f>_xlfn.XLOOKUP(tHelyseg[[#This Row],[Neve]],legek[Település],legek[Terület], "")</f>
        <v/>
      </c>
      <c r="K626" s="12" t="str">
        <f>IF(Táblázat5[[#This Row],[Terület]]="","", RANK(Táblázat5[[#This Row],[Terület]],legek[Terület]))</f>
        <v/>
      </c>
    </row>
    <row r="627" spans="1:11" x14ac:dyDescent="0.25">
      <c r="A627" s="2" t="s">
        <v>1323</v>
      </c>
      <c r="B627" t="s">
        <v>1324</v>
      </c>
      <c r="C627" t="s">
        <v>80</v>
      </c>
      <c r="D627" t="s">
        <v>60</v>
      </c>
      <c r="F627" t="str">
        <f>_xlfn.XLOOKUP(tHelyseg[[#This Row],[Megye-kódja]],tMegye[Kódja],tMegye[Neve])</f>
        <v>Veszprém megye</v>
      </c>
      <c r="G627" t="str">
        <f>_xlfn.XLOOKUP( _xlfn.XLOOKUP(tHelyseg[[#This Row],[Megye-kódja]],tMegye[Kódja],tMegye[Régiója]), tRegio[Kódja], tRegio[Neve])</f>
        <v>Közép-Dunántúl</v>
      </c>
      <c r="H627" s="7" t="str">
        <f>_xlfn.XLOOKUP(tHelyseg[[#This Row],[Neve]],legek[Település],legek[Népesség], "")</f>
        <v/>
      </c>
      <c r="I627" s="12" t="str">
        <f>IF(Táblázat5[[#This Row],[Népesség]]="","", RANK(Táblázat5[[#This Row],[Népesség]],legek[Népesség]))</f>
        <v/>
      </c>
      <c r="J627" s="8" t="str">
        <f>_xlfn.XLOOKUP(tHelyseg[[#This Row],[Neve]],legek[Település],legek[Terület], "")</f>
        <v/>
      </c>
      <c r="K627" s="12" t="str">
        <f>IF(Táblázat5[[#This Row],[Terület]]="","", RANK(Táblázat5[[#This Row],[Terület]],legek[Terület]))</f>
        <v/>
      </c>
    </row>
    <row r="628" spans="1:11" x14ac:dyDescent="0.25">
      <c r="A628" s="2" t="s">
        <v>1325</v>
      </c>
      <c r="B628" t="s">
        <v>1326</v>
      </c>
      <c r="C628" t="s">
        <v>80</v>
      </c>
      <c r="D628" t="s">
        <v>57</v>
      </c>
      <c r="F628" t="str">
        <f>_xlfn.XLOOKUP(tHelyseg[[#This Row],[Megye-kódja]],tMegye[Kódja],tMegye[Neve])</f>
        <v>Vas megye</v>
      </c>
      <c r="G628" t="str">
        <f>_xlfn.XLOOKUP( _xlfn.XLOOKUP(tHelyseg[[#This Row],[Megye-kódja]],tMegye[Kódja],tMegye[Régiója]), tRegio[Kódja], tRegio[Neve])</f>
        <v>Nyugat-Dunántúl</v>
      </c>
      <c r="H628" s="7" t="str">
        <f>_xlfn.XLOOKUP(tHelyseg[[#This Row],[Neve]],legek[Település],legek[Népesség], "")</f>
        <v/>
      </c>
      <c r="I628" s="12" t="str">
        <f>IF(Táblázat5[[#This Row],[Népesség]]="","", RANK(Táblázat5[[#This Row],[Népesség]],legek[Népesség]))</f>
        <v/>
      </c>
      <c r="J628" s="8" t="str">
        <f>_xlfn.XLOOKUP(tHelyseg[[#This Row],[Neve]],legek[Település],legek[Terület], "")</f>
        <v/>
      </c>
      <c r="K628" s="12" t="str">
        <f>IF(Táblázat5[[#This Row],[Terület]]="","", RANK(Táblázat5[[#This Row],[Terület]],legek[Terület]))</f>
        <v/>
      </c>
    </row>
    <row r="629" spans="1:11" x14ac:dyDescent="0.25">
      <c r="A629" s="2" t="s">
        <v>1327</v>
      </c>
      <c r="B629" t="s">
        <v>1328</v>
      </c>
      <c r="C629" t="s">
        <v>80</v>
      </c>
      <c r="D629" t="s">
        <v>40</v>
      </c>
      <c r="F629" t="str">
        <f>_xlfn.XLOOKUP(tHelyseg[[#This Row],[Megye-kódja]],tMegye[Kódja],tMegye[Neve])</f>
        <v>Komárom-Esztergom megye</v>
      </c>
      <c r="G629" t="str">
        <f>_xlfn.XLOOKUP( _xlfn.XLOOKUP(tHelyseg[[#This Row],[Megye-kódja]],tMegye[Kódja],tMegye[Régiója]), tRegio[Kódja], tRegio[Neve])</f>
        <v>Közép-Dunántúl</v>
      </c>
      <c r="H629" s="7" t="str">
        <f>_xlfn.XLOOKUP(tHelyseg[[#This Row],[Neve]],legek[Település],legek[Népesség], "")</f>
        <v/>
      </c>
      <c r="I629" s="12" t="str">
        <f>IF(Táblázat5[[#This Row],[Népesség]]="","", RANK(Táblázat5[[#This Row],[Népesség]],legek[Népesség]))</f>
        <v/>
      </c>
      <c r="J629" s="8" t="str">
        <f>_xlfn.XLOOKUP(tHelyseg[[#This Row],[Neve]],legek[Település],legek[Terület], "")</f>
        <v/>
      </c>
      <c r="K629" s="12" t="str">
        <f>IF(Táblázat5[[#This Row],[Terület]]="","", RANK(Táblázat5[[#This Row],[Terület]],legek[Terület]))</f>
        <v/>
      </c>
    </row>
    <row r="630" spans="1:11" x14ac:dyDescent="0.25">
      <c r="A630" s="2" t="s">
        <v>1329</v>
      </c>
      <c r="B630" t="s">
        <v>1330</v>
      </c>
      <c r="C630" t="s">
        <v>80</v>
      </c>
      <c r="D630" t="s">
        <v>46</v>
      </c>
      <c r="F630" t="str">
        <f>_xlfn.XLOOKUP(tHelyseg[[#This Row],[Megye-kódja]],tMegye[Kódja],tMegye[Neve])</f>
        <v>Pest megye</v>
      </c>
      <c r="G630" t="str">
        <f>_xlfn.XLOOKUP( _xlfn.XLOOKUP(tHelyseg[[#This Row],[Megye-kódja]],tMegye[Kódja],tMegye[Régiója]), tRegio[Kódja], tRegio[Neve])</f>
        <v>Közép-Magyarország</v>
      </c>
      <c r="H630" s="7" t="str">
        <f>_xlfn.XLOOKUP(tHelyseg[[#This Row],[Neve]],legek[Település],legek[Népesség], "")</f>
        <v/>
      </c>
      <c r="I630" s="12" t="str">
        <f>IF(Táblázat5[[#This Row],[Népesség]]="","", RANK(Táblázat5[[#This Row],[Népesség]],legek[Népesség]))</f>
        <v/>
      </c>
      <c r="J630" s="8" t="str">
        <f>_xlfn.XLOOKUP(tHelyseg[[#This Row],[Neve]],legek[Település],legek[Terület], "")</f>
        <v/>
      </c>
      <c r="K630" s="12" t="str">
        <f>IF(Táblázat5[[#This Row],[Terület]]="","", RANK(Táblázat5[[#This Row],[Terület]],legek[Terület]))</f>
        <v/>
      </c>
    </row>
    <row r="631" spans="1:11" x14ac:dyDescent="0.25">
      <c r="A631" s="2" t="s">
        <v>1331</v>
      </c>
      <c r="B631" t="s">
        <v>1332</v>
      </c>
      <c r="C631" t="s">
        <v>80</v>
      </c>
      <c r="D631" t="s">
        <v>4</v>
      </c>
      <c r="F631" t="str">
        <f>_xlfn.XLOOKUP(tHelyseg[[#This Row],[Megye-kódja]],tMegye[Kódja],tMegye[Neve])</f>
        <v>Bács-Kiskun megye</v>
      </c>
      <c r="G631" t="str">
        <f>_xlfn.XLOOKUP( _xlfn.XLOOKUP(tHelyseg[[#This Row],[Megye-kódja]],tMegye[Kódja],tMegye[Régiója]), tRegio[Kódja], tRegio[Neve])</f>
        <v>Dél-Alföld</v>
      </c>
      <c r="H631" s="7" t="str">
        <f>_xlfn.XLOOKUP(tHelyseg[[#This Row],[Neve]],legek[Település],legek[Népesség], "")</f>
        <v/>
      </c>
      <c r="I631" s="12" t="str">
        <f>IF(Táblázat5[[#This Row],[Népesség]]="","", RANK(Táblázat5[[#This Row],[Népesség]],legek[Népesség]))</f>
        <v/>
      </c>
      <c r="J631" s="8" t="str">
        <f>_xlfn.XLOOKUP(tHelyseg[[#This Row],[Neve]],legek[Település],legek[Terület], "")</f>
        <v/>
      </c>
      <c r="K631" s="12" t="str">
        <f>IF(Táblázat5[[#This Row],[Terület]]="","", RANK(Táblázat5[[#This Row],[Terület]],legek[Terület]))</f>
        <v/>
      </c>
    </row>
    <row r="632" spans="1:11" x14ac:dyDescent="0.25">
      <c r="A632" s="2" t="s">
        <v>1333</v>
      </c>
      <c r="B632" t="s">
        <v>1334</v>
      </c>
      <c r="C632" t="s">
        <v>80</v>
      </c>
      <c r="D632" t="s">
        <v>4</v>
      </c>
      <c r="F632" t="str">
        <f>_xlfn.XLOOKUP(tHelyseg[[#This Row],[Megye-kódja]],tMegye[Kódja],tMegye[Neve])</f>
        <v>Bács-Kiskun megye</v>
      </c>
      <c r="G632" t="str">
        <f>_xlfn.XLOOKUP( _xlfn.XLOOKUP(tHelyseg[[#This Row],[Megye-kódja]],tMegye[Kódja],tMegye[Régiója]), tRegio[Kódja], tRegio[Neve])</f>
        <v>Dél-Alföld</v>
      </c>
      <c r="H632" s="7" t="str">
        <f>_xlfn.XLOOKUP(tHelyseg[[#This Row],[Neve]],legek[Település],legek[Népesség], "")</f>
        <v/>
      </c>
      <c r="I632" s="12" t="str">
        <f>IF(Táblázat5[[#This Row],[Népesség]]="","", RANK(Táblázat5[[#This Row],[Népesség]],legek[Népesség]))</f>
        <v/>
      </c>
      <c r="J632" s="8" t="str">
        <f>_xlfn.XLOOKUP(tHelyseg[[#This Row],[Neve]],legek[Település],legek[Terület], "")</f>
        <v/>
      </c>
      <c r="K632" s="12" t="str">
        <f>IF(Táblázat5[[#This Row],[Terület]]="","", RANK(Táblázat5[[#This Row],[Terület]],legek[Terület]))</f>
        <v/>
      </c>
    </row>
    <row r="633" spans="1:11" x14ac:dyDescent="0.25">
      <c r="A633" s="2" t="s">
        <v>1335</v>
      </c>
      <c r="B633" t="s">
        <v>1336</v>
      </c>
      <c r="C633" t="s">
        <v>75</v>
      </c>
      <c r="D633" t="s">
        <v>54</v>
      </c>
      <c r="F633" t="str">
        <f>_xlfn.XLOOKUP(tHelyseg[[#This Row],[Megye-kódja]],tMegye[Kódja],tMegye[Neve])</f>
        <v>Tolna megye</v>
      </c>
      <c r="G633" t="str">
        <f>_xlfn.XLOOKUP( _xlfn.XLOOKUP(tHelyseg[[#This Row],[Megye-kódja]],tMegye[Kódja],tMegye[Régiója]), tRegio[Kódja], tRegio[Neve])</f>
        <v>Dél-Dunántúl</v>
      </c>
      <c r="H633" s="7" t="str">
        <f>_xlfn.XLOOKUP(tHelyseg[[#This Row],[Neve]],legek[Település],legek[Népesség], "")</f>
        <v/>
      </c>
      <c r="I633" s="12" t="str">
        <f>IF(Táblázat5[[#This Row],[Népesség]]="","", RANK(Táblázat5[[#This Row],[Népesség]],legek[Népesség]))</f>
        <v/>
      </c>
      <c r="J633" s="8" t="str">
        <f>_xlfn.XLOOKUP(tHelyseg[[#This Row],[Neve]],legek[Település],legek[Terület], "")</f>
        <v/>
      </c>
      <c r="K633" s="12" t="str">
        <f>IF(Táblázat5[[#This Row],[Terület]]="","", RANK(Táblázat5[[#This Row],[Terület]],legek[Terület]))</f>
        <v/>
      </c>
    </row>
    <row r="634" spans="1:11" x14ac:dyDescent="0.25">
      <c r="A634" s="2" t="s">
        <v>1337</v>
      </c>
      <c r="B634" t="s">
        <v>1338</v>
      </c>
      <c r="C634" t="s">
        <v>75</v>
      </c>
      <c r="D634" t="s">
        <v>46</v>
      </c>
      <c r="F634" t="str">
        <f>_xlfn.XLOOKUP(tHelyseg[[#This Row],[Megye-kódja]],tMegye[Kódja],tMegye[Neve])</f>
        <v>Pest megye</v>
      </c>
      <c r="G634" t="str">
        <f>_xlfn.XLOOKUP( _xlfn.XLOOKUP(tHelyseg[[#This Row],[Megye-kódja]],tMegye[Kódja],tMegye[Régiója]), tRegio[Kódja], tRegio[Neve])</f>
        <v>Közép-Magyarország</v>
      </c>
      <c r="H634" s="7">
        <f>_xlfn.XLOOKUP(tHelyseg[[#This Row],[Neve]],legek[Település],legek[Népesség], "")</f>
        <v>21469</v>
      </c>
      <c r="I634" s="12">
        <f>IF(Táblázat5[[#This Row],[Népesség]]="","", RANK(Táblázat5[[#This Row],[Népesség]],legek[Népesség]))</f>
        <v>54</v>
      </c>
      <c r="J634" s="8">
        <f>_xlfn.XLOOKUP(tHelyseg[[#This Row],[Neve]],legek[Település],legek[Terület], "")</f>
        <v>29.17</v>
      </c>
      <c r="K634" s="12">
        <f>IF(Táblázat5[[#This Row],[Terület]]="","", RANK(Táblázat5[[#This Row],[Terület]],legek[Terület]))</f>
        <v>80</v>
      </c>
    </row>
    <row r="635" spans="1:11" x14ac:dyDescent="0.25">
      <c r="A635" s="2" t="s">
        <v>1339</v>
      </c>
      <c r="B635" t="s">
        <v>1340</v>
      </c>
      <c r="C635" t="s">
        <v>75</v>
      </c>
      <c r="D635" t="s">
        <v>46</v>
      </c>
      <c r="F635" t="str">
        <f>_xlfn.XLOOKUP(tHelyseg[[#This Row],[Megye-kódja]],tMegye[Kódja],tMegye[Neve])</f>
        <v>Pest megye</v>
      </c>
      <c r="G635" t="str">
        <f>_xlfn.XLOOKUP( _xlfn.XLOOKUP(tHelyseg[[#This Row],[Megye-kódja]],tMegye[Kódja],tMegye[Régiója]), tRegio[Kódja], tRegio[Neve])</f>
        <v>Közép-Magyarország</v>
      </c>
      <c r="H635" s="7">
        <f>_xlfn.XLOOKUP(tHelyseg[[#This Row],[Neve]],legek[Település],legek[Népesség], "")</f>
        <v>43005</v>
      </c>
      <c r="I635" s="12">
        <f>IF(Táblázat5[[#This Row],[Népesség]]="","", RANK(Táblázat5[[#This Row],[Népesség]],legek[Népesség]))</f>
        <v>23</v>
      </c>
      <c r="J635" s="8">
        <f>_xlfn.XLOOKUP(tHelyseg[[#This Row],[Neve]],legek[Település],legek[Terület], "")</f>
        <v>31.06</v>
      </c>
      <c r="K635" s="12">
        <f>IF(Táblázat5[[#This Row],[Terület]]="","", RANK(Táblázat5[[#This Row],[Terület]],legek[Terület]))</f>
        <v>79</v>
      </c>
    </row>
    <row r="636" spans="1:11" x14ac:dyDescent="0.25">
      <c r="A636" s="2" t="s">
        <v>1341</v>
      </c>
      <c r="B636" t="s">
        <v>1342</v>
      </c>
      <c r="C636" t="s">
        <v>80</v>
      </c>
      <c r="D636" t="s">
        <v>26</v>
      </c>
      <c r="F636" t="str">
        <f>_xlfn.XLOOKUP(tHelyseg[[#This Row],[Megye-kódja]],tMegye[Kódja],tMegye[Neve])</f>
        <v>Győr-Moson-Sopron megye</v>
      </c>
      <c r="G636" t="str">
        <f>_xlfn.XLOOKUP( _xlfn.XLOOKUP(tHelyseg[[#This Row],[Megye-kódja]],tMegye[Kódja],tMegye[Régiója]), tRegio[Kódja], tRegio[Neve])</f>
        <v>Nyugat-Dunántúl</v>
      </c>
      <c r="H636" s="7" t="str">
        <f>_xlfn.XLOOKUP(tHelyseg[[#This Row],[Neve]],legek[Település],legek[Népesség], "")</f>
        <v/>
      </c>
      <c r="I636" s="12" t="str">
        <f>IF(Táblázat5[[#This Row],[Népesség]]="","", RANK(Táblázat5[[#This Row],[Népesség]],legek[Népesség]))</f>
        <v/>
      </c>
      <c r="J636" s="8" t="str">
        <f>_xlfn.XLOOKUP(tHelyseg[[#This Row],[Neve]],legek[Település],legek[Terület], "")</f>
        <v/>
      </c>
      <c r="K636" s="12" t="str">
        <f>IF(Táblázat5[[#This Row],[Terület]]="","", RANK(Táblázat5[[#This Row],[Terület]],legek[Terület]))</f>
        <v/>
      </c>
    </row>
    <row r="637" spans="1:11" x14ac:dyDescent="0.25">
      <c r="A637" s="2" t="s">
        <v>1343</v>
      </c>
      <c r="B637" t="s">
        <v>1344</v>
      </c>
      <c r="C637" t="s">
        <v>157</v>
      </c>
      <c r="D637" t="s">
        <v>4</v>
      </c>
      <c r="F637" t="str">
        <f>_xlfn.XLOOKUP(tHelyseg[[#This Row],[Megye-kódja]],tMegye[Kódja],tMegye[Neve])</f>
        <v>Bács-Kiskun megye</v>
      </c>
      <c r="G637" t="str">
        <f>_xlfn.XLOOKUP( _xlfn.XLOOKUP(tHelyseg[[#This Row],[Megye-kódja]],tMegye[Kódja],tMegye[Régiója]), tRegio[Kódja], tRegio[Neve])</f>
        <v>Dél-Alföld</v>
      </c>
      <c r="H637" s="7" t="str">
        <f>_xlfn.XLOOKUP(tHelyseg[[#This Row],[Neve]],legek[Település],legek[Népesség], "")</f>
        <v/>
      </c>
      <c r="I637" s="12" t="str">
        <f>IF(Táblázat5[[#This Row],[Népesség]]="","", RANK(Táblázat5[[#This Row],[Népesség]],legek[Népesség]))</f>
        <v/>
      </c>
      <c r="J637" s="8" t="str">
        <f>_xlfn.XLOOKUP(tHelyseg[[#This Row],[Neve]],legek[Település],legek[Terület], "")</f>
        <v/>
      </c>
      <c r="K637" s="12" t="str">
        <f>IF(Táblázat5[[#This Row],[Terület]]="","", RANK(Táblázat5[[#This Row],[Terület]],legek[Terület]))</f>
        <v/>
      </c>
    </row>
    <row r="638" spans="1:11" x14ac:dyDescent="0.25">
      <c r="A638" s="2" t="s">
        <v>1345</v>
      </c>
      <c r="B638" t="s">
        <v>1346</v>
      </c>
      <c r="C638" t="s">
        <v>80</v>
      </c>
      <c r="D638" t="s">
        <v>26</v>
      </c>
      <c r="F638" t="str">
        <f>_xlfn.XLOOKUP(tHelyseg[[#This Row],[Megye-kódja]],tMegye[Kódja],tMegye[Neve])</f>
        <v>Győr-Moson-Sopron megye</v>
      </c>
      <c r="G638" t="str">
        <f>_xlfn.XLOOKUP( _xlfn.XLOOKUP(tHelyseg[[#This Row],[Megye-kódja]],tMegye[Kódja],tMegye[Régiója]), tRegio[Kódja], tRegio[Neve])</f>
        <v>Nyugat-Dunántúl</v>
      </c>
      <c r="H638" s="7" t="str">
        <f>_xlfn.XLOOKUP(tHelyseg[[#This Row],[Neve]],legek[Település],legek[Népesség], "")</f>
        <v/>
      </c>
      <c r="I638" s="12" t="str">
        <f>IF(Táblázat5[[#This Row],[Népesség]]="","", RANK(Táblázat5[[#This Row],[Népesség]],legek[Népesség]))</f>
        <v/>
      </c>
      <c r="J638" s="8" t="str">
        <f>_xlfn.XLOOKUP(tHelyseg[[#This Row],[Neve]],legek[Település],legek[Terület], "")</f>
        <v/>
      </c>
      <c r="K638" s="12" t="str">
        <f>IF(Táblázat5[[#This Row],[Terület]]="","", RANK(Táblázat5[[#This Row],[Terület]],legek[Terület]))</f>
        <v/>
      </c>
    </row>
    <row r="639" spans="1:11" x14ac:dyDescent="0.25">
      <c r="A639" s="2" t="s">
        <v>1347</v>
      </c>
      <c r="B639" t="s">
        <v>1348</v>
      </c>
      <c r="C639" t="s">
        <v>80</v>
      </c>
      <c r="D639" t="s">
        <v>26</v>
      </c>
      <c r="F639" t="str">
        <f>_xlfn.XLOOKUP(tHelyseg[[#This Row],[Megye-kódja]],tMegye[Kódja],tMegye[Neve])</f>
        <v>Győr-Moson-Sopron megye</v>
      </c>
      <c r="G639" t="str">
        <f>_xlfn.XLOOKUP( _xlfn.XLOOKUP(tHelyseg[[#This Row],[Megye-kódja]],tMegye[Kódja],tMegye[Régiója]), tRegio[Kódja], tRegio[Neve])</f>
        <v>Nyugat-Dunántúl</v>
      </c>
      <c r="H639" s="7" t="str">
        <f>_xlfn.XLOOKUP(tHelyseg[[#This Row],[Neve]],legek[Település],legek[Népesség], "")</f>
        <v/>
      </c>
      <c r="I639" s="12" t="str">
        <f>IF(Táblázat5[[#This Row],[Népesség]]="","", RANK(Táblázat5[[#This Row],[Népesség]],legek[Népesség]))</f>
        <v/>
      </c>
      <c r="J639" s="8" t="str">
        <f>_xlfn.XLOOKUP(tHelyseg[[#This Row],[Neve]],legek[Település],legek[Terület], "")</f>
        <v/>
      </c>
      <c r="K639" s="12" t="str">
        <f>IF(Táblázat5[[#This Row],[Terület]]="","", RANK(Táblázat5[[#This Row],[Terület]],legek[Terület]))</f>
        <v/>
      </c>
    </row>
    <row r="640" spans="1:11" x14ac:dyDescent="0.25">
      <c r="A640" s="2" t="s">
        <v>1349</v>
      </c>
      <c r="B640" t="s">
        <v>1350</v>
      </c>
      <c r="C640" t="s">
        <v>80</v>
      </c>
      <c r="D640" t="s">
        <v>8</v>
      </c>
      <c r="F640" t="str">
        <f>_xlfn.XLOOKUP(tHelyseg[[#This Row],[Megye-kódja]],tMegye[Kódja],tMegye[Neve])</f>
        <v>Baranya megye</v>
      </c>
      <c r="G640" t="str">
        <f>_xlfn.XLOOKUP( _xlfn.XLOOKUP(tHelyseg[[#This Row],[Megye-kódja]],tMegye[Kódja],tMegye[Régiója]), tRegio[Kódja], tRegio[Neve])</f>
        <v>Dél-Dunántúl</v>
      </c>
      <c r="H640" s="7" t="str">
        <f>_xlfn.XLOOKUP(tHelyseg[[#This Row],[Neve]],legek[Település],legek[Népesség], "")</f>
        <v/>
      </c>
      <c r="I640" s="12" t="str">
        <f>IF(Táblázat5[[#This Row],[Népesség]]="","", RANK(Táblázat5[[#This Row],[Népesség]],legek[Népesség]))</f>
        <v/>
      </c>
      <c r="J640" s="8" t="str">
        <f>_xlfn.XLOOKUP(tHelyseg[[#This Row],[Neve]],legek[Település],legek[Terület], "")</f>
        <v/>
      </c>
      <c r="K640" s="12" t="str">
        <f>IF(Táblázat5[[#This Row],[Terület]]="","", RANK(Táblázat5[[#This Row],[Terület]],legek[Terület]))</f>
        <v/>
      </c>
    </row>
    <row r="641" spans="1:11" x14ac:dyDescent="0.25">
      <c r="A641" s="2" t="s">
        <v>1351</v>
      </c>
      <c r="B641" t="s">
        <v>1352</v>
      </c>
      <c r="C641" t="s">
        <v>80</v>
      </c>
      <c r="D641" t="s">
        <v>4</v>
      </c>
      <c r="F641" t="str">
        <f>_xlfn.XLOOKUP(tHelyseg[[#This Row],[Megye-kódja]],tMegye[Kódja],tMegye[Neve])</f>
        <v>Bács-Kiskun megye</v>
      </c>
      <c r="G641" t="str">
        <f>_xlfn.XLOOKUP( _xlfn.XLOOKUP(tHelyseg[[#This Row],[Megye-kódja]],tMegye[Kódja],tMegye[Régiója]), tRegio[Kódja], tRegio[Neve])</f>
        <v>Dél-Alföld</v>
      </c>
      <c r="H641" s="7" t="str">
        <f>_xlfn.XLOOKUP(tHelyseg[[#This Row],[Neve]],legek[Település],legek[Népesség], "")</f>
        <v/>
      </c>
      <c r="I641" s="12" t="str">
        <f>IF(Táblázat5[[#This Row],[Népesség]]="","", RANK(Táblázat5[[#This Row],[Népesség]],legek[Népesség]))</f>
        <v/>
      </c>
      <c r="J641" s="8" t="str">
        <f>_xlfn.XLOOKUP(tHelyseg[[#This Row],[Neve]],legek[Település],legek[Terület], "")</f>
        <v/>
      </c>
      <c r="K641" s="12" t="str">
        <f>IF(Táblázat5[[#This Row],[Terület]]="","", RANK(Táblázat5[[#This Row],[Terület]],legek[Terület]))</f>
        <v/>
      </c>
    </row>
    <row r="642" spans="1:11" x14ac:dyDescent="0.25">
      <c r="A642" s="2" t="s">
        <v>1353</v>
      </c>
      <c r="B642" t="s">
        <v>1354</v>
      </c>
      <c r="C642" t="s">
        <v>80</v>
      </c>
      <c r="D642" t="s">
        <v>54</v>
      </c>
      <c r="F642" t="str">
        <f>_xlfn.XLOOKUP(tHelyseg[[#This Row],[Megye-kódja]],tMegye[Kódja],tMegye[Neve])</f>
        <v>Tolna megye</v>
      </c>
      <c r="G642" t="str">
        <f>_xlfn.XLOOKUP( _xlfn.XLOOKUP(tHelyseg[[#This Row],[Megye-kódja]],tMegye[Kódja],tMegye[Régiója]), tRegio[Kódja], tRegio[Neve])</f>
        <v>Dél-Dunántúl</v>
      </c>
      <c r="H642" s="7" t="str">
        <f>_xlfn.XLOOKUP(tHelyseg[[#This Row],[Neve]],legek[Település],legek[Népesség], "")</f>
        <v/>
      </c>
      <c r="I642" s="12" t="str">
        <f>IF(Táblázat5[[#This Row],[Népesség]]="","", RANK(Táblázat5[[#This Row],[Népesség]],legek[Népesség]))</f>
        <v/>
      </c>
      <c r="J642" s="8" t="str">
        <f>_xlfn.XLOOKUP(tHelyseg[[#This Row],[Neve]],legek[Település],legek[Terület], "")</f>
        <v/>
      </c>
      <c r="K642" s="12" t="str">
        <f>IF(Táblázat5[[#This Row],[Terület]]="","", RANK(Táblázat5[[#This Row],[Terület]],legek[Terület]))</f>
        <v/>
      </c>
    </row>
    <row r="643" spans="1:11" x14ac:dyDescent="0.25">
      <c r="A643" s="2" t="s">
        <v>1355</v>
      </c>
      <c r="B643" t="s">
        <v>1356</v>
      </c>
      <c r="C643" t="s">
        <v>80</v>
      </c>
      <c r="D643" t="s">
        <v>40</v>
      </c>
      <c r="F643" t="str">
        <f>_xlfn.XLOOKUP(tHelyseg[[#This Row],[Megye-kódja]],tMegye[Kódja],tMegye[Neve])</f>
        <v>Komárom-Esztergom megye</v>
      </c>
      <c r="G643" t="str">
        <f>_xlfn.XLOOKUP( _xlfn.XLOOKUP(tHelyseg[[#This Row],[Megye-kódja]],tMegye[Kódja],tMegye[Régiója]), tRegio[Kódja], tRegio[Neve])</f>
        <v>Közép-Dunántúl</v>
      </c>
      <c r="H643" s="7" t="str">
        <f>_xlfn.XLOOKUP(tHelyseg[[#This Row],[Neve]],legek[Település],legek[Népesség], "")</f>
        <v/>
      </c>
      <c r="I643" s="12" t="str">
        <f>IF(Táblázat5[[#This Row],[Népesség]]="","", RANK(Táblázat5[[#This Row],[Népesség]],legek[Népesség]))</f>
        <v/>
      </c>
      <c r="J643" s="8" t="str">
        <f>_xlfn.XLOOKUP(tHelyseg[[#This Row],[Neve]],legek[Település],legek[Terület], "")</f>
        <v/>
      </c>
      <c r="K643" s="12" t="str">
        <f>IF(Táblázat5[[#This Row],[Terület]]="","", RANK(Táblázat5[[#This Row],[Terület]],legek[Terület]))</f>
        <v/>
      </c>
    </row>
    <row r="644" spans="1:11" x14ac:dyDescent="0.25">
      <c r="A644" s="2" t="s">
        <v>1357</v>
      </c>
      <c r="B644" t="s">
        <v>1358</v>
      </c>
      <c r="C644" t="s">
        <v>80</v>
      </c>
      <c r="D644" t="s">
        <v>26</v>
      </c>
      <c r="F644" t="str">
        <f>_xlfn.XLOOKUP(tHelyseg[[#This Row],[Megye-kódja]],tMegye[Kódja],tMegye[Neve])</f>
        <v>Győr-Moson-Sopron megye</v>
      </c>
      <c r="G644" t="str">
        <f>_xlfn.XLOOKUP( _xlfn.XLOOKUP(tHelyseg[[#This Row],[Megye-kódja]],tMegye[Kódja],tMegye[Régiója]), tRegio[Kódja], tRegio[Neve])</f>
        <v>Nyugat-Dunántúl</v>
      </c>
      <c r="H644" s="7" t="str">
        <f>_xlfn.XLOOKUP(tHelyseg[[#This Row],[Neve]],legek[Település],legek[Népesség], "")</f>
        <v/>
      </c>
      <c r="I644" s="12" t="str">
        <f>IF(Táblázat5[[#This Row],[Népesség]]="","", RANK(Táblázat5[[#This Row],[Népesség]],legek[Népesség]))</f>
        <v/>
      </c>
      <c r="J644" s="8" t="str">
        <f>_xlfn.XLOOKUP(tHelyseg[[#This Row],[Neve]],legek[Település],legek[Terület], "")</f>
        <v/>
      </c>
      <c r="K644" s="12" t="str">
        <f>IF(Táblázat5[[#This Row],[Terület]]="","", RANK(Táblázat5[[#This Row],[Terület]],legek[Terület]))</f>
        <v/>
      </c>
    </row>
    <row r="645" spans="1:11" x14ac:dyDescent="0.25">
      <c r="A645" s="2" t="s">
        <v>1359</v>
      </c>
      <c r="B645" t="s">
        <v>1360</v>
      </c>
      <c r="C645" t="s">
        <v>80</v>
      </c>
      <c r="D645" t="s">
        <v>26</v>
      </c>
      <c r="F645" t="str">
        <f>_xlfn.XLOOKUP(tHelyseg[[#This Row],[Megye-kódja]],tMegye[Kódja],tMegye[Neve])</f>
        <v>Győr-Moson-Sopron megye</v>
      </c>
      <c r="G645" t="str">
        <f>_xlfn.XLOOKUP( _xlfn.XLOOKUP(tHelyseg[[#This Row],[Megye-kódja]],tMegye[Kódja],tMegye[Régiója]), tRegio[Kódja], tRegio[Neve])</f>
        <v>Nyugat-Dunántúl</v>
      </c>
      <c r="H645" s="7" t="str">
        <f>_xlfn.XLOOKUP(tHelyseg[[#This Row],[Neve]],legek[Település],legek[Népesség], "")</f>
        <v/>
      </c>
      <c r="I645" s="12" t="str">
        <f>IF(Táblázat5[[#This Row],[Népesség]]="","", RANK(Táblázat5[[#This Row],[Népesség]],legek[Népesség]))</f>
        <v/>
      </c>
      <c r="J645" s="8" t="str">
        <f>_xlfn.XLOOKUP(tHelyseg[[#This Row],[Neve]],legek[Település],legek[Terület], "")</f>
        <v/>
      </c>
      <c r="K645" s="12" t="str">
        <f>IF(Táblázat5[[#This Row],[Terület]]="","", RANK(Táblázat5[[#This Row],[Terület]],legek[Terület]))</f>
        <v/>
      </c>
    </row>
    <row r="646" spans="1:11" x14ac:dyDescent="0.25">
      <c r="A646" s="2" t="s">
        <v>1361</v>
      </c>
      <c r="B646" t="s">
        <v>1362</v>
      </c>
      <c r="C646" t="s">
        <v>80</v>
      </c>
      <c r="D646" t="s">
        <v>4</v>
      </c>
      <c r="F646" t="str">
        <f>_xlfn.XLOOKUP(tHelyseg[[#This Row],[Megye-kódja]],tMegye[Kódja],tMegye[Neve])</f>
        <v>Bács-Kiskun megye</v>
      </c>
      <c r="G646" t="str">
        <f>_xlfn.XLOOKUP( _xlfn.XLOOKUP(tHelyseg[[#This Row],[Megye-kódja]],tMegye[Kódja],tMegye[Régiója]), tRegio[Kódja], tRegio[Neve])</f>
        <v>Dél-Alföld</v>
      </c>
      <c r="H646" s="7" t="str">
        <f>_xlfn.XLOOKUP(tHelyseg[[#This Row],[Neve]],legek[Település],legek[Népesség], "")</f>
        <v/>
      </c>
      <c r="I646" s="12" t="str">
        <f>IF(Táblázat5[[#This Row],[Népesség]]="","", RANK(Táblázat5[[#This Row],[Népesség]],legek[Népesség]))</f>
        <v/>
      </c>
      <c r="J646" s="8" t="str">
        <f>_xlfn.XLOOKUP(tHelyseg[[#This Row],[Neve]],legek[Település],legek[Terület], "")</f>
        <v/>
      </c>
      <c r="K646" s="12" t="str">
        <f>IF(Táblázat5[[#This Row],[Terület]]="","", RANK(Táblázat5[[#This Row],[Terület]],legek[Terület]))</f>
        <v/>
      </c>
    </row>
    <row r="647" spans="1:11" x14ac:dyDescent="0.25">
      <c r="A647" s="2" t="s">
        <v>1363</v>
      </c>
      <c r="B647" t="s">
        <v>1364</v>
      </c>
      <c r="C647" t="s">
        <v>579</v>
      </c>
      <c r="D647" t="s">
        <v>22</v>
      </c>
      <c r="F647" t="str">
        <f>_xlfn.XLOOKUP(tHelyseg[[#This Row],[Megye-kódja]],tMegye[Kódja],tMegye[Neve])</f>
        <v>Fejér megye</v>
      </c>
      <c r="G647" t="str">
        <f>_xlfn.XLOOKUP( _xlfn.XLOOKUP(tHelyseg[[#This Row],[Megye-kódja]],tMegye[Kódja],tMegye[Régiója]), tRegio[Kódja], tRegio[Neve])</f>
        <v>Közép-Dunántúl</v>
      </c>
      <c r="H647" s="7">
        <f>_xlfn.XLOOKUP(tHelyseg[[#This Row],[Neve]],legek[Település],legek[Népesség], "")</f>
        <v>44640</v>
      </c>
      <c r="I647" s="12">
        <f>IF(Táblázat5[[#This Row],[Népesség]]="","", RANK(Táblázat5[[#This Row],[Népesség]],legek[Népesség]))</f>
        <v>21</v>
      </c>
      <c r="J647" s="8">
        <f>_xlfn.XLOOKUP(tHelyseg[[#This Row],[Neve]],legek[Település],legek[Terület], "")</f>
        <v>52.67</v>
      </c>
      <c r="K647" s="12">
        <f>IF(Táblázat5[[#This Row],[Terület]]="","", RANK(Táblázat5[[#This Row],[Terület]],legek[Terület]))</f>
        <v>66</v>
      </c>
    </row>
    <row r="648" spans="1:11" x14ac:dyDescent="0.25">
      <c r="A648" s="2" t="s">
        <v>1365</v>
      </c>
      <c r="B648" t="s">
        <v>1366</v>
      </c>
      <c r="C648" t="s">
        <v>75</v>
      </c>
      <c r="D648" t="s">
        <v>46</v>
      </c>
      <c r="F648" t="str">
        <f>_xlfn.XLOOKUP(tHelyseg[[#This Row],[Megye-kódja]],tMegye[Kódja],tMegye[Neve])</f>
        <v>Pest megye</v>
      </c>
      <c r="G648" t="str">
        <f>_xlfn.XLOOKUP( _xlfn.XLOOKUP(tHelyseg[[#This Row],[Megye-kódja]],tMegye[Kódja],tMegye[Régiója]), tRegio[Kódja], tRegio[Neve])</f>
        <v>Közép-Magyarország</v>
      </c>
      <c r="H648" s="7" t="str">
        <f>_xlfn.XLOOKUP(tHelyseg[[#This Row],[Neve]],legek[Település],legek[Népesség], "")</f>
        <v/>
      </c>
      <c r="I648" s="12" t="str">
        <f>IF(Táblázat5[[#This Row],[Népesség]]="","", RANK(Táblázat5[[#This Row],[Népesség]],legek[Népesség]))</f>
        <v/>
      </c>
      <c r="J648" s="8" t="str">
        <f>_xlfn.XLOOKUP(tHelyseg[[#This Row],[Neve]],legek[Település],legek[Terület], "")</f>
        <v/>
      </c>
      <c r="K648" s="12" t="str">
        <f>IF(Táblázat5[[#This Row],[Terület]]="","", RANK(Táblázat5[[#This Row],[Terület]],legek[Terület]))</f>
        <v/>
      </c>
    </row>
    <row r="649" spans="1:11" x14ac:dyDescent="0.25">
      <c r="A649" s="2" t="s">
        <v>1367</v>
      </c>
      <c r="B649" t="s">
        <v>1368</v>
      </c>
      <c r="C649" t="s">
        <v>75</v>
      </c>
      <c r="D649" t="s">
        <v>4</v>
      </c>
      <c r="F649" t="str">
        <f>_xlfn.XLOOKUP(tHelyseg[[#This Row],[Megye-kódja]],tMegye[Kódja],tMegye[Neve])</f>
        <v>Bács-Kiskun megye</v>
      </c>
      <c r="G649" t="str">
        <f>_xlfn.XLOOKUP( _xlfn.XLOOKUP(tHelyseg[[#This Row],[Megye-kódja]],tMegye[Kódja],tMegye[Régiója]), tRegio[Kódja], tRegio[Neve])</f>
        <v>Dél-Alföld</v>
      </c>
      <c r="H649" s="7" t="str">
        <f>_xlfn.XLOOKUP(tHelyseg[[#This Row],[Neve]],legek[Település],legek[Népesség], "")</f>
        <v/>
      </c>
      <c r="I649" s="12" t="str">
        <f>IF(Táblázat5[[#This Row],[Népesség]]="","", RANK(Táblázat5[[#This Row],[Népesség]],legek[Népesség]))</f>
        <v/>
      </c>
      <c r="J649" s="8" t="str">
        <f>_xlfn.XLOOKUP(tHelyseg[[#This Row],[Neve]],legek[Település],legek[Terület], "")</f>
        <v/>
      </c>
      <c r="K649" s="12" t="str">
        <f>IF(Táblázat5[[#This Row],[Terület]]="","", RANK(Táblázat5[[#This Row],[Terület]],legek[Terület]))</f>
        <v/>
      </c>
    </row>
    <row r="650" spans="1:11" x14ac:dyDescent="0.25">
      <c r="A650" s="2" t="s">
        <v>1369</v>
      </c>
      <c r="B650" t="s">
        <v>1370</v>
      </c>
      <c r="C650" t="s">
        <v>80</v>
      </c>
      <c r="D650" t="s">
        <v>4</v>
      </c>
      <c r="F650" t="str">
        <f>_xlfn.XLOOKUP(tHelyseg[[#This Row],[Megye-kódja]],tMegye[Kódja],tMegye[Neve])</f>
        <v>Bács-Kiskun megye</v>
      </c>
      <c r="G650" t="str">
        <f>_xlfn.XLOOKUP( _xlfn.XLOOKUP(tHelyseg[[#This Row],[Megye-kódja]],tMegye[Kódja],tMegye[Régiója]), tRegio[Kódja], tRegio[Neve])</f>
        <v>Dél-Alföld</v>
      </c>
      <c r="H650" s="7" t="str">
        <f>_xlfn.XLOOKUP(tHelyseg[[#This Row],[Neve]],legek[Település],legek[Népesség], "")</f>
        <v/>
      </c>
      <c r="I650" s="12" t="str">
        <f>IF(Táblázat5[[#This Row],[Népesség]]="","", RANK(Táblázat5[[#This Row],[Népesség]],legek[Népesség]))</f>
        <v/>
      </c>
      <c r="J650" s="8" t="str">
        <f>_xlfn.XLOOKUP(tHelyseg[[#This Row],[Neve]],legek[Település],legek[Terület], "")</f>
        <v/>
      </c>
      <c r="K650" s="12" t="str">
        <f>IF(Táblázat5[[#This Row],[Terület]]="","", RANK(Táblázat5[[#This Row],[Terület]],legek[Terület]))</f>
        <v/>
      </c>
    </row>
    <row r="651" spans="1:11" x14ac:dyDescent="0.25">
      <c r="A651" s="2" t="s">
        <v>1371</v>
      </c>
      <c r="B651" t="s">
        <v>1372</v>
      </c>
      <c r="C651" t="s">
        <v>80</v>
      </c>
      <c r="D651" t="s">
        <v>54</v>
      </c>
      <c r="F651" t="str">
        <f>_xlfn.XLOOKUP(tHelyseg[[#This Row],[Megye-kódja]],tMegye[Kódja],tMegye[Neve])</f>
        <v>Tolna megye</v>
      </c>
      <c r="G651" t="str">
        <f>_xlfn.XLOOKUP( _xlfn.XLOOKUP(tHelyseg[[#This Row],[Megye-kódja]],tMegye[Kódja],tMegye[Régiója]), tRegio[Kódja], tRegio[Neve])</f>
        <v>Dél-Dunántúl</v>
      </c>
      <c r="H651" s="7" t="str">
        <f>_xlfn.XLOOKUP(tHelyseg[[#This Row],[Neve]],legek[Település],legek[Népesség], "")</f>
        <v/>
      </c>
      <c r="I651" s="12" t="str">
        <f>IF(Táblázat5[[#This Row],[Népesség]]="","", RANK(Táblázat5[[#This Row],[Népesség]],legek[Népesség]))</f>
        <v/>
      </c>
      <c r="J651" s="8" t="str">
        <f>_xlfn.XLOOKUP(tHelyseg[[#This Row],[Neve]],legek[Település],legek[Terület], "")</f>
        <v/>
      </c>
      <c r="K651" s="12" t="str">
        <f>IF(Táblázat5[[#This Row],[Terület]]="","", RANK(Táblázat5[[#This Row],[Terület]],legek[Terület]))</f>
        <v/>
      </c>
    </row>
    <row r="652" spans="1:11" x14ac:dyDescent="0.25">
      <c r="A652" s="2" t="s">
        <v>1373</v>
      </c>
      <c r="B652" t="s">
        <v>1374</v>
      </c>
      <c r="C652" t="s">
        <v>80</v>
      </c>
      <c r="D652" t="s">
        <v>26</v>
      </c>
      <c r="F652" t="str">
        <f>_xlfn.XLOOKUP(tHelyseg[[#This Row],[Megye-kódja]],tMegye[Kódja],tMegye[Neve])</f>
        <v>Győr-Moson-Sopron megye</v>
      </c>
      <c r="G652" t="str">
        <f>_xlfn.XLOOKUP( _xlfn.XLOOKUP(tHelyseg[[#This Row],[Megye-kódja]],tMegye[Kódja],tMegye[Régiója]), tRegio[Kódja], tRegio[Neve])</f>
        <v>Nyugat-Dunántúl</v>
      </c>
      <c r="H652" s="7" t="str">
        <f>_xlfn.XLOOKUP(tHelyseg[[#This Row],[Neve]],legek[Település],legek[Népesség], "")</f>
        <v/>
      </c>
      <c r="I652" s="12" t="str">
        <f>IF(Táblázat5[[#This Row],[Népesség]]="","", RANK(Táblázat5[[#This Row],[Népesség]],legek[Népesség]))</f>
        <v/>
      </c>
      <c r="J652" s="8" t="str">
        <f>_xlfn.XLOOKUP(tHelyseg[[#This Row],[Neve]],legek[Település],legek[Terület], "")</f>
        <v/>
      </c>
      <c r="K652" s="12" t="str">
        <f>IF(Táblázat5[[#This Row],[Terület]]="","", RANK(Táblázat5[[#This Row],[Terület]],legek[Terület]))</f>
        <v/>
      </c>
    </row>
    <row r="653" spans="1:11" x14ac:dyDescent="0.25">
      <c r="A653" s="2" t="s">
        <v>1375</v>
      </c>
      <c r="B653" t="s">
        <v>1376</v>
      </c>
      <c r="C653" t="s">
        <v>80</v>
      </c>
      <c r="D653" t="s">
        <v>30</v>
      </c>
      <c r="F653" t="str">
        <f>_xlfn.XLOOKUP(tHelyseg[[#This Row],[Megye-kódja]],tMegye[Kódja],tMegye[Neve])</f>
        <v>Hajdú-Bihar megye</v>
      </c>
      <c r="G653" t="str">
        <f>_xlfn.XLOOKUP( _xlfn.XLOOKUP(tHelyseg[[#This Row],[Megye-kódja]],tMegye[Kódja],tMegye[Régiója]), tRegio[Kódja], tRegio[Neve])</f>
        <v>Észak-Alföld</v>
      </c>
      <c r="H653" s="7" t="str">
        <f>_xlfn.XLOOKUP(tHelyseg[[#This Row],[Neve]],legek[Település],legek[Népesség], "")</f>
        <v/>
      </c>
      <c r="I653" s="12" t="str">
        <f>IF(Táblázat5[[#This Row],[Népesség]]="","", RANK(Táblázat5[[#This Row],[Népesség]],legek[Népesség]))</f>
        <v/>
      </c>
      <c r="J653" s="8" t="str">
        <f>_xlfn.XLOOKUP(tHelyseg[[#This Row],[Neve]],legek[Település],legek[Terület], "")</f>
        <v/>
      </c>
      <c r="K653" s="12" t="str">
        <f>IF(Táblázat5[[#This Row],[Terület]]="","", RANK(Táblázat5[[#This Row],[Terület]],legek[Terület]))</f>
        <v/>
      </c>
    </row>
    <row r="654" spans="1:11" x14ac:dyDescent="0.25">
      <c r="A654" s="2" t="s">
        <v>1377</v>
      </c>
      <c r="B654" t="s">
        <v>1378</v>
      </c>
      <c r="C654" t="s">
        <v>80</v>
      </c>
      <c r="D654" t="s">
        <v>26</v>
      </c>
      <c r="F654" t="str">
        <f>_xlfn.XLOOKUP(tHelyseg[[#This Row],[Megye-kódja]],tMegye[Kódja],tMegye[Neve])</f>
        <v>Győr-Moson-Sopron megye</v>
      </c>
      <c r="G654" t="str">
        <f>_xlfn.XLOOKUP( _xlfn.XLOOKUP(tHelyseg[[#This Row],[Megye-kódja]],tMegye[Kódja],tMegye[Régiója]), tRegio[Kódja], tRegio[Neve])</f>
        <v>Nyugat-Dunántúl</v>
      </c>
      <c r="H654" s="7" t="str">
        <f>_xlfn.XLOOKUP(tHelyseg[[#This Row],[Neve]],legek[Település],legek[Népesség], "")</f>
        <v/>
      </c>
      <c r="I654" s="12" t="str">
        <f>IF(Táblázat5[[#This Row],[Népesség]]="","", RANK(Táblázat5[[#This Row],[Népesség]],legek[Népesség]))</f>
        <v/>
      </c>
      <c r="J654" s="8" t="str">
        <f>_xlfn.XLOOKUP(tHelyseg[[#This Row],[Neve]],legek[Település],legek[Terület], "")</f>
        <v/>
      </c>
      <c r="K654" s="12" t="str">
        <f>IF(Táblázat5[[#This Row],[Terület]]="","", RANK(Táblázat5[[#This Row],[Terület]],legek[Terület]))</f>
        <v/>
      </c>
    </row>
    <row r="655" spans="1:11" x14ac:dyDescent="0.25">
      <c r="A655" s="2" t="s">
        <v>1379</v>
      </c>
      <c r="B655" t="s">
        <v>1380</v>
      </c>
      <c r="C655" t="s">
        <v>80</v>
      </c>
      <c r="D655" t="s">
        <v>34</v>
      </c>
      <c r="F655" t="str">
        <f>_xlfn.XLOOKUP(tHelyseg[[#This Row],[Megye-kódja]],tMegye[Kódja],tMegye[Neve])</f>
        <v>Heves megye</v>
      </c>
      <c r="G655" t="str">
        <f>_xlfn.XLOOKUP( _xlfn.XLOOKUP(tHelyseg[[#This Row],[Megye-kódja]],tMegye[Kódja],tMegye[Régiója]), tRegio[Kódja], tRegio[Neve])</f>
        <v>Észak-Magyarország</v>
      </c>
      <c r="H655" s="7" t="str">
        <f>_xlfn.XLOOKUP(tHelyseg[[#This Row],[Neve]],legek[Település],legek[Népesség], "")</f>
        <v/>
      </c>
      <c r="I655" s="12" t="str">
        <f>IF(Táblázat5[[#This Row],[Népesség]]="","", RANK(Táblázat5[[#This Row],[Népesség]],legek[Népesség]))</f>
        <v/>
      </c>
      <c r="J655" s="8" t="str">
        <f>_xlfn.XLOOKUP(tHelyseg[[#This Row],[Neve]],legek[Település],legek[Terület], "")</f>
        <v/>
      </c>
      <c r="K655" s="12" t="str">
        <f>IF(Táblázat5[[#This Row],[Terület]]="","", RANK(Táblázat5[[#This Row],[Terület]],legek[Terület]))</f>
        <v/>
      </c>
    </row>
    <row r="656" spans="1:11" x14ac:dyDescent="0.25">
      <c r="A656" s="2" t="s">
        <v>1381</v>
      </c>
      <c r="B656" t="s">
        <v>1382</v>
      </c>
      <c r="C656" t="s">
        <v>80</v>
      </c>
      <c r="D656" t="s">
        <v>43</v>
      </c>
      <c r="F656" t="str">
        <f>_xlfn.XLOOKUP(tHelyseg[[#This Row],[Megye-kódja]],tMegye[Kódja],tMegye[Neve])</f>
        <v>Nógrád megye</v>
      </c>
      <c r="G656" t="str">
        <f>_xlfn.XLOOKUP( _xlfn.XLOOKUP(tHelyseg[[#This Row],[Megye-kódja]],tMegye[Kódja],tMegye[Régiója]), tRegio[Kódja], tRegio[Neve])</f>
        <v>Észak-Magyarország</v>
      </c>
      <c r="H656" s="7" t="str">
        <f>_xlfn.XLOOKUP(tHelyseg[[#This Row],[Neve]],legek[Település],legek[Népesség], "")</f>
        <v/>
      </c>
      <c r="I656" s="12" t="str">
        <f>IF(Táblázat5[[#This Row],[Népesség]]="","", RANK(Táblázat5[[#This Row],[Népesség]],legek[Népesség]))</f>
        <v/>
      </c>
      <c r="J656" s="8" t="str">
        <f>_xlfn.XLOOKUP(tHelyseg[[#This Row],[Neve]],legek[Település],legek[Terület], "")</f>
        <v/>
      </c>
      <c r="K656" s="12" t="str">
        <f>IF(Táblázat5[[#This Row],[Terület]]="","", RANK(Táblázat5[[#This Row],[Terület]],legek[Terület]))</f>
        <v/>
      </c>
    </row>
    <row r="657" spans="1:11" x14ac:dyDescent="0.25">
      <c r="A657" s="2" t="s">
        <v>1383</v>
      </c>
      <c r="B657" t="s">
        <v>1384</v>
      </c>
      <c r="C657" t="s">
        <v>80</v>
      </c>
      <c r="D657" t="s">
        <v>12</v>
      </c>
      <c r="F657" t="str">
        <f>_xlfn.XLOOKUP(tHelyseg[[#This Row],[Megye-kódja]],tMegye[Kódja],tMegye[Neve])</f>
        <v>Békés megye</v>
      </c>
      <c r="G657" t="str">
        <f>_xlfn.XLOOKUP( _xlfn.XLOOKUP(tHelyseg[[#This Row],[Megye-kódja]],tMegye[Kódja],tMegye[Régiója]), tRegio[Kódja], tRegio[Neve])</f>
        <v>Dél-Alföld</v>
      </c>
      <c r="H657" s="7" t="str">
        <f>_xlfn.XLOOKUP(tHelyseg[[#This Row],[Neve]],legek[Település],legek[Népesség], "")</f>
        <v/>
      </c>
      <c r="I657" s="12" t="str">
        <f>IF(Táblázat5[[#This Row],[Népesség]]="","", RANK(Táblázat5[[#This Row],[Népesség]],legek[Népesség]))</f>
        <v/>
      </c>
      <c r="J657" s="8" t="str">
        <f>_xlfn.XLOOKUP(tHelyseg[[#This Row],[Neve]],legek[Település],legek[Terület], "")</f>
        <v/>
      </c>
      <c r="K657" s="12" t="str">
        <f>IF(Táblázat5[[#This Row],[Terület]]="","", RANK(Táblázat5[[#This Row],[Terület]],legek[Terület]))</f>
        <v/>
      </c>
    </row>
    <row r="658" spans="1:11" x14ac:dyDescent="0.25">
      <c r="A658" s="2" t="s">
        <v>1385</v>
      </c>
      <c r="B658" t="s">
        <v>1386</v>
      </c>
      <c r="C658" t="s">
        <v>80</v>
      </c>
      <c r="D658" t="s">
        <v>48</v>
      </c>
      <c r="F658" t="str">
        <f>_xlfn.XLOOKUP(tHelyseg[[#This Row],[Megye-kódja]],tMegye[Kódja],tMegye[Neve])</f>
        <v>Somogy megye</v>
      </c>
      <c r="G658" t="str">
        <f>_xlfn.XLOOKUP( _xlfn.XLOOKUP(tHelyseg[[#This Row],[Megye-kódja]],tMegye[Kódja],tMegye[Régiója]), tRegio[Kódja], tRegio[Neve])</f>
        <v>Dél-Dunántúl</v>
      </c>
      <c r="H658" s="7" t="str">
        <f>_xlfn.XLOOKUP(tHelyseg[[#This Row],[Neve]],legek[Település],legek[Népesség], "")</f>
        <v/>
      </c>
      <c r="I658" s="12" t="str">
        <f>IF(Táblázat5[[#This Row],[Népesség]]="","", RANK(Táblázat5[[#This Row],[Népesség]],legek[Népesség]))</f>
        <v/>
      </c>
      <c r="J658" s="8" t="str">
        <f>_xlfn.XLOOKUP(tHelyseg[[#This Row],[Neve]],legek[Település],legek[Terület], "")</f>
        <v/>
      </c>
      <c r="K658" s="12" t="str">
        <f>IF(Táblázat5[[#This Row],[Terület]]="","", RANK(Táblázat5[[#This Row],[Terület]],legek[Terület]))</f>
        <v/>
      </c>
    </row>
    <row r="659" spans="1:11" x14ac:dyDescent="0.25">
      <c r="A659" s="2" t="s">
        <v>1387</v>
      </c>
      <c r="B659" t="s">
        <v>1388</v>
      </c>
      <c r="C659" t="s">
        <v>157</v>
      </c>
      <c r="D659" t="s">
        <v>46</v>
      </c>
      <c r="F659" t="str">
        <f>_xlfn.XLOOKUP(tHelyseg[[#This Row],[Megye-kódja]],tMegye[Kódja],tMegye[Neve])</f>
        <v>Pest megye</v>
      </c>
      <c r="G659" t="str">
        <f>_xlfn.XLOOKUP( _xlfn.XLOOKUP(tHelyseg[[#This Row],[Megye-kódja]],tMegye[Kódja],tMegye[Régiója]), tRegio[Kódja], tRegio[Neve])</f>
        <v>Közép-Magyarország</v>
      </c>
      <c r="H659" s="7" t="str">
        <f>_xlfn.XLOOKUP(tHelyseg[[#This Row],[Neve]],legek[Település],legek[Népesség], "")</f>
        <v/>
      </c>
      <c r="I659" s="12" t="str">
        <f>IF(Táblázat5[[#This Row],[Népesség]]="","", RANK(Táblázat5[[#This Row],[Népesség]],legek[Népesség]))</f>
        <v/>
      </c>
      <c r="J659" s="8" t="str">
        <f>_xlfn.XLOOKUP(tHelyseg[[#This Row],[Neve]],legek[Település],legek[Terület], "")</f>
        <v/>
      </c>
      <c r="K659" s="12" t="str">
        <f>IF(Táblázat5[[#This Row],[Terület]]="","", RANK(Táblázat5[[#This Row],[Terület]],legek[Terület]))</f>
        <v/>
      </c>
    </row>
    <row r="660" spans="1:11" x14ac:dyDescent="0.25">
      <c r="A660" s="2" t="s">
        <v>1389</v>
      </c>
      <c r="B660" t="s">
        <v>1390</v>
      </c>
      <c r="C660" t="s">
        <v>80</v>
      </c>
      <c r="D660" t="s">
        <v>48</v>
      </c>
      <c r="F660" t="str">
        <f>_xlfn.XLOOKUP(tHelyseg[[#This Row],[Megye-kódja]],tMegye[Kódja],tMegye[Neve])</f>
        <v>Somogy megye</v>
      </c>
      <c r="G660" t="str">
        <f>_xlfn.XLOOKUP( _xlfn.XLOOKUP(tHelyseg[[#This Row],[Megye-kódja]],tMegye[Kódja],tMegye[Régiója]), tRegio[Kódja], tRegio[Neve])</f>
        <v>Dél-Dunántúl</v>
      </c>
      <c r="H660" s="7" t="str">
        <f>_xlfn.XLOOKUP(tHelyseg[[#This Row],[Neve]],legek[Település],legek[Népesség], "")</f>
        <v/>
      </c>
      <c r="I660" s="12" t="str">
        <f>IF(Táblázat5[[#This Row],[Népesség]]="","", RANK(Táblázat5[[#This Row],[Népesség]],legek[Népesség]))</f>
        <v/>
      </c>
      <c r="J660" s="8" t="str">
        <f>_xlfn.XLOOKUP(tHelyseg[[#This Row],[Neve]],legek[Település],legek[Terület], "")</f>
        <v/>
      </c>
      <c r="K660" s="12" t="str">
        <f>IF(Táblázat5[[#This Row],[Terület]]="","", RANK(Táblázat5[[#This Row],[Terület]],legek[Terület]))</f>
        <v/>
      </c>
    </row>
    <row r="661" spans="1:11" x14ac:dyDescent="0.25">
      <c r="A661" s="2" t="s">
        <v>1391</v>
      </c>
      <c r="B661" t="s">
        <v>1392</v>
      </c>
      <c r="C661" t="s">
        <v>75</v>
      </c>
      <c r="D661" t="s">
        <v>15</v>
      </c>
      <c r="F661" t="str">
        <f>_xlfn.XLOOKUP(tHelyseg[[#This Row],[Megye-kódja]],tMegye[Kódja],tMegye[Neve])</f>
        <v>Borsod-Abaúj-Zemplén megye</v>
      </c>
      <c r="G661" t="str">
        <f>_xlfn.XLOOKUP( _xlfn.XLOOKUP(tHelyseg[[#This Row],[Megye-kódja]],tMegye[Kódja],tMegye[Régiója]), tRegio[Kódja], tRegio[Neve])</f>
        <v>Észak-Magyarország</v>
      </c>
      <c r="H661" s="7" t="str">
        <f>_xlfn.XLOOKUP(tHelyseg[[#This Row],[Neve]],legek[Település],legek[Népesség], "")</f>
        <v/>
      </c>
      <c r="I661" s="12" t="str">
        <f>IF(Táblázat5[[#This Row],[Népesség]]="","", RANK(Táblázat5[[#This Row],[Népesség]],legek[Népesség]))</f>
        <v/>
      </c>
      <c r="J661" s="8" t="str">
        <f>_xlfn.XLOOKUP(tHelyseg[[#This Row],[Neve]],legek[Település],legek[Terület], "")</f>
        <v/>
      </c>
      <c r="K661" s="12" t="str">
        <f>IF(Táblázat5[[#This Row],[Terület]]="","", RANK(Táblázat5[[#This Row],[Terület]],legek[Terület]))</f>
        <v/>
      </c>
    </row>
    <row r="662" spans="1:11" x14ac:dyDescent="0.25">
      <c r="A662" s="2" t="s">
        <v>1393</v>
      </c>
      <c r="B662" t="s">
        <v>1394</v>
      </c>
      <c r="C662" t="s">
        <v>80</v>
      </c>
      <c r="D662" t="s">
        <v>26</v>
      </c>
      <c r="F662" t="str">
        <f>_xlfn.XLOOKUP(tHelyseg[[#This Row],[Megye-kódja]],tMegye[Kódja],tMegye[Neve])</f>
        <v>Győr-Moson-Sopron megye</v>
      </c>
      <c r="G662" t="str">
        <f>_xlfn.XLOOKUP( _xlfn.XLOOKUP(tHelyseg[[#This Row],[Megye-kódja]],tMegye[Kódja],tMegye[Régiója]), tRegio[Kódja], tRegio[Neve])</f>
        <v>Nyugat-Dunántúl</v>
      </c>
      <c r="H662" s="7" t="str">
        <f>_xlfn.XLOOKUP(tHelyseg[[#This Row],[Neve]],legek[Település],legek[Népesség], "")</f>
        <v/>
      </c>
      <c r="I662" s="12" t="str">
        <f>IF(Táblázat5[[#This Row],[Népesség]]="","", RANK(Táblázat5[[#This Row],[Népesség]],legek[Népesség]))</f>
        <v/>
      </c>
      <c r="J662" s="8" t="str">
        <f>_xlfn.XLOOKUP(tHelyseg[[#This Row],[Neve]],legek[Település],legek[Terület], "")</f>
        <v/>
      </c>
      <c r="K662" s="12" t="str">
        <f>IF(Táblázat5[[#This Row],[Terület]]="","", RANK(Táblázat5[[#This Row],[Terület]],legek[Terület]))</f>
        <v/>
      </c>
    </row>
    <row r="663" spans="1:11" x14ac:dyDescent="0.25">
      <c r="A663" s="2" t="s">
        <v>36</v>
      </c>
      <c r="B663" t="s">
        <v>1395</v>
      </c>
      <c r="C663" t="s">
        <v>579</v>
      </c>
      <c r="D663" t="s">
        <v>34</v>
      </c>
      <c r="F663" t="str">
        <f>_xlfn.XLOOKUP(tHelyseg[[#This Row],[Megye-kódja]],tMegye[Kódja],tMegye[Neve])</f>
        <v>Heves megye</v>
      </c>
      <c r="G663" t="str">
        <f>_xlfn.XLOOKUP( _xlfn.XLOOKUP(tHelyseg[[#This Row],[Megye-kódja]],tMegye[Kódja],tMegye[Régiója]), tRegio[Kódja], tRegio[Neve])</f>
        <v>Észak-Magyarország</v>
      </c>
      <c r="H663" s="7">
        <f>_xlfn.XLOOKUP(tHelyseg[[#This Row],[Neve]],legek[Település],legek[Népesség], "")</f>
        <v>53876</v>
      </c>
      <c r="I663" s="12">
        <f>IF(Táblázat5[[#This Row],[Népesség]]="","", RANK(Táblázat5[[#This Row],[Népesség]],legek[Népesség]))</f>
        <v>19</v>
      </c>
      <c r="J663" s="8">
        <f>_xlfn.XLOOKUP(tHelyseg[[#This Row],[Neve]],legek[Település],legek[Terület], "")</f>
        <v>92.21</v>
      </c>
      <c r="K663" s="12">
        <f>IF(Táblázat5[[#This Row],[Terület]]="","", RANK(Táblázat5[[#This Row],[Terület]],legek[Terület]))</f>
        <v>48</v>
      </c>
    </row>
    <row r="664" spans="1:11" x14ac:dyDescent="0.25">
      <c r="A664" s="2" t="s">
        <v>1396</v>
      </c>
      <c r="B664" t="s">
        <v>1397</v>
      </c>
      <c r="C664" t="s">
        <v>80</v>
      </c>
      <c r="D664" t="s">
        <v>8</v>
      </c>
      <c r="F664" t="str">
        <f>_xlfn.XLOOKUP(tHelyseg[[#This Row],[Megye-kódja]],tMegye[Kódja],tMegye[Neve])</f>
        <v>Baranya megye</v>
      </c>
      <c r="G664" t="str">
        <f>_xlfn.XLOOKUP( _xlfn.XLOOKUP(tHelyseg[[#This Row],[Megye-kódja]],tMegye[Kódja],tMegye[Régiója]), tRegio[Kódja], tRegio[Neve])</f>
        <v>Dél-Dunántúl</v>
      </c>
      <c r="H664" s="7" t="str">
        <f>_xlfn.XLOOKUP(tHelyseg[[#This Row],[Neve]],legek[Település],legek[Népesség], "")</f>
        <v/>
      </c>
      <c r="I664" s="12" t="str">
        <f>IF(Táblázat5[[#This Row],[Népesség]]="","", RANK(Táblázat5[[#This Row],[Népesség]],legek[Népesség]))</f>
        <v/>
      </c>
      <c r="J664" s="8" t="str">
        <f>_xlfn.XLOOKUP(tHelyseg[[#This Row],[Neve]],legek[Település],legek[Terület], "")</f>
        <v/>
      </c>
      <c r="K664" s="12" t="str">
        <f>IF(Táblázat5[[#This Row],[Terület]]="","", RANK(Táblázat5[[#This Row],[Terület]],legek[Terület]))</f>
        <v/>
      </c>
    </row>
    <row r="665" spans="1:11" x14ac:dyDescent="0.25">
      <c r="A665" s="2" t="s">
        <v>1398</v>
      </c>
      <c r="B665" t="s">
        <v>1399</v>
      </c>
      <c r="C665" t="s">
        <v>80</v>
      </c>
      <c r="D665" t="s">
        <v>60</v>
      </c>
      <c r="F665" t="str">
        <f>_xlfn.XLOOKUP(tHelyseg[[#This Row],[Megye-kódja]],tMegye[Kódja],tMegye[Neve])</f>
        <v>Veszprém megye</v>
      </c>
      <c r="G665" t="str">
        <f>_xlfn.XLOOKUP( _xlfn.XLOOKUP(tHelyseg[[#This Row],[Megye-kódja]],tMegye[Kódja],tMegye[Régiója]), tRegio[Kódja], tRegio[Neve])</f>
        <v>Közép-Dunántúl</v>
      </c>
      <c r="H665" s="7" t="str">
        <f>_xlfn.XLOOKUP(tHelyseg[[#This Row],[Neve]],legek[Település],legek[Népesség], "")</f>
        <v/>
      </c>
      <c r="I665" s="12" t="str">
        <f>IF(Táblázat5[[#This Row],[Népesség]]="","", RANK(Táblázat5[[#This Row],[Népesség]],legek[Népesség]))</f>
        <v/>
      </c>
      <c r="J665" s="8" t="str">
        <f>_xlfn.XLOOKUP(tHelyseg[[#This Row],[Neve]],legek[Település],legek[Terület], "")</f>
        <v/>
      </c>
      <c r="K665" s="12" t="str">
        <f>IF(Táblázat5[[#This Row],[Terület]]="","", RANK(Táblázat5[[#This Row],[Terület]],legek[Terület]))</f>
        <v/>
      </c>
    </row>
    <row r="666" spans="1:11" x14ac:dyDescent="0.25">
      <c r="A666" s="2" t="s">
        <v>1400</v>
      </c>
      <c r="B666" t="s">
        <v>1401</v>
      </c>
      <c r="C666" t="s">
        <v>80</v>
      </c>
      <c r="D666" t="s">
        <v>63</v>
      </c>
      <c r="F666" t="str">
        <f>_xlfn.XLOOKUP(tHelyseg[[#This Row],[Megye-kódja]],tMegye[Kódja],tMegye[Neve])</f>
        <v>Zala megye</v>
      </c>
      <c r="G666" t="str">
        <f>_xlfn.XLOOKUP( _xlfn.XLOOKUP(tHelyseg[[#This Row],[Megye-kódja]],tMegye[Kódja],tMegye[Régiója]), tRegio[Kódja], tRegio[Neve])</f>
        <v>Nyugat-Dunántúl</v>
      </c>
      <c r="H666" s="7" t="str">
        <f>_xlfn.XLOOKUP(tHelyseg[[#This Row],[Neve]],legek[Település],legek[Népesség], "")</f>
        <v/>
      </c>
      <c r="I666" s="12" t="str">
        <f>IF(Táblázat5[[#This Row],[Népesség]]="","", RANK(Táblázat5[[#This Row],[Népesség]],legek[Népesség]))</f>
        <v/>
      </c>
      <c r="J666" s="8" t="str">
        <f>_xlfn.XLOOKUP(tHelyseg[[#This Row],[Neve]],legek[Település],legek[Terület], "")</f>
        <v/>
      </c>
      <c r="K666" s="12" t="str">
        <f>IF(Táblázat5[[#This Row],[Terület]]="","", RANK(Táblázat5[[#This Row],[Terület]],legek[Terület]))</f>
        <v/>
      </c>
    </row>
    <row r="667" spans="1:11" x14ac:dyDescent="0.25">
      <c r="A667" s="2" t="s">
        <v>1402</v>
      </c>
      <c r="B667" t="s">
        <v>1403</v>
      </c>
      <c r="C667" t="s">
        <v>80</v>
      </c>
      <c r="D667" t="s">
        <v>34</v>
      </c>
      <c r="F667" t="str">
        <f>_xlfn.XLOOKUP(tHelyseg[[#This Row],[Megye-kódja]],tMegye[Kódja],tMegye[Neve])</f>
        <v>Heves megye</v>
      </c>
      <c r="G667" t="str">
        <f>_xlfn.XLOOKUP( _xlfn.XLOOKUP(tHelyseg[[#This Row],[Megye-kódja]],tMegye[Kódja],tMegye[Régiója]), tRegio[Kódja], tRegio[Neve])</f>
        <v>Észak-Magyarország</v>
      </c>
      <c r="H667" s="7" t="str">
        <f>_xlfn.XLOOKUP(tHelyseg[[#This Row],[Neve]],legek[Település],legek[Népesség], "")</f>
        <v/>
      </c>
      <c r="I667" s="12" t="str">
        <f>IF(Táblázat5[[#This Row],[Népesség]]="","", RANK(Táblázat5[[#This Row],[Népesség]],legek[Népesség]))</f>
        <v/>
      </c>
      <c r="J667" s="8" t="str">
        <f>_xlfn.XLOOKUP(tHelyseg[[#This Row],[Neve]],legek[Település],legek[Terület], "")</f>
        <v/>
      </c>
      <c r="K667" s="12" t="str">
        <f>IF(Táblázat5[[#This Row],[Terület]]="","", RANK(Táblázat5[[#This Row],[Terület]],legek[Terület]))</f>
        <v/>
      </c>
    </row>
    <row r="668" spans="1:11" x14ac:dyDescent="0.25">
      <c r="A668" s="2" t="s">
        <v>1404</v>
      </c>
      <c r="B668" t="s">
        <v>1405</v>
      </c>
      <c r="C668" t="s">
        <v>80</v>
      </c>
      <c r="D668" t="s">
        <v>34</v>
      </c>
      <c r="F668" t="str">
        <f>_xlfn.XLOOKUP(tHelyseg[[#This Row],[Megye-kódja]],tMegye[Kódja],tMegye[Neve])</f>
        <v>Heves megye</v>
      </c>
      <c r="G668" t="str">
        <f>_xlfn.XLOOKUP( _xlfn.XLOOKUP(tHelyseg[[#This Row],[Megye-kódja]],tMegye[Kódja],tMegye[Régiója]), tRegio[Kódja], tRegio[Neve])</f>
        <v>Észak-Magyarország</v>
      </c>
      <c r="H668" s="7" t="str">
        <f>_xlfn.XLOOKUP(tHelyseg[[#This Row],[Neve]],legek[Település],legek[Népesség], "")</f>
        <v/>
      </c>
      <c r="I668" s="12" t="str">
        <f>IF(Táblázat5[[#This Row],[Népesség]]="","", RANK(Táblázat5[[#This Row],[Népesség]],legek[Népesség]))</f>
        <v/>
      </c>
      <c r="J668" s="8" t="str">
        <f>_xlfn.XLOOKUP(tHelyseg[[#This Row],[Neve]],legek[Település],legek[Terület], "")</f>
        <v/>
      </c>
      <c r="K668" s="12" t="str">
        <f>IF(Táblázat5[[#This Row],[Terület]]="","", RANK(Táblázat5[[#This Row],[Terület]],legek[Terület]))</f>
        <v/>
      </c>
    </row>
    <row r="669" spans="1:11" x14ac:dyDescent="0.25">
      <c r="A669" s="2" t="s">
        <v>1406</v>
      </c>
      <c r="B669" t="s">
        <v>1407</v>
      </c>
      <c r="C669" t="s">
        <v>80</v>
      </c>
      <c r="D669" t="s">
        <v>34</v>
      </c>
      <c r="F669" t="str">
        <f>_xlfn.XLOOKUP(tHelyseg[[#This Row],[Megye-kódja]],tMegye[Kódja],tMegye[Neve])</f>
        <v>Heves megye</v>
      </c>
      <c r="G669" t="str">
        <f>_xlfn.XLOOKUP( _xlfn.XLOOKUP(tHelyseg[[#This Row],[Megye-kódja]],tMegye[Kódja],tMegye[Régiója]), tRegio[Kódja], tRegio[Neve])</f>
        <v>Észak-Magyarország</v>
      </c>
      <c r="H669" s="7" t="str">
        <f>_xlfn.XLOOKUP(tHelyseg[[#This Row],[Neve]],legek[Település],legek[Népesség], "")</f>
        <v/>
      </c>
      <c r="I669" s="12" t="str">
        <f>IF(Táblázat5[[#This Row],[Népesség]]="","", RANK(Táblázat5[[#This Row],[Népesség]],legek[Népesség]))</f>
        <v/>
      </c>
      <c r="J669" s="8" t="str">
        <f>_xlfn.XLOOKUP(tHelyseg[[#This Row],[Neve]],legek[Település],legek[Terület], "")</f>
        <v/>
      </c>
      <c r="K669" s="12" t="str">
        <f>IF(Táblázat5[[#This Row],[Terület]]="","", RANK(Táblázat5[[#This Row],[Terület]],legek[Terület]))</f>
        <v/>
      </c>
    </row>
    <row r="670" spans="1:11" x14ac:dyDescent="0.25">
      <c r="A670" s="2" t="s">
        <v>1408</v>
      </c>
      <c r="B670" t="s">
        <v>1409</v>
      </c>
      <c r="C670" t="s">
        <v>80</v>
      </c>
      <c r="D670" t="s">
        <v>34</v>
      </c>
      <c r="F670" t="str">
        <f>_xlfn.XLOOKUP(tHelyseg[[#This Row],[Megye-kódja]],tMegye[Kódja],tMegye[Neve])</f>
        <v>Heves megye</v>
      </c>
      <c r="G670" t="str">
        <f>_xlfn.XLOOKUP( _xlfn.XLOOKUP(tHelyseg[[#This Row],[Megye-kódja]],tMegye[Kódja],tMegye[Régiója]), tRegio[Kódja], tRegio[Neve])</f>
        <v>Észak-Magyarország</v>
      </c>
      <c r="H670" s="7" t="str">
        <f>_xlfn.XLOOKUP(tHelyseg[[#This Row],[Neve]],legek[Település],legek[Népesség], "")</f>
        <v/>
      </c>
      <c r="I670" s="12" t="str">
        <f>IF(Táblázat5[[#This Row],[Népesség]]="","", RANK(Táblázat5[[#This Row],[Népesség]],legek[Népesség]))</f>
        <v/>
      </c>
      <c r="J670" s="8" t="str">
        <f>_xlfn.XLOOKUP(tHelyseg[[#This Row],[Neve]],legek[Település],legek[Terület], "")</f>
        <v/>
      </c>
      <c r="K670" s="12" t="str">
        <f>IF(Táblázat5[[#This Row],[Terület]]="","", RANK(Táblázat5[[#This Row],[Terület]],legek[Terület]))</f>
        <v/>
      </c>
    </row>
    <row r="671" spans="1:11" x14ac:dyDescent="0.25">
      <c r="A671" s="2" t="s">
        <v>1410</v>
      </c>
      <c r="B671" t="s">
        <v>1411</v>
      </c>
      <c r="C671" t="s">
        <v>80</v>
      </c>
      <c r="D671" t="s">
        <v>15</v>
      </c>
      <c r="F671" t="str">
        <f>_xlfn.XLOOKUP(tHelyseg[[#This Row],[Megye-kódja]],tMegye[Kódja],tMegye[Neve])</f>
        <v>Borsod-Abaúj-Zemplén megye</v>
      </c>
      <c r="G671" t="str">
        <f>_xlfn.XLOOKUP( _xlfn.XLOOKUP(tHelyseg[[#This Row],[Megye-kódja]],tMegye[Kódja],tMegye[Régiója]), tRegio[Kódja], tRegio[Neve])</f>
        <v>Észak-Magyarország</v>
      </c>
      <c r="H671" s="7" t="str">
        <f>_xlfn.XLOOKUP(tHelyseg[[#This Row],[Neve]],legek[Település],legek[Népesség], "")</f>
        <v/>
      </c>
      <c r="I671" s="12" t="str">
        <f>IF(Táblázat5[[#This Row],[Népesség]]="","", RANK(Táblázat5[[#This Row],[Népesség]],legek[Népesség]))</f>
        <v/>
      </c>
      <c r="J671" s="8" t="str">
        <f>_xlfn.XLOOKUP(tHelyseg[[#This Row],[Neve]],legek[Település],legek[Terület], "")</f>
        <v/>
      </c>
      <c r="K671" s="12" t="str">
        <f>IF(Táblázat5[[#This Row],[Terület]]="","", RANK(Táblázat5[[#This Row],[Terület]],legek[Terület]))</f>
        <v/>
      </c>
    </row>
    <row r="672" spans="1:11" x14ac:dyDescent="0.25">
      <c r="A672" s="2" t="s">
        <v>1412</v>
      </c>
      <c r="B672" t="s">
        <v>1413</v>
      </c>
      <c r="C672" t="s">
        <v>80</v>
      </c>
      <c r="D672" t="s">
        <v>34</v>
      </c>
      <c r="F672" t="str">
        <f>_xlfn.XLOOKUP(tHelyseg[[#This Row],[Megye-kódja]],tMegye[Kódja],tMegye[Neve])</f>
        <v>Heves megye</v>
      </c>
      <c r="G672" t="str">
        <f>_xlfn.XLOOKUP( _xlfn.XLOOKUP(tHelyseg[[#This Row],[Megye-kódja]],tMegye[Kódja],tMegye[Régiója]), tRegio[Kódja], tRegio[Neve])</f>
        <v>Észak-Magyarország</v>
      </c>
      <c r="H672" s="7" t="str">
        <f>_xlfn.XLOOKUP(tHelyseg[[#This Row],[Neve]],legek[Település],legek[Népesség], "")</f>
        <v/>
      </c>
      <c r="I672" s="12" t="str">
        <f>IF(Táblázat5[[#This Row],[Népesség]]="","", RANK(Táblázat5[[#This Row],[Népesség]],legek[Népesség]))</f>
        <v/>
      </c>
      <c r="J672" s="8" t="str">
        <f>_xlfn.XLOOKUP(tHelyseg[[#This Row],[Neve]],legek[Település],legek[Terület], "")</f>
        <v/>
      </c>
      <c r="K672" s="12" t="str">
        <f>IF(Táblázat5[[#This Row],[Terület]]="","", RANK(Táblázat5[[#This Row],[Terület]],legek[Terület]))</f>
        <v/>
      </c>
    </row>
    <row r="673" spans="1:11" x14ac:dyDescent="0.25">
      <c r="A673" s="2" t="s">
        <v>1414</v>
      </c>
      <c r="B673" t="s">
        <v>1415</v>
      </c>
      <c r="C673" t="s">
        <v>80</v>
      </c>
      <c r="D673" t="s">
        <v>34</v>
      </c>
      <c r="F673" t="str">
        <f>_xlfn.XLOOKUP(tHelyseg[[#This Row],[Megye-kódja]],tMegye[Kódja],tMegye[Neve])</f>
        <v>Heves megye</v>
      </c>
      <c r="G673" t="str">
        <f>_xlfn.XLOOKUP( _xlfn.XLOOKUP(tHelyseg[[#This Row],[Megye-kódja]],tMegye[Kódja],tMegye[Régiója]), tRegio[Kódja], tRegio[Neve])</f>
        <v>Észak-Magyarország</v>
      </c>
      <c r="H673" s="7" t="str">
        <f>_xlfn.XLOOKUP(tHelyseg[[#This Row],[Neve]],legek[Település],legek[Népesség], "")</f>
        <v/>
      </c>
      <c r="I673" s="12" t="str">
        <f>IF(Táblázat5[[#This Row],[Népesség]]="","", RANK(Táblázat5[[#This Row],[Népesség]],legek[Népesség]))</f>
        <v/>
      </c>
      <c r="J673" s="8" t="str">
        <f>_xlfn.XLOOKUP(tHelyseg[[#This Row],[Neve]],legek[Település],legek[Terület], "")</f>
        <v/>
      </c>
      <c r="K673" s="12" t="str">
        <f>IF(Táblázat5[[#This Row],[Terület]]="","", RANK(Táblázat5[[#This Row],[Terület]],legek[Terület]))</f>
        <v/>
      </c>
    </row>
    <row r="674" spans="1:11" x14ac:dyDescent="0.25">
      <c r="A674" s="2" t="s">
        <v>1416</v>
      </c>
      <c r="B674" t="s">
        <v>1417</v>
      </c>
      <c r="C674" t="s">
        <v>80</v>
      </c>
      <c r="D674" t="s">
        <v>15</v>
      </c>
      <c r="F674" t="str">
        <f>_xlfn.XLOOKUP(tHelyseg[[#This Row],[Megye-kódja]],tMegye[Kódja],tMegye[Neve])</f>
        <v>Borsod-Abaúj-Zemplén megye</v>
      </c>
      <c r="G674" t="str">
        <f>_xlfn.XLOOKUP( _xlfn.XLOOKUP(tHelyseg[[#This Row],[Megye-kódja]],tMegye[Kódja],tMegye[Régiója]), tRegio[Kódja], tRegio[Neve])</f>
        <v>Észak-Magyarország</v>
      </c>
      <c r="H674" s="7" t="str">
        <f>_xlfn.XLOOKUP(tHelyseg[[#This Row],[Neve]],legek[Település],legek[Népesség], "")</f>
        <v/>
      </c>
      <c r="I674" s="12" t="str">
        <f>IF(Táblázat5[[#This Row],[Népesség]]="","", RANK(Táblázat5[[#This Row],[Népesség]],legek[Népesség]))</f>
        <v/>
      </c>
      <c r="J674" s="8" t="str">
        <f>_xlfn.XLOOKUP(tHelyseg[[#This Row],[Neve]],legek[Település],legek[Terület], "")</f>
        <v/>
      </c>
      <c r="K674" s="12" t="str">
        <f>IF(Táblázat5[[#This Row],[Terület]]="","", RANK(Táblázat5[[#This Row],[Terület]],legek[Terület]))</f>
        <v/>
      </c>
    </row>
    <row r="675" spans="1:11" x14ac:dyDescent="0.25">
      <c r="A675" s="2" t="s">
        <v>1418</v>
      </c>
      <c r="B675" t="s">
        <v>1419</v>
      </c>
      <c r="C675" t="s">
        <v>80</v>
      </c>
      <c r="D675" t="s">
        <v>63</v>
      </c>
      <c r="F675" t="str">
        <f>_xlfn.XLOOKUP(tHelyseg[[#This Row],[Megye-kódja]],tMegye[Kódja],tMegye[Neve])</f>
        <v>Zala megye</v>
      </c>
      <c r="G675" t="str">
        <f>_xlfn.XLOOKUP( _xlfn.XLOOKUP(tHelyseg[[#This Row],[Megye-kódja]],tMegye[Kódja],tMegye[Régiója]), tRegio[Kódja], tRegio[Neve])</f>
        <v>Nyugat-Dunántúl</v>
      </c>
      <c r="H675" s="7" t="str">
        <f>_xlfn.XLOOKUP(tHelyseg[[#This Row],[Neve]],legek[Település],legek[Népesség], "")</f>
        <v/>
      </c>
      <c r="I675" s="12" t="str">
        <f>IF(Táblázat5[[#This Row],[Népesség]]="","", RANK(Táblázat5[[#This Row],[Népesség]],legek[Népesség]))</f>
        <v/>
      </c>
      <c r="J675" s="8" t="str">
        <f>_xlfn.XLOOKUP(tHelyseg[[#This Row],[Neve]],legek[Település],legek[Terület], "")</f>
        <v/>
      </c>
      <c r="K675" s="12" t="str">
        <f>IF(Táblázat5[[#This Row],[Terület]]="","", RANK(Táblázat5[[#This Row],[Terület]],legek[Terület]))</f>
        <v/>
      </c>
    </row>
    <row r="676" spans="1:11" x14ac:dyDescent="0.25">
      <c r="A676" s="2" t="s">
        <v>1420</v>
      </c>
      <c r="B676" t="s">
        <v>1421</v>
      </c>
      <c r="C676" t="s">
        <v>80</v>
      </c>
      <c r="D676" t="s">
        <v>57</v>
      </c>
      <c r="F676" t="str">
        <f>_xlfn.XLOOKUP(tHelyseg[[#This Row],[Megye-kódja]],tMegye[Kódja],tMegye[Neve])</f>
        <v>Vas megye</v>
      </c>
      <c r="G676" t="str">
        <f>_xlfn.XLOOKUP( _xlfn.XLOOKUP(tHelyseg[[#This Row],[Megye-kódja]],tMegye[Kódja],tMegye[Régiója]), tRegio[Kódja], tRegio[Neve])</f>
        <v>Nyugat-Dunántúl</v>
      </c>
      <c r="H676" s="7" t="str">
        <f>_xlfn.XLOOKUP(tHelyseg[[#This Row],[Neve]],legek[Település],legek[Népesség], "")</f>
        <v/>
      </c>
      <c r="I676" s="12" t="str">
        <f>IF(Táblázat5[[#This Row],[Népesség]]="","", RANK(Táblázat5[[#This Row],[Népesség]],legek[Népesség]))</f>
        <v/>
      </c>
      <c r="J676" s="8" t="str">
        <f>_xlfn.XLOOKUP(tHelyseg[[#This Row],[Neve]],legek[Település],legek[Terület], "")</f>
        <v/>
      </c>
      <c r="K676" s="12" t="str">
        <f>IF(Táblázat5[[#This Row],[Terület]]="","", RANK(Táblázat5[[#This Row],[Terület]],legek[Terület]))</f>
        <v/>
      </c>
    </row>
    <row r="677" spans="1:11" x14ac:dyDescent="0.25">
      <c r="A677" s="2" t="s">
        <v>1422</v>
      </c>
      <c r="B677" t="s">
        <v>1423</v>
      </c>
      <c r="C677" t="s">
        <v>80</v>
      </c>
      <c r="D677" t="s">
        <v>26</v>
      </c>
      <c r="F677" t="str">
        <f>_xlfn.XLOOKUP(tHelyseg[[#This Row],[Megye-kódja]],tMegye[Kódja],tMegye[Neve])</f>
        <v>Győr-Moson-Sopron megye</v>
      </c>
      <c r="G677" t="str">
        <f>_xlfn.XLOOKUP( _xlfn.XLOOKUP(tHelyseg[[#This Row],[Megye-kódja]],tMegye[Kódja],tMegye[Régiója]), tRegio[Kódja], tRegio[Neve])</f>
        <v>Nyugat-Dunántúl</v>
      </c>
      <c r="H677" s="7" t="str">
        <f>_xlfn.XLOOKUP(tHelyseg[[#This Row],[Neve]],legek[Település],legek[Népesség], "")</f>
        <v/>
      </c>
      <c r="I677" s="12" t="str">
        <f>IF(Táblázat5[[#This Row],[Népesség]]="","", RANK(Táblázat5[[#This Row],[Népesség]],legek[Népesség]))</f>
        <v/>
      </c>
      <c r="J677" s="8" t="str">
        <f>_xlfn.XLOOKUP(tHelyseg[[#This Row],[Neve]],legek[Település],legek[Terület], "")</f>
        <v/>
      </c>
      <c r="K677" s="12" t="str">
        <f>IF(Táblázat5[[#This Row],[Terület]]="","", RANK(Táblázat5[[#This Row],[Terület]],legek[Terület]))</f>
        <v/>
      </c>
    </row>
    <row r="678" spans="1:11" x14ac:dyDescent="0.25">
      <c r="A678" s="2" t="s">
        <v>1424</v>
      </c>
      <c r="B678" t="s">
        <v>1425</v>
      </c>
      <c r="C678" t="s">
        <v>157</v>
      </c>
      <c r="D678" t="s">
        <v>30</v>
      </c>
      <c r="F678" t="str">
        <f>_xlfn.XLOOKUP(tHelyseg[[#This Row],[Megye-kódja]],tMegye[Kódja],tMegye[Neve])</f>
        <v>Hajdú-Bihar megye</v>
      </c>
      <c r="G678" t="str">
        <f>_xlfn.XLOOKUP( _xlfn.XLOOKUP(tHelyseg[[#This Row],[Megye-kódja]],tMegye[Kódja],tMegye[Régiója]), tRegio[Kódja], tRegio[Neve])</f>
        <v>Észak-Alföld</v>
      </c>
      <c r="H678" s="7" t="str">
        <f>_xlfn.XLOOKUP(tHelyseg[[#This Row],[Neve]],legek[Település],legek[Népesség], "")</f>
        <v/>
      </c>
      <c r="I678" s="12" t="str">
        <f>IF(Táblázat5[[#This Row],[Népesség]]="","", RANK(Táblázat5[[#This Row],[Népesség]],legek[Népesség]))</f>
        <v/>
      </c>
      <c r="J678" s="8" t="str">
        <f>_xlfn.XLOOKUP(tHelyseg[[#This Row],[Neve]],legek[Település],legek[Terület], "")</f>
        <v/>
      </c>
      <c r="K678" s="12" t="str">
        <f>IF(Táblázat5[[#This Row],[Terület]]="","", RANK(Táblázat5[[#This Row],[Terület]],legek[Terület]))</f>
        <v/>
      </c>
    </row>
    <row r="679" spans="1:11" x14ac:dyDescent="0.25">
      <c r="A679" s="2" t="s">
        <v>1426</v>
      </c>
      <c r="B679" t="s">
        <v>1427</v>
      </c>
      <c r="C679" t="s">
        <v>80</v>
      </c>
      <c r="D679" t="s">
        <v>43</v>
      </c>
      <c r="F679" t="str">
        <f>_xlfn.XLOOKUP(tHelyseg[[#This Row],[Megye-kódja]],tMegye[Kódja],tMegye[Neve])</f>
        <v>Nógrád megye</v>
      </c>
      <c r="G679" t="str">
        <f>_xlfn.XLOOKUP( _xlfn.XLOOKUP(tHelyseg[[#This Row],[Megye-kódja]],tMegye[Kódja],tMegye[Régiója]), tRegio[Kódja], tRegio[Neve])</f>
        <v>Észak-Magyarország</v>
      </c>
      <c r="H679" s="7" t="str">
        <f>_xlfn.XLOOKUP(tHelyseg[[#This Row],[Neve]],legek[Település],legek[Népesség], "")</f>
        <v/>
      </c>
      <c r="I679" s="12" t="str">
        <f>IF(Táblázat5[[#This Row],[Népesség]]="","", RANK(Táblázat5[[#This Row],[Népesség]],legek[Népesség]))</f>
        <v/>
      </c>
      <c r="J679" s="8" t="str">
        <f>_xlfn.XLOOKUP(tHelyseg[[#This Row],[Neve]],legek[Település],legek[Terület], "")</f>
        <v/>
      </c>
      <c r="K679" s="12" t="str">
        <f>IF(Táblázat5[[#This Row],[Terület]]="","", RANK(Táblázat5[[#This Row],[Terület]],legek[Terület]))</f>
        <v/>
      </c>
    </row>
    <row r="680" spans="1:11" x14ac:dyDescent="0.25">
      <c r="A680" s="2" t="s">
        <v>1428</v>
      </c>
      <c r="B680" t="s">
        <v>1429</v>
      </c>
      <c r="C680" t="s">
        <v>80</v>
      </c>
      <c r="D680" t="s">
        <v>26</v>
      </c>
      <c r="F680" t="str">
        <f>_xlfn.XLOOKUP(tHelyseg[[#This Row],[Megye-kódja]],tMegye[Kódja],tMegye[Neve])</f>
        <v>Győr-Moson-Sopron megye</v>
      </c>
      <c r="G680" t="str">
        <f>_xlfn.XLOOKUP( _xlfn.XLOOKUP(tHelyseg[[#This Row],[Megye-kódja]],tMegye[Kódja],tMegye[Régiója]), tRegio[Kódja], tRegio[Neve])</f>
        <v>Nyugat-Dunántúl</v>
      </c>
      <c r="H680" s="7" t="str">
        <f>_xlfn.XLOOKUP(tHelyseg[[#This Row],[Neve]],legek[Település],legek[Népesség], "")</f>
        <v/>
      </c>
      <c r="I680" s="12" t="str">
        <f>IF(Táblázat5[[#This Row],[Népesség]]="","", RANK(Táblázat5[[#This Row],[Népesség]],legek[Népesség]))</f>
        <v/>
      </c>
      <c r="J680" s="8" t="str">
        <f>_xlfn.XLOOKUP(tHelyseg[[#This Row],[Neve]],legek[Település],legek[Terület], "")</f>
        <v/>
      </c>
      <c r="K680" s="12" t="str">
        <f>IF(Táblázat5[[#This Row],[Terület]]="","", RANK(Táblázat5[[#This Row],[Terület]],legek[Terület]))</f>
        <v/>
      </c>
    </row>
    <row r="681" spans="1:11" x14ac:dyDescent="0.25">
      <c r="A681" s="2" t="s">
        <v>1430</v>
      </c>
      <c r="B681" t="s">
        <v>1431</v>
      </c>
      <c r="C681" t="s">
        <v>80</v>
      </c>
      <c r="D681" t="s">
        <v>43</v>
      </c>
      <c r="F681" t="str">
        <f>_xlfn.XLOOKUP(tHelyseg[[#This Row],[Megye-kódja]],tMegye[Kódja],tMegye[Neve])</f>
        <v>Nógrád megye</v>
      </c>
      <c r="G681" t="str">
        <f>_xlfn.XLOOKUP( _xlfn.XLOOKUP(tHelyseg[[#This Row],[Megye-kódja]],tMegye[Kódja],tMegye[Régiója]), tRegio[Kódja], tRegio[Neve])</f>
        <v>Észak-Magyarország</v>
      </c>
      <c r="H681" s="7" t="str">
        <f>_xlfn.XLOOKUP(tHelyseg[[#This Row],[Neve]],legek[Település],legek[Népesség], "")</f>
        <v/>
      </c>
      <c r="I681" s="12" t="str">
        <f>IF(Táblázat5[[#This Row],[Népesség]]="","", RANK(Táblázat5[[#This Row],[Népesség]],legek[Népesség]))</f>
        <v/>
      </c>
      <c r="J681" s="8" t="str">
        <f>_xlfn.XLOOKUP(tHelyseg[[#This Row],[Neve]],legek[Település],legek[Terület], "")</f>
        <v/>
      </c>
      <c r="K681" s="12" t="str">
        <f>IF(Táblázat5[[#This Row],[Terület]]="","", RANK(Táblázat5[[#This Row],[Terület]],legek[Terület]))</f>
        <v/>
      </c>
    </row>
    <row r="682" spans="1:11" x14ac:dyDescent="0.25">
      <c r="A682" s="2" t="s">
        <v>1432</v>
      </c>
      <c r="B682" t="s">
        <v>1433</v>
      </c>
      <c r="C682" t="s">
        <v>80</v>
      </c>
      <c r="D682" t="s">
        <v>8</v>
      </c>
      <c r="F682" t="str">
        <f>_xlfn.XLOOKUP(tHelyseg[[#This Row],[Megye-kódja]],tMegye[Kódja],tMegye[Neve])</f>
        <v>Baranya megye</v>
      </c>
      <c r="G682" t="str">
        <f>_xlfn.XLOOKUP( _xlfn.XLOOKUP(tHelyseg[[#This Row],[Megye-kódja]],tMegye[Kódja],tMegye[Régiója]), tRegio[Kódja], tRegio[Neve])</f>
        <v>Dél-Dunántúl</v>
      </c>
      <c r="H682" s="7" t="str">
        <f>_xlfn.XLOOKUP(tHelyseg[[#This Row],[Neve]],legek[Település],legek[Népesség], "")</f>
        <v/>
      </c>
      <c r="I682" s="12" t="str">
        <f>IF(Táblázat5[[#This Row],[Népesség]]="","", RANK(Táblázat5[[#This Row],[Népesség]],legek[Népesség]))</f>
        <v/>
      </c>
      <c r="J682" s="8" t="str">
        <f>_xlfn.XLOOKUP(tHelyseg[[#This Row],[Neve]],legek[Település],legek[Terület], "")</f>
        <v/>
      </c>
      <c r="K682" s="12" t="str">
        <f>IF(Táblázat5[[#This Row],[Terület]]="","", RANK(Táblázat5[[#This Row],[Terület]],legek[Terület]))</f>
        <v/>
      </c>
    </row>
    <row r="683" spans="1:11" x14ac:dyDescent="0.25">
      <c r="A683" s="2" t="s">
        <v>1434</v>
      </c>
      <c r="B683" t="s">
        <v>1435</v>
      </c>
      <c r="C683" t="s">
        <v>80</v>
      </c>
      <c r="D683" t="s">
        <v>57</v>
      </c>
      <c r="F683" t="str">
        <f>_xlfn.XLOOKUP(tHelyseg[[#This Row],[Megye-kódja]],tMegye[Kódja],tMegye[Neve])</f>
        <v>Vas megye</v>
      </c>
      <c r="G683" t="str">
        <f>_xlfn.XLOOKUP( _xlfn.XLOOKUP(tHelyseg[[#This Row],[Megye-kódja]],tMegye[Kódja],tMegye[Régiója]), tRegio[Kódja], tRegio[Neve])</f>
        <v>Nyugat-Dunántúl</v>
      </c>
      <c r="H683" s="7" t="str">
        <f>_xlfn.XLOOKUP(tHelyseg[[#This Row],[Neve]],legek[Település],legek[Népesség], "")</f>
        <v/>
      </c>
      <c r="I683" s="12" t="str">
        <f>IF(Táblázat5[[#This Row],[Népesség]]="","", RANK(Táblázat5[[#This Row],[Népesség]],legek[Népesség]))</f>
        <v/>
      </c>
      <c r="J683" s="8" t="str">
        <f>_xlfn.XLOOKUP(tHelyseg[[#This Row],[Neve]],legek[Település],legek[Terület], "")</f>
        <v/>
      </c>
      <c r="K683" s="12" t="str">
        <f>IF(Táblázat5[[#This Row],[Terület]]="","", RANK(Táblázat5[[#This Row],[Terület]],legek[Terület]))</f>
        <v/>
      </c>
    </row>
    <row r="684" spans="1:11" x14ac:dyDescent="0.25">
      <c r="A684" s="2" t="s">
        <v>1436</v>
      </c>
      <c r="B684" t="s">
        <v>1437</v>
      </c>
      <c r="C684" t="s">
        <v>80</v>
      </c>
      <c r="D684" t="s">
        <v>57</v>
      </c>
      <c r="F684" t="str">
        <f>_xlfn.XLOOKUP(tHelyseg[[#This Row],[Megye-kódja]],tMegye[Kódja],tMegye[Neve])</f>
        <v>Vas megye</v>
      </c>
      <c r="G684" t="str">
        <f>_xlfn.XLOOKUP( _xlfn.XLOOKUP(tHelyseg[[#This Row],[Megye-kódja]],tMegye[Kódja],tMegye[Régiója]), tRegio[Kódja], tRegio[Neve])</f>
        <v>Nyugat-Dunántúl</v>
      </c>
      <c r="H684" s="7" t="str">
        <f>_xlfn.XLOOKUP(tHelyseg[[#This Row],[Neve]],legek[Település],legek[Népesség], "")</f>
        <v/>
      </c>
      <c r="I684" s="12" t="str">
        <f>IF(Táblázat5[[#This Row],[Népesség]]="","", RANK(Táblázat5[[#This Row],[Népesség]],legek[Népesség]))</f>
        <v/>
      </c>
      <c r="J684" s="8" t="str">
        <f>_xlfn.XLOOKUP(tHelyseg[[#This Row],[Neve]],legek[Település],legek[Terület], "")</f>
        <v/>
      </c>
      <c r="K684" s="12" t="str">
        <f>IF(Táblázat5[[#This Row],[Terület]]="","", RANK(Táblázat5[[#This Row],[Terület]],legek[Terület]))</f>
        <v/>
      </c>
    </row>
    <row r="685" spans="1:11" x14ac:dyDescent="0.25">
      <c r="A685" s="2" t="s">
        <v>1438</v>
      </c>
      <c r="B685" t="s">
        <v>1439</v>
      </c>
      <c r="C685" t="s">
        <v>80</v>
      </c>
      <c r="D685" t="s">
        <v>60</v>
      </c>
      <c r="F685" t="str">
        <f>_xlfn.XLOOKUP(tHelyseg[[#This Row],[Megye-kódja]],tMegye[Kódja],tMegye[Neve])</f>
        <v>Veszprém megye</v>
      </c>
      <c r="G685" t="str">
        <f>_xlfn.XLOOKUP( _xlfn.XLOOKUP(tHelyseg[[#This Row],[Megye-kódja]],tMegye[Kódja],tMegye[Régiója]), tRegio[Kódja], tRegio[Neve])</f>
        <v>Közép-Dunántúl</v>
      </c>
      <c r="H685" s="7" t="str">
        <f>_xlfn.XLOOKUP(tHelyseg[[#This Row],[Neve]],legek[Település],legek[Népesség], "")</f>
        <v/>
      </c>
      <c r="I685" s="12" t="str">
        <f>IF(Táblázat5[[#This Row],[Népesség]]="","", RANK(Táblázat5[[#This Row],[Népesség]],legek[Népesség]))</f>
        <v/>
      </c>
      <c r="J685" s="8" t="str">
        <f>_xlfn.XLOOKUP(tHelyseg[[#This Row],[Neve]],legek[Település],legek[Terület], "")</f>
        <v/>
      </c>
      <c r="K685" s="12" t="str">
        <f>IF(Táblázat5[[#This Row],[Terület]]="","", RANK(Táblázat5[[#This Row],[Terület]],legek[Terület]))</f>
        <v/>
      </c>
    </row>
    <row r="686" spans="1:11" x14ac:dyDescent="0.25">
      <c r="A686" s="2" t="s">
        <v>1440</v>
      </c>
      <c r="B686" t="s">
        <v>1441</v>
      </c>
      <c r="C686" t="s">
        <v>80</v>
      </c>
      <c r="D686" t="s">
        <v>8</v>
      </c>
      <c r="F686" t="str">
        <f>_xlfn.XLOOKUP(tHelyseg[[#This Row],[Megye-kódja]],tMegye[Kódja],tMegye[Neve])</f>
        <v>Baranya megye</v>
      </c>
      <c r="G686" t="str">
        <f>_xlfn.XLOOKUP( _xlfn.XLOOKUP(tHelyseg[[#This Row],[Megye-kódja]],tMegye[Kódja],tMegye[Régiója]), tRegio[Kódja], tRegio[Neve])</f>
        <v>Dél-Dunántúl</v>
      </c>
      <c r="H686" s="7" t="str">
        <f>_xlfn.XLOOKUP(tHelyseg[[#This Row],[Neve]],legek[Település],legek[Népesség], "")</f>
        <v/>
      </c>
      <c r="I686" s="12" t="str">
        <f>IF(Táblázat5[[#This Row],[Népesség]]="","", RANK(Táblázat5[[#This Row],[Népesség]],legek[Népesség]))</f>
        <v/>
      </c>
      <c r="J686" s="8" t="str">
        <f>_xlfn.XLOOKUP(tHelyseg[[#This Row],[Neve]],legek[Település],legek[Terület], "")</f>
        <v/>
      </c>
      <c r="K686" s="12" t="str">
        <f>IF(Táblázat5[[#This Row],[Terület]]="","", RANK(Táblázat5[[#This Row],[Terület]],legek[Terület]))</f>
        <v/>
      </c>
    </row>
    <row r="687" spans="1:11" x14ac:dyDescent="0.25">
      <c r="A687" s="2" t="s">
        <v>1442</v>
      </c>
      <c r="B687" t="s">
        <v>1443</v>
      </c>
      <c r="C687" t="s">
        <v>80</v>
      </c>
      <c r="D687" t="s">
        <v>57</v>
      </c>
      <c r="F687" t="str">
        <f>_xlfn.XLOOKUP(tHelyseg[[#This Row],[Megye-kódja]],tMegye[Kódja],tMegye[Neve])</f>
        <v>Vas megye</v>
      </c>
      <c r="G687" t="str">
        <f>_xlfn.XLOOKUP( _xlfn.XLOOKUP(tHelyseg[[#This Row],[Megye-kódja]],tMegye[Kódja],tMegye[Régiója]), tRegio[Kódja], tRegio[Neve])</f>
        <v>Nyugat-Dunántúl</v>
      </c>
      <c r="H687" s="7" t="str">
        <f>_xlfn.XLOOKUP(tHelyseg[[#This Row],[Neve]],legek[Település],legek[Népesség], "")</f>
        <v/>
      </c>
      <c r="I687" s="12" t="str">
        <f>IF(Táblázat5[[#This Row],[Népesség]]="","", RANK(Táblázat5[[#This Row],[Népesség]],legek[Népesség]))</f>
        <v/>
      </c>
      <c r="J687" s="8" t="str">
        <f>_xlfn.XLOOKUP(tHelyseg[[#This Row],[Neve]],legek[Település],legek[Terület], "")</f>
        <v/>
      </c>
      <c r="K687" s="12" t="str">
        <f>IF(Táblázat5[[#This Row],[Terület]]="","", RANK(Táblázat5[[#This Row],[Terület]],legek[Terület]))</f>
        <v/>
      </c>
    </row>
    <row r="688" spans="1:11" x14ac:dyDescent="0.25">
      <c r="A688" s="2" t="s">
        <v>1444</v>
      </c>
      <c r="B688" t="s">
        <v>1445</v>
      </c>
      <c r="C688" t="s">
        <v>75</v>
      </c>
      <c r="D688" t="s">
        <v>12</v>
      </c>
      <c r="F688" t="str">
        <f>_xlfn.XLOOKUP(tHelyseg[[#This Row],[Megye-kódja]],tMegye[Kódja],tMegye[Neve])</f>
        <v>Békés megye</v>
      </c>
      <c r="G688" t="str">
        <f>_xlfn.XLOOKUP( _xlfn.XLOOKUP(tHelyseg[[#This Row],[Megye-kódja]],tMegye[Kódja],tMegye[Régiója]), tRegio[Kódja], tRegio[Neve])</f>
        <v>Dél-Alföld</v>
      </c>
      <c r="H688" s="7" t="str">
        <f>_xlfn.XLOOKUP(tHelyseg[[#This Row],[Neve]],legek[Település],legek[Népesség], "")</f>
        <v/>
      </c>
      <c r="I688" s="12" t="str">
        <f>IF(Táblázat5[[#This Row],[Népesség]]="","", RANK(Táblázat5[[#This Row],[Népesség]],legek[Népesség]))</f>
        <v/>
      </c>
      <c r="J688" s="8" t="str">
        <f>_xlfn.XLOOKUP(tHelyseg[[#This Row],[Neve]],legek[Település],legek[Terület], "")</f>
        <v/>
      </c>
      <c r="K688" s="12" t="str">
        <f>IF(Táblázat5[[#This Row],[Terület]]="","", RANK(Táblázat5[[#This Row],[Terület]],legek[Terület]))</f>
        <v/>
      </c>
    </row>
    <row r="689" spans="1:11" x14ac:dyDescent="0.25">
      <c r="A689" s="2" t="s">
        <v>1446</v>
      </c>
      <c r="B689" t="s">
        <v>1447</v>
      </c>
      <c r="C689" t="s">
        <v>80</v>
      </c>
      <c r="D689" t="s">
        <v>8</v>
      </c>
      <c r="F689" t="str">
        <f>_xlfn.XLOOKUP(tHelyseg[[#This Row],[Megye-kódja]],tMegye[Kódja],tMegye[Neve])</f>
        <v>Baranya megye</v>
      </c>
      <c r="G689" t="str">
        <f>_xlfn.XLOOKUP( _xlfn.XLOOKUP(tHelyseg[[#This Row],[Megye-kódja]],tMegye[Kódja],tMegye[Régiója]), tRegio[Kódja], tRegio[Neve])</f>
        <v>Dél-Dunántúl</v>
      </c>
      <c r="H689" s="7" t="str">
        <f>_xlfn.XLOOKUP(tHelyseg[[#This Row],[Neve]],legek[Település],legek[Népesség], "")</f>
        <v/>
      </c>
      <c r="I689" s="12" t="str">
        <f>IF(Táblázat5[[#This Row],[Népesség]]="","", RANK(Táblázat5[[#This Row],[Népesség]],legek[Népesség]))</f>
        <v/>
      </c>
      <c r="J689" s="8" t="str">
        <f>_xlfn.XLOOKUP(tHelyseg[[#This Row],[Neve]],legek[Település],legek[Terület], "")</f>
        <v/>
      </c>
      <c r="K689" s="12" t="str">
        <f>IF(Táblázat5[[#This Row],[Terület]]="","", RANK(Táblázat5[[#This Row],[Terület]],legek[Terület]))</f>
        <v/>
      </c>
    </row>
    <row r="690" spans="1:11" x14ac:dyDescent="0.25">
      <c r="A690" s="2" t="s">
        <v>1448</v>
      </c>
      <c r="B690" t="s">
        <v>1449</v>
      </c>
      <c r="C690" t="s">
        <v>157</v>
      </c>
      <c r="D690" t="s">
        <v>22</v>
      </c>
      <c r="F690" t="str">
        <f>_xlfn.XLOOKUP(tHelyseg[[#This Row],[Megye-kódja]],tMegye[Kódja],tMegye[Neve])</f>
        <v>Fejér megye</v>
      </c>
      <c r="G690" t="str">
        <f>_xlfn.XLOOKUP( _xlfn.XLOOKUP(tHelyseg[[#This Row],[Megye-kódja]],tMegye[Kódja],tMegye[Régiója]), tRegio[Kódja], tRegio[Neve])</f>
        <v>Közép-Dunántúl</v>
      </c>
      <c r="H690" s="7" t="str">
        <f>_xlfn.XLOOKUP(tHelyseg[[#This Row],[Neve]],legek[Település],legek[Népesség], "")</f>
        <v/>
      </c>
      <c r="I690" s="12" t="str">
        <f>IF(Táblázat5[[#This Row],[Népesség]]="","", RANK(Táblázat5[[#This Row],[Népesség]],legek[Népesség]))</f>
        <v/>
      </c>
      <c r="J690" s="8" t="str">
        <f>_xlfn.XLOOKUP(tHelyseg[[#This Row],[Neve]],legek[Település],legek[Terület], "")</f>
        <v/>
      </c>
      <c r="K690" s="12" t="str">
        <f>IF(Táblázat5[[#This Row],[Terület]]="","", RANK(Táblázat5[[#This Row],[Terület]],legek[Terület]))</f>
        <v/>
      </c>
    </row>
    <row r="691" spans="1:11" x14ac:dyDescent="0.25">
      <c r="A691" s="2" t="s">
        <v>1450</v>
      </c>
      <c r="B691" t="s">
        <v>1451</v>
      </c>
      <c r="C691" t="s">
        <v>75</v>
      </c>
      <c r="D691" t="s">
        <v>15</v>
      </c>
      <c r="F691" t="str">
        <f>_xlfn.XLOOKUP(tHelyseg[[#This Row],[Megye-kódja]],tMegye[Kódja],tMegye[Neve])</f>
        <v>Borsod-Abaúj-Zemplén megye</v>
      </c>
      <c r="G691" t="str">
        <f>_xlfn.XLOOKUP( _xlfn.XLOOKUP(tHelyseg[[#This Row],[Megye-kódja]],tMegye[Kódja],tMegye[Régiója]), tRegio[Kódja], tRegio[Neve])</f>
        <v>Észak-Magyarország</v>
      </c>
      <c r="H691" s="7" t="str">
        <f>_xlfn.XLOOKUP(tHelyseg[[#This Row],[Neve]],legek[Település],legek[Népesség], "")</f>
        <v/>
      </c>
      <c r="I691" s="12" t="str">
        <f>IF(Táblázat5[[#This Row],[Népesség]]="","", RANK(Táblázat5[[#This Row],[Népesség]],legek[Népesség]))</f>
        <v/>
      </c>
      <c r="J691" s="8" t="str">
        <f>_xlfn.XLOOKUP(tHelyseg[[#This Row],[Neve]],legek[Település],legek[Terület], "")</f>
        <v/>
      </c>
      <c r="K691" s="12" t="str">
        <f>IF(Táblázat5[[#This Row],[Terület]]="","", RANK(Táblázat5[[#This Row],[Terület]],legek[Terület]))</f>
        <v/>
      </c>
    </row>
    <row r="692" spans="1:11" x14ac:dyDescent="0.25">
      <c r="A692" s="2" t="s">
        <v>1452</v>
      </c>
      <c r="B692" t="s">
        <v>1453</v>
      </c>
      <c r="C692" t="s">
        <v>75</v>
      </c>
      <c r="D692" t="s">
        <v>15</v>
      </c>
      <c r="F692" t="str">
        <f>_xlfn.XLOOKUP(tHelyseg[[#This Row],[Megye-kódja]],tMegye[Kódja],tMegye[Neve])</f>
        <v>Borsod-Abaúj-Zemplén megye</v>
      </c>
      <c r="G692" t="str">
        <f>_xlfn.XLOOKUP( _xlfn.XLOOKUP(tHelyseg[[#This Row],[Megye-kódja]],tMegye[Kódja],tMegye[Régiója]), tRegio[Kódja], tRegio[Neve])</f>
        <v>Észak-Magyarország</v>
      </c>
      <c r="H692" s="7" t="str">
        <f>_xlfn.XLOOKUP(tHelyseg[[#This Row],[Neve]],legek[Település],legek[Népesség], "")</f>
        <v/>
      </c>
      <c r="I692" s="12" t="str">
        <f>IF(Táblázat5[[#This Row],[Népesség]]="","", RANK(Táblázat5[[#This Row],[Népesség]],legek[Népesség]))</f>
        <v/>
      </c>
      <c r="J692" s="8" t="str">
        <f>_xlfn.XLOOKUP(tHelyseg[[#This Row],[Neve]],legek[Település],legek[Terület], "")</f>
        <v/>
      </c>
      <c r="K692" s="12" t="str">
        <f>IF(Táblázat5[[#This Row],[Terület]]="","", RANK(Táblázat5[[#This Row],[Terület]],legek[Terület]))</f>
        <v/>
      </c>
    </row>
    <row r="693" spans="1:11" x14ac:dyDescent="0.25">
      <c r="A693" s="2" t="s">
        <v>1454</v>
      </c>
      <c r="B693" t="s">
        <v>1455</v>
      </c>
      <c r="C693" t="s">
        <v>80</v>
      </c>
      <c r="D693" t="s">
        <v>51</v>
      </c>
      <c r="F693" t="str">
        <f>_xlfn.XLOOKUP(tHelyseg[[#This Row],[Megye-kódja]],tMegye[Kódja],tMegye[Neve])</f>
        <v>Szabolcs-Szatmár-Bereg megye</v>
      </c>
      <c r="G693" t="str">
        <f>_xlfn.XLOOKUP( _xlfn.XLOOKUP(tHelyseg[[#This Row],[Megye-kódja]],tMegye[Kódja],tMegye[Régiója]), tRegio[Kódja], tRegio[Neve])</f>
        <v>Észak-Alföld</v>
      </c>
      <c r="H693" s="7" t="str">
        <f>_xlfn.XLOOKUP(tHelyseg[[#This Row],[Neve]],legek[Település],legek[Népesség], "")</f>
        <v/>
      </c>
      <c r="I693" s="12" t="str">
        <f>IF(Táblázat5[[#This Row],[Népesség]]="","", RANK(Táblázat5[[#This Row],[Népesség]],legek[Népesség]))</f>
        <v/>
      </c>
      <c r="J693" s="8" t="str">
        <f>_xlfn.XLOOKUP(tHelyseg[[#This Row],[Neve]],legek[Település],legek[Terület], "")</f>
        <v/>
      </c>
      <c r="K693" s="12" t="str">
        <f>IF(Táblázat5[[#This Row],[Terület]]="","", RANK(Táblázat5[[#This Row],[Terület]],legek[Terület]))</f>
        <v/>
      </c>
    </row>
    <row r="694" spans="1:11" x14ac:dyDescent="0.25">
      <c r="A694" s="2" t="s">
        <v>1456</v>
      </c>
      <c r="B694" t="s">
        <v>1457</v>
      </c>
      <c r="C694" t="s">
        <v>80</v>
      </c>
      <c r="D694" t="s">
        <v>43</v>
      </c>
      <c r="F694" t="str">
        <f>_xlfn.XLOOKUP(tHelyseg[[#This Row],[Megye-kódja]],tMegye[Kódja],tMegye[Neve])</f>
        <v>Nógrád megye</v>
      </c>
      <c r="G694" t="str">
        <f>_xlfn.XLOOKUP( _xlfn.XLOOKUP(tHelyseg[[#This Row],[Megye-kódja]],tMegye[Kódja],tMegye[Régiója]), tRegio[Kódja], tRegio[Neve])</f>
        <v>Észak-Magyarország</v>
      </c>
      <c r="H694" s="7" t="str">
        <f>_xlfn.XLOOKUP(tHelyseg[[#This Row],[Neve]],legek[Település],legek[Népesség], "")</f>
        <v/>
      </c>
      <c r="I694" s="12" t="str">
        <f>IF(Táblázat5[[#This Row],[Népesség]]="","", RANK(Táblázat5[[#This Row],[Népesség]],legek[Népesség]))</f>
        <v/>
      </c>
      <c r="J694" s="8" t="str">
        <f>_xlfn.XLOOKUP(tHelyseg[[#This Row],[Neve]],legek[Település],legek[Terület], "")</f>
        <v/>
      </c>
      <c r="K694" s="12" t="str">
        <f>IF(Táblázat5[[#This Row],[Terület]]="","", RANK(Táblázat5[[#This Row],[Terület]],legek[Terület]))</f>
        <v/>
      </c>
    </row>
    <row r="695" spans="1:11" x14ac:dyDescent="0.25">
      <c r="A695" s="2" t="s">
        <v>1458</v>
      </c>
      <c r="B695" t="s">
        <v>1459</v>
      </c>
      <c r="C695" t="s">
        <v>80</v>
      </c>
      <c r="D695" t="s">
        <v>8</v>
      </c>
      <c r="F695" t="str">
        <f>_xlfn.XLOOKUP(tHelyseg[[#This Row],[Megye-kódja]],tMegye[Kódja],tMegye[Neve])</f>
        <v>Baranya megye</v>
      </c>
      <c r="G695" t="str">
        <f>_xlfn.XLOOKUP( _xlfn.XLOOKUP(tHelyseg[[#This Row],[Megye-kódja]],tMegye[Kódja],tMegye[Régiója]), tRegio[Kódja], tRegio[Neve])</f>
        <v>Dél-Dunántúl</v>
      </c>
      <c r="H695" s="7" t="str">
        <f>_xlfn.XLOOKUP(tHelyseg[[#This Row],[Neve]],legek[Település],legek[Népesség], "")</f>
        <v/>
      </c>
      <c r="I695" s="12" t="str">
        <f>IF(Táblázat5[[#This Row],[Népesség]]="","", RANK(Táblázat5[[#This Row],[Népesség]],legek[Népesség]))</f>
        <v/>
      </c>
      <c r="J695" s="8" t="str">
        <f>_xlfn.XLOOKUP(tHelyseg[[#This Row],[Neve]],legek[Település],legek[Terület], "")</f>
        <v/>
      </c>
      <c r="K695" s="12" t="str">
        <f>IF(Táblázat5[[#This Row],[Terület]]="","", RANK(Táblázat5[[#This Row],[Terület]],legek[Terület]))</f>
        <v/>
      </c>
    </row>
    <row r="696" spans="1:11" x14ac:dyDescent="0.25">
      <c r="A696" s="2" t="s">
        <v>1460</v>
      </c>
      <c r="B696" t="s">
        <v>1461</v>
      </c>
      <c r="C696" t="s">
        <v>80</v>
      </c>
      <c r="D696" t="s">
        <v>26</v>
      </c>
      <c r="F696" t="str">
        <f>_xlfn.XLOOKUP(tHelyseg[[#This Row],[Megye-kódja]],tMegye[Kódja],tMegye[Neve])</f>
        <v>Győr-Moson-Sopron megye</v>
      </c>
      <c r="G696" t="str">
        <f>_xlfn.XLOOKUP( _xlfn.XLOOKUP(tHelyseg[[#This Row],[Megye-kódja]],tMegye[Kódja],tMegye[Régiója]), tRegio[Kódja], tRegio[Neve])</f>
        <v>Nyugat-Dunántúl</v>
      </c>
      <c r="H696" s="7" t="str">
        <f>_xlfn.XLOOKUP(tHelyseg[[#This Row],[Neve]],legek[Település],legek[Népesség], "")</f>
        <v/>
      </c>
      <c r="I696" s="12" t="str">
        <f>IF(Táblázat5[[#This Row],[Népesség]]="","", RANK(Táblázat5[[#This Row],[Népesség]],legek[Népesség]))</f>
        <v/>
      </c>
      <c r="J696" s="8" t="str">
        <f>_xlfn.XLOOKUP(tHelyseg[[#This Row],[Neve]],legek[Település],legek[Terület], "")</f>
        <v/>
      </c>
      <c r="K696" s="12" t="str">
        <f>IF(Táblázat5[[#This Row],[Terület]]="","", RANK(Táblázat5[[#This Row],[Terület]],legek[Terület]))</f>
        <v/>
      </c>
    </row>
    <row r="697" spans="1:11" x14ac:dyDescent="0.25">
      <c r="A697" s="2" t="s">
        <v>1462</v>
      </c>
      <c r="B697" t="s">
        <v>1463</v>
      </c>
      <c r="C697" t="s">
        <v>75</v>
      </c>
      <c r="D697" t="s">
        <v>22</v>
      </c>
      <c r="F697" t="str">
        <f>_xlfn.XLOOKUP(tHelyseg[[#This Row],[Megye-kódja]],tMegye[Kódja],tMegye[Neve])</f>
        <v>Fejér megye</v>
      </c>
      <c r="G697" t="str">
        <f>_xlfn.XLOOKUP( _xlfn.XLOOKUP(tHelyseg[[#This Row],[Megye-kódja]],tMegye[Kódja],tMegye[Régiója]), tRegio[Kódja], tRegio[Neve])</f>
        <v>Közép-Dunántúl</v>
      </c>
      <c r="H697" s="7" t="str">
        <f>_xlfn.XLOOKUP(tHelyseg[[#This Row],[Neve]],legek[Település],legek[Népesség], "")</f>
        <v/>
      </c>
      <c r="I697" s="12" t="str">
        <f>IF(Táblázat5[[#This Row],[Népesség]]="","", RANK(Táblázat5[[#This Row],[Népesség]],legek[Népesség]))</f>
        <v/>
      </c>
      <c r="J697" s="8" t="str">
        <f>_xlfn.XLOOKUP(tHelyseg[[#This Row],[Neve]],legek[Település],legek[Terület], "")</f>
        <v/>
      </c>
      <c r="K697" s="12" t="str">
        <f>IF(Táblázat5[[#This Row],[Terület]]="","", RANK(Táblázat5[[#This Row],[Terület]],legek[Terület]))</f>
        <v/>
      </c>
    </row>
    <row r="698" spans="1:11" x14ac:dyDescent="0.25">
      <c r="A698" s="2" t="s">
        <v>1464</v>
      </c>
      <c r="B698" t="s">
        <v>1465</v>
      </c>
      <c r="C698" t="s">
        <v>80</v>
      </c>
      <c r="D698" t="s">
        <v>19</v>
      </c>
      <c r="F698" t="str">
        <f>_xlfn.XLOOKUP(tHelyseg[[#This Row],[Megye-kódja]],tMegye[Kódja],tMegye[Neve])</f>
        <v>Csongrád megye</v>
      </c>
      <c r="G698" t="str">
        <f>_xlfn.XLOOKUP( _xlfn.XLOOKUP(tHelyseg[[#This Row],[Megye-kódja]],tMegye[Kódja],tMegye[Régiója]), tRegio[Kódja], tRegio[Neve])</f>
        <v>Dél-Alföld</v>
      </c>
      <c r="H698" s="7" t="str">
        <f>_xlfn.XLOOKUP(tHelyseg[[#This Row],[Neve]],legek[Település],legek[Népesség], "")</f>
        <v/>
      </c>
      <c r="I698" s="12" t="str">
        <f>IF(Táblázat5[[#This Row],[Népesség]]="","", RANK(Táblázat5[[#This Row],[Népesség]],legek[Népesség]))</f>
        <v/>
      </c>
      <c r="J698" s="8" t="str">
        <f>_xlfn.XLOOKUP(tHelyseg[[#This Row],[Neve]],legek[Település],legek[Terület], "")</f>
        <v/>
      </c>
      <c r="K698" s="12" t="str">
        <f>IF(Táblázat5[[#This Row],[Terület]]="","", RANK(Táblázat5[[#This Row],[Terület]],legek[Terület]))</f>
        <v/>
      </c>
    </row>
    <row r="699" spans="1:11" x14ac:dyDescent="0.25">
      <c r="A699" s="2" t="s">
        <v>1466</v>
      </c>
      <c r="B699" t="s">
        <v>1467</v>
      </c>
      <c r="C699" t="s">
        <v>80</v>
      </c>
      <c r="D699" t="s">
        <v>51</v>
      </c>
      <c r="F699" t="str">
        <f>_xlfn.XLOOKUP(tHelyseg[[#This Row],[Megye-kódja]],tMegye[Kódja],tMegye[Neve])</f>
        <v>Szabolcs-Szatmár-Bereg megye</v>
      </c>
      <c r="G699" t="str">
        <f>_xlfn.XLOOKUP( _xlfn.XLOOKUP(tHelyseg[[#This Row],[Megye-kódja]],tMegye[Kódja],tMegye[Régiója]), tRegio[Kódja], tRegio[Neve])</f>
        <v>Észak-Alföld</v>
      </c>
      <c r="H699" s="7" t="str">
        <f>_xlfn.XLOOKUP(tHelyseg[[#This Row],[Neve]],legek[Település],legek[Népesség], "")</f>
        <v/>
      </c>
      <c r="I699" s="12" t="str">
        <f>IF(Táblázat5[[#This Row],[Népesség]]="","", RANK(Táblázat5[[#This Row],[Népesség]],legek[Népesség]))</f>
        <v/>
      </c>
      <c r="J699" s="8" t="str">
        <f>_xlfn.XLOOKUP(tHelyseg[[#This Row],[Neve]],legek[Település],legek[Terület], "")</f>
        <v/>
      </c>
      <c r="K699" s="12" t="str">
        <f>IF(Táblázat5[[#This Row],[Terület]]="","", RANK(Táblázat5[[#This Row],[Terület]],legek[Terület]))</f>
        <v/>
      </c>
    </row>
    <row r="700" spans="1:11" x14ac:dyDescent="0.25">
      <c r="A700" s="2" t="s">
        <v>1468</v>
      </c>
      <c r="B700" t="s">
        <v>1469</v>
      </c>
      <c r="C700" t="s">
        <v>80</v>
      </c>
      <c r="D700" t="s">
        <v>60</v>
      </c>
      <c r="F700" t="str">
        <f>_xlfn.XLOOKUP(tHelyseg[[#This Row],[Megye-kódja]],tMegye[Kódja],tMegye[Neve])</f>
        <v>Veszprém megye</v>
      </c>
      <c r="G700" t="str">
        <f>_xlfn.XLOOKUP( _xlfn.XLOOKUP(tHelyseg[[#This Row],[Megye-kódja]],tMegye[Kódja],tMegye[Régiója]), tRegio[Kódja], tRegio[Neve])</f>
        <v>Közép-Dunántúl</v>
      </c>
      <c r="H700" s="7" t="str">
        <f>_xlfn.XLOOKUP(tHelyseg[[#This Row],[Neve]],legek[Település],legek[Népesség], "")</f>
        <v/>
      </c>
      <c r="I700" s="12" t="str">
        <f>IF(Táblázat5[[#This Row],[Népesség]]="","", RANK(Táblázat5[[#This Row],[Népesség]],legek[Népesség]))</f>
        <v/>
      </c>
      <c r="J700" s="8" t="str">
        <f>_xlfn.XLOOKUP(tHelyseg[[#This Row],[Neve]],legek[Település],legek[Terület], "")</f>
        <v/>
      </c>
      <c r="K700" s="12" t="str">
        <f>IF(Táblázat5[[#This Row],[Terület]]="","", RANK(Táblázat5[[#This Row],[Terület]],legek[Terület]))</f>
        <v/>
      </c>
    </row>
    <row r="701" spans="1:11" x14ac:dyDescent="0.25">
      <c r="A701" s="2" t="s">
        <v>1470</v>
      </c>
      <c r="B701" t="s">
        <v>1471</v>
      </c>
      <c r="C701" t="s">
        <v>80</v>
      </c>
      <c r="D701" t="s">
        <v>40</v>
      </c>
      <c r="F701" t="str">
        <f>_xlfn.XLOOKUP(tHelyseg[[#This Row],[Megye-kódja]],tMegye[Kódja],tMegye[Neve])</f>
        <v>Komárom-Esztergom megye</v>
      </c>
      <c r="G701" t="str">
        <f>_xlfn.XLOOKUP( _xlfn.XLOOKUP(tHelyseg[[#This Row],[Megye-kódja]],tMegye[Kódja],tMegye[Régiója]), tRegio[Kódja], tRegio[Neve])</f>
        <v>Közép-Dunántúl</v>
      </c>
      <c r="H701" s="7" t="str">
        <f>_xlfn.XLOOKUP(tHelyseg[[#This Row],[Neve]],legek[Település],legek[Népesség], "")</f>
        <v/>
      </c>
      <c r="I701" s="12" t="str">
        <f>IF(Táblázat5[[#This Row],[Népesség]]="","", RANK(Táblázat5[[#This Row],[Népesség]],legek[Népesség]))</f>
        <v/>
      </c>
      <c r="J701" s="8" t="str">
        <f>_xlfn.XLOOKUP(tHelyseg[[#This Row],[Neve]],legek[Település],legek[Terület], "")</f>
        <v/>
      </c>
      <c r="K701" s="12" t="str">
        <f>IF(Táblázat5[[#This Row],[Terület]]="","", RANK(Táblázat5[[#This Row],[Terület]],legek[Terület]))</f>
        <v/>
      </c>
    </row>
    <row r="702" spans="1:11" x14ac:dyDescent="0.25">
      <c r="A702" s="2" t="s">
        <v>1472</v>
      </c>
      <c r="B702" t="s">
        <v>1473</v>
      </c>
      <c r="C702" t="s">
        <v>75</v>
      </c>
      <c r="D702" t="s">
        <v>22</v>
      </c>
      <c r="F702" t="str">
        <f>_xlfn.XLOOKUP(tHelyseg[[#This Row],[Megye-kódja]],tMegye[Kódja],tMegye[Neve])</f>
        <v>Fejér megye</v>
      </c>
      <c r="G702" t="str">
        <f>_xlfn.XLOOKUP( _xlfn.XLOOKUP(tHelyseg[[#This Row],[Megye-kódja]],tMegye[Kódja],tMegye[Régiója]), tRegio[Kódja], tRegio[Neve])</f>
        <v>Közép-Dunántúl</v>
      </c>
      <c r="H702" s="7" t="str">
        <f>_xlfn.XLOOKUP(tHelyseg[[#This Row],[Neve]],legek[Település],legek[Népesség], "")</f>
        <v/>
      </c>
      <c r="I702" s="12" t="str">
        <f>IF(Táblázat5[[#This Row],[Népesség]]="","", RANK(Táblázat5[[#This Row],[Népesség]],legek[Népesség]))</f>
        <v/>
      </c>
      <c r="J702" s="8" t="str">
        <f>_xlfn.XLOOKUP(tHelyseg[[#This Row],[Neve]],legek[Település],legek[Terület], "")</f>
        <v/>
      </c>
      <c r="K702" s="12" t="str">
        <f>IF(Táblázat5[[#This Row],[Terület]]="","", RANK(Táblázat5[[#This Row],[Terület]],legek[Terület]))</f>
        <v/>
      </c>
    </row>
    <row r="703" spans="1:11" x14ac:dyDescent="0.25">
      <c r="A703" s="2" t="s">
        <v>1474</v>
      </c>
      <c r="B703" t="s">
        <v>1475</v>
      </c>
      <c r="C703" t="s">
        <v>579</v>
      </c>
      <c r="D703" t="s">
        <v>46</v>
      </c>
      <c r="F703" t="str">
        <f>_xlfn.XLOOKUP(tHelyseg[[#This Row],[Megye-kódja]],tMegye[Kódja],tMegye[Neve])</f>
        <v>Pest megye</v>
      </c>
      <c r="G703" t="str">
        <f>_xlfn.XLOOKUP( _xlfn.XLOOKUP(tHelyseg[[#This Row],[Megye-kódja]],tMegye[Kódja],tMegye[Régiója]), tRegio[Kódja], tRegio[Neve])</f>
        <v>Közép-Magyarország</v>
      </c>
      <c r="H703" s="7">
        <f>_xlfn.XLOOKUP(tHelyseg[[#This Row],[Neve]],legek[Település],legek[Népesség], "")</f>
        <v>65857</v>
      </c>
      <c r="I703" s="12">
        <f>IF(Táblázat5[[#This Row],[Népesség]]="","", RANK(Táblázat5[[#This Row],[Népesség]],legek[Népesség]))</f>
        <v>12</v>
      </c>
      <c r="J703" s="8">
        <f>_xlfn.XLOOKUP(tHelyseg[[#This Row],[Neve]],legek[Település],legek[Terület], "")</f>
        <v>60.54</v>
      </c>
      <c r="K703" s="12">
        <f>IF(Táblázat5[[#This Row],[Terület]]="","", RANK(Táblázat5[[#This Row],[Terület]],legek[Terület]))</f>
        <v>63</v>
      </c>
    </row>
    <row r="704" spans="1:11" x14ac:dyDescent="0.25">
      <c r="A704" s="2" t="s">
        <v>1476</v>
      </c>
      <c r="B704" t="s">
        <v>1477</v>
      </c>
      <c r="C704" t="s">
        <v>80</v>
      </c>
      <c r="D704" t="s">
        <v>15</v>
      </c>
      <c r="F704" t="str">
        <f>_xlfn.XLOOKUP(tHelyseg[[#This Row],[Megye-kódja]],tMegye[Kódja],tMegye[Neve])</f>
        <v>Borsod-Abaúj-Zemplén megye</v>
      </c>
      <c r="G704" t="str">
        <f>_xlfn.XLOOKUP( _xlfn.XLOOKUP(tHelyseg[[#This Row],[Megye-kódja]],tMegye[Kódja],tMegye[Régiója]), tRegio[Kódja], tRegio[Neve])</f>
        <v>Észak-Magyarország</v>
      </c>
      <c r="H704" s="7" t="str">
        <f>_xlfn.XLOOKUP(tHelyseg[[#This Row],[Neve]],legek[Település],legek[Népesség], "")</f>
        <v/>
      </c>
      <c r="I704" s="12" t="str">
        <f>IF(Táblázat5[[#This Row],[Népesség]]="","", RANK(Táblázat5[[#This Row],[Népesség]],legek[Népesség]))</f>
        <v/>
      </c>
      <c r="J704" s="8" t="str">
        <f>_xlfn.XLOOKUP(tHelyseg[[#This Row],[Neve]],legek[Település],legek[Terület], "")</f>
        <v/>
      </c>
      <c r="K704" s="12" t="str">
        <f>IF(Táblázat5[[#This Row],[Terület]]="","", RANK(Táblázat5[[#This Row],[Terület]],legek[Terület]))</f>
        <v/>
      </c>
    </row>
    <row r="705" spans="1:11" x14ac:dyDescent="0.25">
      <c r="A705" s="2" t="s">
        <v>1478</v>
      </c>
      <c r="B705" t="s">
        <v>1479</v>
      </c>
      <c r="C705" t="s">
        <v>80</v>
      </c>
      <c r="D705" t="s">
        <v>15</v>
      </c>
      <c r="F705" t="str">
        <f>_xlfn.XLOOKUP(tHelyseg[[#This Row],[Megye-kódja]],tMegye[Kódja],tMegye[Neve])</f>
        <v>Borsod-Abaúj-Zemplén megye</v>
      </c>
      <c r="G705" t="str">
        <f>_xlfn.XLOOKUP( _xlfn.XLOOKUP(tHelyseg[[#This Row],[Megye-kódja]],tMegye[Kódja],tMegye[Régiója]), tRegio[Kódja], tRegio[Neve])</f>
        <v>Észak-Magyarország</v>
      </c>
      <c r="H705" s="7" t="str">
        <f>_xlfn.XLOOKUP(tHelyseg[[#This Row],[Neve]],legek[Település],legek[Népesség], "")</f>
        <v/>
      </c>
      <c r="I705" s="12" t="str">
        <f>IF(Táblázat5[[#This Row],[Népesség]]="","", RANK(Táblázat5[[#This Row],[Népesség]],legek[Népesség]))</f>
        <v/>
      </c>
      <c r="J705" s="8" t="str">
        <f>_xlfn.XLOOKUP(tHelyseg[[#This Row],[Neve]],legek[Település],legek[Terület], "")</f>
        <v/>
      </c>
      <c r="K705" s="12" t="str">
        <f>IF(Táblázat5[[#This Row],[Terület]]="","", RANK(Táblázat5[[#This Row],[Terület]],legek[Terület]))</f>
        <v/>
      </c>
    </row>
    <row r="706" spans="1:11" x14ac:dyDescent="0.25">
      <c r="A706" s="2" t="s">
        <v>1480</v>
      </c>
      <c r="B706" t="s">
        <v>1481</v>
      </c>
      <c r="C706" t="s">
        <v>80</v>
      </c>
      <c r="D706" t="s">
        <v>46</v>
      </c>
      <c r="F706" t="str">
        <f>_xlfn.XLOOKUP(tHelyseg[[#This Row],[Megye-kódja]],tMegye[Kódja],tMegye[Neve])</f>
        <v>Pest megye</v>
      </c>
      <c r="G706" t="str">
        <f>_xlfn.XLOOKUP( _xlfn.XLOOKUP(tHelyseg[[#This Row],[Megye-kódja]],tMegye[Kódja],tMegye[Régiója]), tRegio[Kódja], tRegio[Neve])</f>
        <v>Közép-Magyarország</v>
      </c>
      <c r="H706" s="7" t="str">
        <f>_xlfn.XLOOKUP(tHelyseg[[#This Row],[Neve]],legek[Település],legek[Népesség], "")</f>
        <v/>
      </c>
      <c r="I706" s="12" t="str">
        <f>IF(Táblázat5[[#This Row],[Népesség]]="","", RANK(Táblázat5[[#This Row],[Népesség]],legek[Népesség]))</f>
        <v/>
      </c>
      <c r="J706" s="8" t="str">
        <f>_xlfn.XLOOKUP(tHelyseg[[#This Row],[Neve]],legek[Település],legek[Terület], "")</f>
        <v/>
      </c>
      <c r="K706" s="12" t="str">
        <f>IF(Táblázat5[[#This Row],[Terület]]="","", RANK(Táblázat5[[#This Row],[Terület]],legek[Terület]))</f>
        <v/>
      </c>
    </row>
    <row r="707" spans="1:11" x14ac:dyDescent="0.25">
      <c r="A707" s="2" t="s">
        <v>1482</v>
      </c>
      <c r="B707" t="s">
        <v>1483</v>
      </c>
      <c r="C707" t="s">
        <v>80</v>
      </c>
      <c r="D707" t="s">
        <v>34</v>
      </c>
      <c r="F707" t="str">
        <f>_xlfn.XLOOKUP(tHelyseg[[#This Row],[Megye-kódja]],tMegye[Kódja],tMegye[Neve])</f>
        <v>Heves megye</v>
      </c>
      <c r="G707" t="str">
        <f>_xlfn.XLOOKUP( _xlfn.XLOOKUP(tHelyseg[[#This Row],[Megye-kódja]],tMegye[Kódja],tMegye[Régiója]), tRegio[Kódja], tRegio[Neve])</f>
        <v>Észak-Magyarország</v>
      </c>
      <c r="H707" s="7" t="str">
        <f>_xlfn.XLOOKUP(tHelyseg[[#This Row],[Neve]],legek[Település],legek[Népesség], "")</f>
        <v/>
      </c>
      <c r="I707" s="12" t="str">
        <f>IF(Táblázat5[[#This Row],[Népesség]]="","", RANK(Táblázat5[[#This Row],[Népesség]],legek[Népesség]))</f>
        <v/>
      </c>
      <c r="J707" s="8" t="str">
        <f>_xlfn.XLOOKUP(tHelyseg[[#This Row],[Neve]],legek[Település],legek[Terület], "")</f>
        <v/>
      </c>
      <c r="K707" s="12" t="str">
        <f>IF(Táblázat5[[#This Row],[Terület]]="","", RANK(Táblázat5[[#This Row],[Terület]],legek[Terület]))</f>
        <v/>
      </c>
    </row>
    <row r="708" spans="1:11" x14ac:dyDescent="0.25">
      <c r="A708" s="2" t="s">
        <v>1484</v>
      </c>
      <c r="B708" t="s">
        <v>1485</v>
      </c>
      <c r="C708" t="s">
        <v>80</v>
      </c>
      <c r="D708" t="s">
        <v>43</v>
      </c>
      <c r="F708" t="str">
        <f>_xlfn.XLOOKUP(tHelyseg[[#This Row],[Megye-kódja]],tMegye[Kódja],tMegye[Neve])</f>
        <v>Nógrád megye</v>
      </c>
      <c r="G708" t="str">
        <f>_xlfn.XLOOKUP( _xlfn.XLOOKUP(tHelyseg[[#This Row],[Megye-kódja]],tMegye[Kódja],tMegye[Régiója]), tRegio[Kódja], tRegio[Neve])</f>
        <v>Észak-Magyarország</v>
      </c>
      <c r="H708" s="7" t="str">
        <f>_xlfn.XLOOKUP(tHelyseg[[#This Row],[Neve]],legek[Település],legek[Népesség], "")</f>
        <v/>
      </c>
      <c r="I708" s="12" t="str">
        <f>IF(Táblázat5[[#This Row],[Népesség]]="","", RANK(Táblázat5[[#This Row],[Népesség]],legek[Népesség]))</f>
        <v/>
      </c>
      <c r="J708" s="8" t="str">
        <f>_xlfn.XLOOKUP(tHelyseg[[#This Row],[Neve]],legek[Település],legek[Terület], "")</f>
        <v/>
      </c>
      <c r="K708" s="12" t="str">
        <f>IF(Táblázat5[[#This Row],[Terület]]="","", RANK(Táblázat5[[#This Row],[Terület]],legek[Terület]))</f>
        <v/>
      </c>
    </row>
    <row r="709" spans="1:11" x14ac:dyDescent="0.25">
      <c r="A709" s="2" t="s">
        <v>1486</v>
      </c>
      <c r="B709" t="s">
        <v>1487</v>
      </c>
      <c r="C709" t="s">
        <v>80</v>
      </c>
      <c r="D709" t="s">
        <v>8</v>
      </c>
      <c r="F709" t="str">
        <f>_xlfn.XLOOKUP(tHelyseg[[#This Row],[Megye-kódja]],tMegye[Kódja],tMegye[Neve])</f>
        <v>Baranya megye</v>
      </c>
      <c r="G709" t="str">
        <f>_xlfn.XLOOKUP( _xlfn.XLOOKUP(tHelyseg[[#This Row],[Megye-kódja]],tMegye[Kódja],tMegye[Régiója]), tRegio[Kódja], tRegio[Neve])</f>
        <v>Dél-Dunántúl</v>
      </c>
      <c r="H709" s="7" t="str">
        <f>_xlfn.XLOOKUP(tHelyseg[[#This Row],[Neve]],legek[Település],legek[Népesség], "")</f>
        <v/>
      </c>
      <c r="I709" s="12" t="str">
        <f>IF(Táblázat5[[#This Row],[Népesség]]="","", RANK(Táblázat5[[#This Row],[Népesség]],legek[Népesség]))</f>
        <v/>
      </c>
      <c r="J709" s="8" t="str">
        <f>_xlfn.XLOOKUP(tHelyseg[[#This Row],[Neve]],legek[Település],legek[Terület], "")</f>
        <v/>
      </c>
      <c r="K709" s="12" t="str">
        <f>IF(Táblázat5[[#This Row],[Terület]]="","", RANK(Táblázat5[[#This Row],[Terület]],legek[Terület]))</f>
        <v/>
      </c>
    </row>
    <row r="710" spans="1:11" x14ac:dyDescent="0.25">
      <c r="A710" s="2" t="s">
        <v>1488</v>
      </c>
      <c r="B710" t="s">
        <v>1489</v>
      </c>
      <c r="C710" t="s">
        <v>80</v>
      </c>
      <c r="D710" t="s">
        <v>8</v>
      </c>
      <c r="F710" t="str">
        <f>_xlfn.XLOOKUP(tHelyseg[[#This Row],[Megye-kódja]],tMegye[Kódja],tMegye[Neve])</f>
        <v>Baranya megye</v>
      </c>
      <c r="G710" t="str">
        <f>_xlfn.XLOOKUP( _xlfn.XLOOKUP(tHelyseg[[#This Row],[Megye-kódja]],tMegye[Kódja],tMegye[Régiója]), tRegio[Kódja], tRegio[Neve])</f>
        <v>Dél-Dunántúl</v>
      </c>
      <c r="H710" s="7" t="str">
        <f>_xlfn.XLOOKUP(tHelyseg[[#This Row],[Neve]],legek[Település],legek[Népesség], "")</f>
        <v/>
      </c>
      <c r="I710" s="12" t="str">
        <f>IF(Táblázat5[[#This Row],[Népesség]]="","", RANK(Táblázat5[[#This Row],[Népesség]],legek[Népesség]))</f>
        <v/>
      </c>
      <c r="J710" s="8" t="str">
        <f>_xlfn.XLOOKUP(tHelyseg[[#This Row],[Neve]],legek[Település],legek[Terület], "")</f>
        <v/>
      </c>
      <c r="K710" s="12" t="str">
        <f>IF(Táblázat5[[#This Row],[Terület]]="","", RANK(Táblázat5[[#This Row],[Terület]],legek[Terület]))</f>
        <v/>
      </c>
    </row>
    <row r="711" spans="1:11" x14ac:dyDescent="0.25">
      <c r="A711" s="2" t="s">
        <v>1490</v>
      </c>
      <c r="B711" t="s">
        <v>1491</v>
      </c>
      <c r="C711" t="s">
        <v>80</v>
      </c>
      <c r="D711" t="s">
        <v>43</v>
      </c>
      <c r="F711" t="str">
        <f>_xlfn.XLOOKUP(tHelyseg[[#This Row],[Megye-kódja]],tMegye[Kódja],tMegye[Neve])</f>
        <v>Nógrád megye</v>
      </c>
      <c r="G711" t="str">
        <f>_xlfn.XLOOKUP( _xlfn.XLOOKUP(tHelyseg[[#This Row],[Megye-kódja]],tMegye[Kódja],tMegye[Régiója]), tRegio[Kódja], tRegio[Neve])</f>
        <v>Észak-Magyarország</v>
      </c>
      <c r="H711" s="7" t="str">
        <f>_xlfn.XLOOKUP(tHelyseg[[#This Row],[Neve]],legek[Település],legek[Népesség], "")</f>
        <v/>
      </c>
      <c r="I711" s="12" t="str">
        <f>IF(Táblázat5[[#This Row],[Népesség]]="","", RANK(Táblázat5[[#This Row],[Népesség]],legek[Népesség]))</f>
        <v/>
      </c>
      <c r="J711" s="8" t="str">
        <f>_xlfn.XLOOKUP(tHelyseg[[#This Row],[Neve]],legek[Település],legek[Terület], "")</f>
        <v/>
      </c>
      <c r="K711" s="12" t="str">
        <f>IF(Táblázat5[[#This Row],[Terület]]="","", RANK(Táblázat5[[#This Row],[Terület]],legek[Terület]))</f>
        <v/>
      </c>
    </row>
    <row r="712" spans="1:11" x14ac:dyDescent="0.25">
      <c r="A712" s="2" t="s">
        <v>1492</v>
      </c>
      <c r="B712" t="s">
        <v>1493</v>
      </c>
      <c r="C712" t="s">
        <v>80</v>
      </c>
      <c r="D712" t="s">
        <v>34</v>
      </c>
      <c r="F712" t="str">
        <f>_xlfn.XLOOKUP(tHelyseg[[#This Row],[Megye-kódja]],tMegye[Kódja],tMegye[Neve])</f>
        <v>Heves megye</v>
      </c>
      <c r="G712" t="str">
        <f>_xlfn.XLOOKUP( _xlfn.XLOOKUP(tHelyseg[[#This Row],[Megye-kódja]],tMegye[Kódja],tMegye[Régiója]), tRegio[Kódja], tRegio[Neve])</f>
        <v>Észak-Magyarország</v>
      </c>
      <c r="H712" s="7" t="str">
        <f>_xlfn.XLOOKUP(tHelyseg[[#This Row],[Neve]],legek[Település],legek[Népesség], "")</f>
        <v/>
      </c>
      <c r="I712" s="12" t="str">
        <f>IF(Táblázat5[[#This Row],[Népesség]]="","", RANK(Táblázat5[[#This Row],[Népesség]],legek[Népesség]))</f>
        <v/>
      </c>
      <c r="J712" s="8" t="str">
        <f>_xlfn.XLOOKUP(tHelyseg[[#This Row],[Neve]],legek[Település],legek[Terület], "")</f>
        <v/>
      </c>
      <c r="K712" s="12" t="str">
        <f>IF(Táblázat5[[#This Row],[Terület]]="","", RANK(Táblázat5[[#This Row],[Terület]],legek[Terület]))</f>
        <v/>
      </c>
    </row>
    <row r="713" spans="1:11" x14ac:dyDescent="0.25">
      <c r="A713" s="2" t="s">
        <v>1494</v>
      </c>
      <c r="B713" t="s">
        <v>1495</v>
      </c>
      <c r="C713" t="s">
        <v>80</v>
      </c>
      <c r="D713" t="s">
        <v>34</v>
      </c>
      <c r="F713" t="str">
        <f>_xlfn.XLOOKUP(tHelyseg[[#This Row],[Megye-kódja]],tMegye[Kódja],tMegye[Neve])</f>
        <v>Heves megye</v>
      </c>
      <c r="G713" t="str">
        <f>_xlfn.XLOOKUP( _xlfn.XLOOKUP(tHelyseg[[#This Row],[Megye-kódja]],tMegye[Kódja],tMegye[Régiója]), tRegio[Kódja], tRegio[Neve])</f>
        <v>Észak-Magyarország</v>
      </c>
      <c r="H713" s="7" t="str">
        <f>_xlfn.XLOOKUP(tHelyseg[[#This Row],[Neve]],legek[Település],legek[Népesség], "")</f>
        <v/>
      </c>
      <c r="I713" s="12" t="str">
        <f>IF(Táblázat5[[#This Row],[Népesség]]="","", RANK(Táblázat5[[#This Row],[Népesség]],legek[Népesség]))</f>
        <v/>
      </c>
      <c r="J713" s="8" t="str">
        <f>_xlfn.XLOOKUP(tHelyseg[[#This Row],[Neve]],legek[Település],legek[Terület], "")</f>
        <v/>
      </c>
      <c r="K713" s="12" t="str">
        <f>IF(Táblázat5[[#This Row],[Terület]]="","", RANK(Táblázat5[[#This Row],[Terület]],legek[Terület]))</f>
        <v/>
      </c>
    </row>
    <row r="714" spans="1:11" x14ac:dyDescent="0.25">
      <c r="A714" s="2" t="s">
        <v>1496</v>
      </c>
      <c r="B714" t="s">
        <v>1497</v>
      </c>
      <c r="C714" t="s">
        <v>80</v>
      </c>
      <c r="D714" t="s">
        <v>51</v>
      </c>
      <c r="F714" t="str">
        <f>_xlfn.XLOOKUP(tHelyseg[[#This Row],[Megye-kódja]],tMegye[Kódja],tMegye[Neve])</f>
        <v>Szabolcs-Szatmár-Bereg megye</v>
      </c>
      <c r="G714" t="str">
        <f>_xlfn.XLOOKUP( _xlfn.XLOOKUP(tHelyseg[[#This Row],[Megye-kódja]],tMegye[Kódja],tMegye[Régiója]), tRegio[Kódja], tRegio[Neve])</f>
        <v>Észak-Alföld</v>
      </c>
      <c r="H714" s="7" t="str">
        <f>_xlfn.XLOOKUP(tHelyseg[[#This Row],[Neve]],legek[Település],legek[Népesség], "")</f>
        <v/>
      </c>
      <c r="I714" s="12" t="str">
        <f>IF(Táblázat5[[#This Row],[Népesség]]="","", RANK(Táblázat5[[#This Row],[Népesség]],legek[Népesség]))</f>
        <v/>
      </c>
      <c r="J714" s="8" t="str">
        <f>_xlfn.XLOOKUP(tHelyseg[[#This Row],[Neve]],legek[Település],legek[Terület], "")</f>
        <v/>
      </c>
      <c r="K714" s="12" t="str">
        <f>IF(Táblázat5[[#This Row],[Terület]]="","", RANK(Táblázat5[[#This Row],[Terület]],legek[Terület]))</f>
        <v/>
      </c>
    </row>
    <row r="715" spans="1:11" x14ac:dyDescent="0.25">
      <c r="A715" s="2" t="s">
        <v>1498</v>
      </c>
      <c r="B715" t="s">
        <v>1499</v>
      </c>
      <c r="C715" t="s">
        <v>80</v>
      </c>
      <c r="D715" t="s">
        <v>4</v>
      </c>
      <c r="F715" t="str">
        <f>_xlfn.XLOOKUP(tHelyseg[[#This Row],[Megye-kódja]],tMegye[Kódja],tMegye[Neve])</f>
        <v>Bács-Kiskun megye</v>
      </c>
      <c r="G715" t="str">
        <f>_xlfn.XLOOKUP( _xlfn.XLOOKUP(tHelyseg[[#This Row],[Megye-kódja]],tMegye[Kódja],tMegye[Régiója]), tRegio[Kódja], tRegio[Neve])</f>
        <v>Dél-Alföld</v>
      </c>
      <c r="H715" s="7" t="str">
        <f>_xlfn.XLOOKUP(tHelyseg[[#This Row],[Neve]],legek[Település],legek[Népesség], "")</f>
        <v/>
      </c>
      <c r="I715" s="12" t="str">
        <f>IF(Táblázat5[[#This Row],[Népesség]]="","", RANK(Táblázat5[[#This Row],[Népesség]],legek[Népesség]))</f>
        <v/>
      </c>
      <c r="J715" s="8" t="str">
        <f>_xlfn.XLOOKUP(tHelyseg[[#This Row],[Neve]],legek[Település],legek[Terület], "")</f>
        <v/>
      </c>
      <c r="K715" s="12" t="str">
        <f>IF(Táblázat5[[#This Row],[Terület]]="","", RANK(Táblázat5[[#This Row],[Terület]],legek[Terület]))</f>
        <v/>
      </c>
    </row>
    <row r="716" spans="1:11" x14ac:dyDescent="0.25">
      <c r="A716" s="2" t="s">
        <v>1500</v>
      </c>
      <c r="B716" t="s">
        <v>1501</v>
      </c>
      <c r="C716" t="s">
        <v>80</v>
      </c>
      <c r="D716" t="s">
        <v>4</v>
      </c>
      <c r="F716" t="str">
        <f>_xlfn.XLOOKUP(tHelyseg[[#This Row],[Megye-kódja]],tMegye[Kódja],tMegye[Neve])</f>
        <v>Bács-Kiskun megye</v>
      </c>
      <c r="G716" t="str">
        <f>_xlfn.XLOOKUP( _xlfn.XLOOKUP(tHelyseg[[#This Row],[Megye-kódja]],tMegye[Kódja],tMegye[Régiója]), tRegio[Kódja], tRegio[Neve])</f>
        <v>Dél-Alföld</v>
      </c>
      <c r="H716" s="7" t="str">
        <f>_xlfn.XLOOKUP(tHelyseg[[#This Row],[Neve]],legek[Település],legek[Népesség], "")</f>
        <v/>
      </c>
      <c r="I716" s="12" t="str">
        <f>IF(Táblázat5[[#This Row],[Népesség]]="","", RANK(Táblázat5[[#This Row],[Népesség]],legek[Népesség]))</f>
        <v/>
      </c>
      <c r="J716" s="8" t="str">
        <f>_xlfn.XLOOKUP(tHelyseg[[#This Row],[Neve]],legek[Település],legek[Terület], "")</f>
        <v/>
      </c>
      <c r="K716" s="12" t="str">
        <f>IF(Táblázat5[[#This Row],[Terület]]="","", RANK(Táblázat5[[#This Row],[Terület]],legek[Terület]))</f>
        <v/>
      </c>
    </row>
    <row r="717" spans="1:11" x14ac:dyDescent="0.25">
      <c r="A717" s="2" t="s">
        <v>1502</v>
      </c>
      <c r="B717" t="s">
        <v>1503</v>
      </c>
      <c r="C717" t="s">
        <v>80</v>
      </c>
      <c r="D717" t="s">
        <v>43</v>
      </c>
      <c r="F717" t="str">
        <f>_xlfn.XLOOKUP(tHelyseg[[#This Row],[Megye-kódja]],tMegye[Kódja],tMegye[Neve])</f>
        <v>Nógrád megye</v>
      </c>
      <c r="G717" t="str">
        <f>_xlfn.XLOOKUP( _xlfn.XLOOKUP(tHelyseg[[#This Row],[Megye-kódja]],tMegye[Kódja],tMegye[Régiója]), tRegio[Kódja], tRegio[Neve])</f>
        <v>Észak-Magyarország</v>
      </c>
      <c r="H717" s="7" t="str">
        <f>_xlfn.XLOOKUP(tHelyseg[[#This Row],[Neve]],legek[Település],legek[Népesség], "")</f>
        <v/>
      </c>
      <c r="I717" s="12" t="str">
        <f>IF(Táblázat5[[#This Row],[Népesség]]="","", RANK(Táblázat5[[#This Row],[Népesség]],legek[Népesség]))</f>
        <v/>
      </c>
      <c r="J717" s="8" t="str">
        <f>_xlfn.XLOOKUP(tHelyseg[[#This Row],[Neve]],legek[Település],legek[Terület], "")</f>
        <v/>
      </c>
      <c r="K717" s="12" t="str">
        <f>IF(Táblázat5[[#This Row],[Terület]]="","", RANK(Táblázat5[[#This Row],[Terület]],legek[Terület]))</f>
        <v/>
      </c>
    </row>
    <row r="718" spans="1:11" x14ac:dyDescent="0.25">
      <c r="A718" s="2" t="s">
        <v>1504</v>
      </c>
      <c r="B718" t="s">
        <v>1505</v>
      </c>
      <c r="C718" t="s">
        <v>80</v>
      </c>
      <c r="D718" t="s">
        <v>54</v>
      </c>
      <c r="F718" t="str">
        <f>_xlfn.XLOOKUP(tHelyseg[[#This Row],[Megye-kódja]],tMegye[Kódja],tMegye[Neve])</f>
        <v>Tolna megye</v>
      </c>
      <c r="G718" t="str">
        <f>_xlfn.XLOOKUP( _xlfn.XLOOKUP(tHelyseg[[#This Row],[Megye-kódja]],tMegye[Kódja],tMegye[Régiója]), tRegio[Kódja], tRegio[Neve])</f>
        <v>Dél-Dunántúl</v>
      </c>
      <c r="H718" s="7" t="str">
        <f>_xlfn.XLOOKUP(tHelyseg[[#This Row],[Neve]],legek[Település],legek[Népesség], "")</f>
        <v/>
      </c>
      <c r="I718" s="12" t="str">
        <f>IF(Táblázat5[[#This Row],[Népesség]]="","", RANK(Táblázat5[[#This Row],[Népesség]],legek[Népesség]))</f>
        <v/>
      </c>
      <c r="J718" s="8" t="str">
        <f>_xlfn.XLOOKUP(tHelyseg[[#This Row],[Neve]],legek[Település],legek[Terület], "")</f>
        <v/>
      </c>
      <c r="K718" s="12" t="str">
        <f>IF(Táblázat5[[#This Row],[Terület]]="","", RANK(Táblázat5[[#This Row],[Terület]],legek[Terület]))</f>
        <v/>
      </c>
    </row>
    <row r="719" spans="1:11" x14ac:dyDescent="0.25">
      <c r="A719" s="2" t="s">
        <v>1506</v>
      </c>
      <c r="B719" t="s">
        <v>1507</v>
      </c>
      <c r="C719" t="s">
        <v>80</v>
      </c>
      <c r="D719" t="s">
        <v>8</v>
      </c>
      <c r="F719" t="str">
        <f>_xlfn.XLOOKUP(tHelyseg[[#This Row],[Megye-kódja]],tMegye[Kódja],tMegye[Neve])</f>
        <v>Baranya megye</v>
      </c>
      <c r="G719" t="str">
        <f>_xlfn.XLOOKUP( _xlfn.XLOOKUP(tHelyseg[[#This Row],[Megye-kódja]],tMegye[Kódja],tMegye[Régiója]), tRegio[Kódja], tRegio[Neve])</f>
        <v>Dél-Dunántúl</v>
      </c>
      <c r="H719" s="7" t="str">
        <f>_xlfn.XLOOKUP(tHelyseg[[#This Row],[Neve]],legek[Település],legek[Népesség], "")</f>
        <v/>
      </c>
      <c r="I719" s="12" t="str">
        <f>IF(Táblázat5[[#This Row],[Népesség]]="","", RANK(Táblázat5[[#This Row],[Népesség]],legek[Népesség]))</f>
        <v/>
      </c>
      <c r="J719" s="8" t="str">
        <f>_xlfn.XLOOKUP(tHelyseg[[#This Row],[Neve]],legek[Település],legek[Terület], "")</f>
        <v/>
      </c>
      <c r="K719" s="12" t="str">
        <f>IF(Táblázat5[[#This Row],[Terület]]="","", RANK(Táblázat5[[#This Row],[Terület]],legek[Terület]))</f>
        <v/>
      </c>
    </row>
    <row r="720" spans="1:11" x14ac:dyDescent="0.25">
      <c r="A720" s="2" t="s">
        <v>1508</v>
      </c>
      <c r="B720" t="s">
        <v>1509</v>
      </c>
      <c r="C720" t="s">
        <v>80</v>
      </c>
      <c r="D720" t="s">
        <v>30</v>
      </c>
      <c r="F720" t="str">
        <f>_xlfn.XLOOKUP(tHelyseg[[#This Row],[Megye-kódja]],tMegye[Kódja],tMegye[Neve])</f>
        <v>Hajdú-Bihar megye</v>
      </c>
      <c r="G720" t="str">
        <f>_xlfn.XLOOKUP( _xlfn.XLOOKUP(tHelyseg[[#This Row],[Megye-kódja]],tMegye[Kódja],tMegye[Régiója]), tRegio[Kódja], tRegio[Neve])</f>
        <v>Észak-Alföld</v>
      </c>
      <c r="H720" s="7" t="str">
        <f>_xlfn.XLOOKUP(tHelyseg[[#This Row],[Neve]],legek[Település],legek[Népesség], "")</f>
        <v/>
      </c>
      <c r="I720" s="12" t="str">
        <f>IF(Táblázat5[[#This Row],[Népesség]]="","", RANK(Táblázat5[[#This Row],[Népesség]],legek[Népesség]))</f>
        <v/>
      </c>
      <c r="J720" s="8" t="str">
        <f>_xlfn.XLOOKUP(tHelyseg[[#This Row],[Neve]],legek[Település],legek[Terület], "")</f>
        <v/>
      </c>
      <c r="K720" s="12" t="str">
        <f>IF(Táblázat5[[#This Row],[Terület]]="","", RANK(Táblázat5[[#This Row],[Terület]],legek[Terület]))</f>
        <v/>
      </c>
    </row>
    <row r="721" spans="1:11" x14ac:dyDescent="0.25">
      <c r="A721" s="2" t="s">
        <v>1510</v>
      </c>
      <c r="B721" t="s">
        <v>1511</v>
      </c>
      <c r="C721" t="s">
        <v>80</v>
      </c>
      <c r="D721" t="s">
        <v>63</v>
      </c>
      <c r="F721" t="str">
        <f>_xlfn.XLOOKUP(tHelyseg[[#This Row],[Megye-kódja]],tMegye[Kódja],tMegye[Neve])</f>
        <v>Zala megye</v>
      </c>
      <c r="G721" t="str">
        <f>_xlfn.XLOOKUP( _xlfn.XLOOKUP(tHelyseg[[#This Row],[Megye-kódja]],tMegye[Kódja],tMegye[Régiója]), tRegio[Kódja], tRegio[Neve])</f>
        <v>Nyugat-Dunántúl</v>
      </c>
      <c r="H721" s="7" t="str">
        <f>_xlfn.XLOOKUP(tHelyseg[[#This Row],[Neve]],legek[Település],legek[Népesség], "")</f>
        <v/>
      </c>
      <c r="I721" s="12" t="str">
        <f>IF(Táblázat5[[#This Row],[Népesség]]="","", RANK(Táblázat5[[#This Row],[Népesség]],legek[Népesség]))</f>
        <v/>
      </c>
      <c r="J721" s="8" t="str">
        <f>_xlfn.XLOOKUP(tHelyseg[[#This Row],[Neve]],legek[Település],legek[Terület], "")</f>
        <v/>
      </c>
      <c r="K721" s="12" t="str">
        <f>IF(Táblázat5[[#This Row],[Terület]]="","", RANK(Táblázat5[[#This Row],[Terület]],legek[Terület]))</f>
        <v/>
      </c>
    </row>
    <row r="722" spans="1:11" x14ac:dyDescent="0.25">
      <c r="A722" s="2" t="s">
        <v>1512</v>
      </c>
      <c r="B722" t="s">
        <v>1513</v>
      </c>
      <c r="C722" t="s">
        <v>80</v>
      </c>
      <c r="D722" t="s">
        <v>63</v>
      </c>
      <c r="F722" t="str">
        <f>_xlfn.XLOOKUP(tHelyseg[[#This Row],[Megye-kódja]],tMegye[Kódja],tMegye[Neve])</f>
        <v>Zala megye</v>
      </c>
      <c r="G722" t="str">
        <f>_xlfn.XLOOKUP( _xlfn.XLOOKUP(tHelyseg[[#This Row],[Megye-kódja]],tMegye[Kódja],tMegye[Régiója]), tRegio[Kódja], tRegio[Neve])</f>
        <v>Nyugat-Dunántúl</v>
      </c>
      <c r="H722" s="7" t="str">
        <f>_xlfn.XLOOKUP(tHelyseg[[#This Row],[Neve]],legek[Település],legek[Népesség], "")</f>
        <v/>
      </c>
      <c r="I722" s="12" t="str">
        <f>IF(Táblázat5[[#This Row],[Népesség]]="","", RANK(Táblázat5[[#This Row],[Népesség]],legek[Népesség]))</f>
        <v/>
      </c>
      <c r="J722" s="8" t="str">
        <f>_xlfn.XLOOKUP(tHelyseg[[#This Row],[Neve]],legek[Település],legek[Terület], "")</f>
        <v/>
      </c>
      <c r="K722" s="12" t="str">
        <f>IF(Táblázat5[[#This Row],[Terület]]="","", RANK(Táblázat5[[#This Row],[Terület]],legek[Terület]))</f>
        <v/>
      </c>
    </row>
    <row r="723" spans="1:11" x14ac:dyDescent="0.25">
      <c r="A723" s="2" t="s">
        <v>1514</v>
      </c>
      <c r="B723" t="s">
        <v>1515</v>
      </c>
      <c r="C723" t="s">
        <v>75</v>
      </c>
      <c r="D723" t="s">
        <v>40</v>
      </c>
      <c r="F723" t="str">
        <f>_xlfn.XLOOKUP(tHelyseg[[#This Row],[Megye-kódja]],tMegye[Kódja],tMegye[Neve])</f>
        <v>Komárom-Esztergom megye</v>
      </c>
      <c r="G723" t="str">
        <f>_xlfn.XLOOKUP( _xlfn.XLOOKUP(tHelyseg[[#This Row],[Megye-kódja]],tMegye[Kódja],tMegye[Régiója]), tRegio[Kódja], tRegio[Neve])</f>
        <v>Közép-Dunántúl</v>
      </c>
      <c r="H723" s="7">
        <f>_xlfn.XLOOKUP(tHelyseg[[#This Row],[Neve]],legek[Település],legek[Népesség], "")</f>
        <v>27979</v>
      </c>
      <c r="I723" s="12">
        <f>IF(Táblázat5[[#This Row],[Népesség]]="","", RANK(Táblázat5[[#This Row],[Népesség]],legek[Népesség]))</f>
        <v>40</v>
      </c>
      <c r="J723" s="8">
        <f>_xlfn.XLOOKUP(tHelyseg[[#This Row],[Neve]],legek[Település],legek[Terület], "")</f>
        <v>100.11</v>
      </c>
      <c r="K723" s="12">
        <f>IF(Táblázat5[[#This Row],[Terület]]="","", RANK(Táblázat5[[#This Row],[Terület]],legek[Terület]))</f>
        <v>44</v>
      </c>
    </row>
    <row r="724" spans="1:11" x14ac:dyDescent="0.25">
      <c r="A724" s="2" t="s">
        <v>1516</v>
      </c>
      <c r="B724" t="s">
        <v>1517</v>
      </c>
      <c r="C724" t="s">
        <v>80</v>
      </c>
      <c r="D724" t="s">
        <v>40</v>
      </c>
      <c r="F724" t="str">
        <f>_xlfn.XLOOKUP(tHelyseg[[#This Row],[Megye-kódja]],tMegye[Kódja],tMegye[Neve])</f>
        <v>Komárom-Esztergom megye</v>
      </c>
      <c r="G724" t="str">
        <f>_xlfn.XLOOKUP( _xlfn.XLOOKUP(tHelyseg[[#This Row],[Megye-kódja]],tMegye[Kódja],tMegye[Régiója]), tRegio[Kódja], tRegio[Neve])</f>
        <v>Közép-Dunántúl</v>
      </c>
      <c r="H724" s="7" t="str">
        <f>_xlfn.XLOOKUP(tHelyseg[[#This Row],[Neve]],legek[Település],legek[Népesség], "")</f>
        <v/>
      </c>
      <c r="I724" s="12" t="str">
        <f>IF(Táblázat5[[#This Row],[Népesség]]="","", RANK(Táblázat5[[#This Row],[Népesség]],legek[Népesség]))</f>
        <v/>
      </c>
      <c r="J724" s="8" t="str">
        <f>_xlfn.XLOOKUP(tHelyseg[[#This Row],[Neve]],legek[Település],legek[Terület], "")</f>
        <v/>
      </c>
      <c r="K724" s="12" t="str">
        <f>IF(Táblázat5[[#This Row],[Terület]]="","", RANK(Táblázat5[[#This Row],[Terület]],legek[Terület]))</f>
        <v/>
      </c>
    </row>
    <row r="725" spans="1:11" x14ac:dyDescent="0.25">
      <c r="A725" s="2" t="s">
        <v>1518</v>
      </c>
      <c r="B725" t="s">
        <v>1519</v>
      </c>
      <c r="C725" t="s">
        <v>80</v>
      </c>
      <c r="D725" t="s">
        <v>43</v>
      </c>
      <c r="F725" t="str">
        <f>_xlfn.XLOOKUP(tHelyseg[[#This Row],[Megye-kódja]],tMegye[Kódja],tMegye[Neve])</f>
        <v>Nógrád megye</v>
      </c>
      <c r="G725" t="str">
        <f>_xlfn.XLOOKUP( _xlfn.XLOOKUP(tHelyseg[[#This Row],[Megye-kódja]],tMegye[Kódja],tMegye[Régiója]), tRegio[Kódja], tRegio[Neve])</f>
        <v>Észak-Magyarország</v>
      </c>
      <c r="H725" s="7" t="str">
        <f>_xlfn.XLOOKUP(tHelyseg[[#This Row],[Neve]],legek[Település],legek[Népesség], "")</f>
        <v/>
      </c>
      <c r="I725" s="12" t="str">
        <f>IF(Táblázat5[[#This Row],[Népesség]]="","", RANK(Táblázat5[[#This Row],[Népesség]],legek[Népesség]))</f>
        <v/>
      </c>
      <c r="J725" s="8" t="str">
        <f>_xlfn.XLOOKUP(tHelyseg[[#This Row],[Neve]],legek[Település],legek[Terület], "")</f>
        <v/>
      </c>
      <c r="K725" s="12" t="str">
        <f>IF(Táblázat5[[#This Row],[Terület]]="","", RANK(Táblázat5[[#This Row],[Terület]],legek[Terület]))</f>
        <v/>
      </c>
    </row>
    <row r="726" spans="1:11" x14ac:dyDescent="0.25">
      <c r="A726" s="2" t="s">
        <v>1520</v>
      </c>
      <c r="B726" t="s">
        <v>1521</v>
      </c>
      <c r="C726" t="s">
        <v>157</v>
      </c>
      <c r="D726" t="s">
        <v>22</v>
      </c>
      <c r="F726" t="str">
        <f>_xlfn.XLOOKUP(tHelyseg[[#This Row],[Megye-kódja]],tMegye[Kódja],tMegye[Neve])</f>
        <v>Fejér megye</v>
      </c>
      <c r="G726" t="str">
        <f>_xlfn.XLOOKUP( _xlfn.XLOOKUP(tHelyseg[[#This Row],[Megye-kódja]],tMegye[Kódja],tMegye[Régiója]), tRegio[Kódja], tRegio[Neve])</f>
        <v>Közép-Dunántúl</v>
      </c>
      <c r="H726" s="7" t="str">
        <f>_xlfn.XLOOKUP(tHelyseg[[#This Row],[Neve]],legek[Település],legek[Népesség], "")</f>
        <v/>
      </c>
      <c r="I726" s="12" t="str">
        <f>IF(Táblázat5[[#This Row],[Népesség]]="","", RANK(Táblázat5[[#This Row],[Népesség]],legek[Népesség]))</f>
        <v/>
      </c>
      <c r="J726" s="8" t="str">
        <f>_xlfn.XLOOKUP(tHelyseg[[#This Row],[Neve]],legek[Település],legek[Terület], "")</f>
        <v/>
      </c>
      <c r="K726" s="12" t="str">
        <f>IF(Táblázat5[[#This Row],[Terület]]="","", RANK(Táblázat5[[#This Row],[Terület]],legek[Terület]))</f>
        <v/>
      </c>
    </row>
    <row r="727" spans="1:11" x14ac:dyDescent="0.25">
      <c r="A727" s="2" t="s">
        <v>1522</v>
      </c>
      <c r="B727" t="s">
        <v>1523</v>
      </c>
      <c r="C727" t="s">
        <v>80</v>
      </c>
      <c r="D727" t="s">
        <v>51</v>
      </c>
      <c r="F727" t="str">
        <f>_xlfn.XLOOKUP(tHelyseg[[#This Row],[Megye-kódja]],tMegye[Kódja],tMegye[Neve])</f>
        <v>Szabolcs-Szatmár-Bereg megye</v>
      </c>
      <c r="G727" t="str">
        <f>_xlfn.XLOOKUP( _xlfn.XLOOKUP(tHelyseg[[#This Row],[Megye-kódja]],tMegye[Kódja],tMegye[Régiója]), tRegio[Kódja], tRegio[Neve])</f>
        <v>Észak-Alföld</v>
      </c>
      <c r="H727" s="7" t="str">
        <f>_xlfn.XLOOKUP(tHelyseg[[#This Row],[Neve]],legek[Település],legek[Népesség], "")</f>
        <v/>
      </c>
      <c r="I727" s="12" t="str">
        <f>IF(Táblázat5[[#This Row],[Népesség]]="","", RANK(Táblázat5[[#This Row],[Népesség]],legek[Népesség]))</f>
        <v/>
      </c>
      <c r="J727" s="8" t="str">
        <f>_xlfn.XLOOKUP(tHelyseg[[#This Row],[Neve]],legek[Település],legek[Terület], "")</f>
        <v/>
      </c>
      <c r="K727" s="12" t="str">
        <f>IF(Táblázat5[[#This Row],[Terület]]="","", RANK(Táblázat5[[#This Row],[Terület]],legek[Terület]))</f>
        <v/>
      </c>
    </row>
    <row r="728" spans="1:11" x14ac:dyDescent="0.25">
      <c r="A728" s="2" t="s">
        <v>1524</v>
      </c>
      <c r="B728" t="s">
        <v>1525</v>
      </c>
      <c r="C728" t="s">
        <v>80</v>
      </c>
      <c r="D728" t="s">
        <v>19</v>
      </c>
      <c r="F728" t="str">
        <f>_xlfn.XLOOKUP(tHelyseg[[#This Row],[Megye-kódja]],tMegye[Kódja],tMegye[Neve])</f>
        <v>Csongrád megye</v>
      </c>
      <c r="G728" t="str">
        <f>_xlfn.XLOOKUP( _xlfn.XLOOKUP(tHelyseg[[#This Row],[Megye-kódja]],tMegye[Kódja],tMegye[Régiója]), tRegio[Kódja], tRegio[Neve])</f>
        <v>Dél-Alföld</v>
      </c>
      <c r="H728" s="7" t="str">
        <f>_xlfn.XLOOKUP(tHelyseg[[#This Row],[Neve]],legek[Település],legek[Népesség], "")</f>
        <v/>
      </c>
      <c r="I728" s="12" t="str">
        <f>IF(Táblázat5[[#This Row],[Népesség]]="","", RANK(Táblázat5[[#This Row],[Népesség]],legek[Népesség]))</f>
        <v/>
      </c>
      <c r="J728" s="8" t="str">
        <f>_xlfn.XLOOKUP(tHelyseg[[#This Row],[Neve]],legek[Település],legek[Terület], "")</f>
        <v/>
      </c>
      <c r="K728" s="12" t="str">
        <f>IF(Táblázat5[[#This Row],[Terület]]="","", RANK(Táblázat5[[#This Row],[Terület]],legek[Terület]))</f>
        <v/>
      </c>
    </row>
    <row r="729" spans="1:11" x14ac:dyDescent="0.25">
      <c r="A729" s="2" t="s">
        <v>1526</v>
      </c>
      <c r="B729" t="s">
        <v>1527</v>
      </c>
      <c r="C729" t="s">
        <v>80</v>
      </c>
      <c r="D729" t="s">
        <v>54</v>
      </c>
      <c r="F729" t="str">
        <f>_xlfn.XLOOKUP(tHelyseg[[#This Row],[Megye-kódja]],tMegye[Kódja],tMegye[Neve])</f>
        <v>Tolna megye</v>
      </c>
      <c r="G729" t="str">
        <f>_xlfn.XLOOKUP( _xlfn.XLOOKUP(tHelyseg[[#This Row],[Megye-kódja]],tMegye[Kódja],tMegye[Régiója]), tRegio[Kódja], tRegio[Neve])</f>
        <v>Dél-Dunántúl</v>
      </c>
      <c r="H729" s="7" t="str">
        <f>_xlfn.XLOOKUP(tHelyseg[[#This Row],[Neve]],legek[Település],legek[Népesség], "")</f>
        <v/>
      </c>
      <c r="I729" s="12" t="str">
        <f>IF(Táblázat5[[#This Row],[Népesség]]="","", RANK(Táblázat5[[#This Row],[Népesség]],legek[Népesség]))</f>
        <v/>
      </c>
      <c r="J729" s="8" t="str">
        <f>_xlfn.XLOOKUP(tHelyseg[[#This Row],[Neve]],legek[Település],legek[Terület], "")</f>
        <v/>
      </c>
      <c r="K729" s="12" t="str">
        <f>IF(Táblázat5[[#This Row],[Terület]]="","", RANK(Táblázat5[[#This Row],[Terület]],legek[Terület]))</f>
        <v/>
      </c>
    </row>
    <row r="730" spans="1:11" x14ac:dyDescent="0.25">
      <c r="A730" s="2" t="s">
        <v>1528</v>
      </c>
      <c r="B730" t="s">
        <v>1529</v>
      </c>
      <c r="C730" t="s">
        <v>157</v>
      </c>
      <c r="D730" t="s">
        <v>54</v>
      </c>
      <c r="F730" t="str">
        <f>_xlfn.XLOOKUP(tHelyseg[[#This Row],[Megye-kódja]],tMegye[Kódja],tMegye[Neve])</f>
        <v>Tolna megye</v>
      </c>
      <c r="G730" t="str">
        <f>_xlfn.XLOOKUP( _xlfn.XLOOKUP(tHelyseg[[#This Row],[Megye-kódja]],tMegye[Kódja],tMegye[Régiója]), tRegio[Kódja], tRegio[Neve])</f>
        <v>Dél-Dunántúl</v>
      </c>
      <c r="H730" s="7" t="str">
        <f>_xlfn.XLOOKUP(tHelyseg[[#This Row],[Neve]],legek[Település],legek[Népesség], "")</f>
        <v/>
      </c>
      <c r="I730" s="12" t="str">
        <f>IF(Táblázat5[[#This Row],[Népesség]]="","", RANK(Táblázat5[[#This Row],[Népesség]],legek[Népesség]))</f>
        <v/>
      </c>
      <c r="J730" s="8" t="str">
        <f>_xlfn.XLOOKUP(tHelyseg[[#This Row],[Neve]],legek[Település],legek[Terület], "")</f>
        <v/>
      </c>
      <c r="K730" s="12" t="str">
        <f>IF(Táblázat5[[#This Row],[Terület]]="","", RANK(Táblázat5[[#This Row],[Terület]],legek[Terület]))</f>
        <v/>
      </c>
    </row>
    <row r="731" spans="1:11" x14ac:dyDescent="0.25">
      <c r="A731" s="2" t="s">
        <v>1530</v>
      </c>
      <c r="B731" t="s">
        <v>1531</v>
      </c>
      <c r="C731" t="s">
        <v>80</v>
      </c>
      <c r="D731" t="s">
        <v>15</v>
      </c>
      <c r="F731" t="str">
        <f>_xlfn.XLOOKUP(tHelyseg[[#This Row],[Megye-kódja]],tMegye[Kódja],tMegye[Neve])</f>
        <v>Borsod-Abaúj-Zemplén megye</v>
      </c>
      <c r="G731" t="str">
        <f>_xlfn.XLOOKUP( _xlfn.XLOOKUP(tHelyseg[[#This Row],[Megye-kódja]],tMegye[Kódja],tMegye[Régiója]), tRegio[Kódja], tRegio[Neve])</f>
        <v>Észak-Magyarország</v>
      </c>
      <c r="H731" s="7" t="str">
        <f>_xlfn.XLOOKUP(tHelyseg[[#This Row],[Neve]],legek[Település],legek[Népesség], "")</f>
        <v/>
      </c>
      <c r="I731" s="12" t="str">
        <f>IF(Táblázat5[[#This Row],[Népesség]]="","", RANK(Táblázat5[[#This Row],[Népesség]],legek[Népesség]))</f>
        <v/>
      </c>
      <c r="J731" s="8" t="str">
        <f>_xlfn.XLOOKUP(tHelyseg[[#This Row],[Neve]],legek[Település],legek[Terület], "")</f>
        <v/>
      </c>
      <c r="K731" s="12" t="str">
        <f>IF(Táblázat5[[#This Row],[Terület]]="","", RANK(Táblázat5[[#This Row],[Terület]],legek[Terület]))</f>
        <v/>
      </c>
    </row>
    <row r="732" spans="1:11" x14ac:dyDescent="0.25">
      <c r="A732" s="2" t="s">
        <v>1532</v>
      </c>
      <c r="B732" t="s">
        <v>1533</v>
      </c>
      <c r="C732" t="s">
        <v>80</v>
      </c>
      <c r="D732" t="s">
        <v>4</v>
      </c>
      <c r="F732" t="str">
        <f>_xlfn.XLOOKUP(tHelyseg[[#This Row],[Megye-kódja]],tMegye[Kódja],tMegye[Neve])</f>
        <v>Bács-Kiskun megye</v>
      </c>
      <c r="G732" t="str">
        <f>_xlfn.XLOOKUP( _xlfn.XLOOKUP(tHelyseg[[#This Row],[Megye-kódja]],tMegye[Kódja],tMegye[Régiója]), tRegio[Kódja], tRegio[Neve])</f>
        <v>Dél-Alföld</v>
      </c>
      <c r="H732" s="7" t="str">
        <f>_xlfn.XLOOKUP(tHelyseg[[#This Row],[Neve]],legek[Település],legek[Népesség], "")</f>
        <v/>
      </c>
      <c r="I732" s="12" t="str">
        <f>IF(Táblázat5[[#This Row],[Népesség]]="","", RANK(Táblázat5[[#This Row],[Népesség]],legek[Népesség]))</f>
        <v/>
      </c>
      <c r="J732" s="8" t="str">
        <f>_xlfn.XLOOKUP(tHelyseg[[#This Row],[Neve]],legek[Település],legek[Terület], "")</f>
        <v/>
      </c>
      <c r="K732" s="12" t="str">
        <f>IF(Táblázat5[[#This Row],[Terület]]="","", RANK(Táblázat5[[#This Row],[Terület]],legek[Terület]))</f>
        <v/>
      </c>
    </row>
    <row r="733" spans="1:11" x14ac:dyDescent="0.25">
      <c r="A733" s="2" t="s">
        <v>1534</v>
      </c>
      <c r="B733" t="s">
        <v>1535</v>
      </c>
      <c r="C733" t="s">
        <v>80</v>
      </c>
      <c r="D733" t="s">
        <v>15</v>
      </c>
      <c r="F733" t="str">
        <f>_xlfn.XLOOKUP(tHelyseg[[#This Row],[Megye-kódja]],tMegye[Kódja],tMegye[Neve])</f>
        <v>Borsod-Abaúj-Zemplén megye</v>
      </c>
      <c r="G733" t="str">
        <f>_xlfn.XLOOKUP( _xlfn.XLOOKUP(tHelyseg[[#This Row],[Megye-kódja]],tMegye[Kódja],tMegye[Régiója]), tRegio[Kódja], tRegio[Neve])</f>
        <v>Észak-Magyarország</v>
      </c>
      <c r="H733" s="7" t="str">
        <f>_xlfn.XLOOKUP(tHelyseg[[#This Row],[Neve]],legek[Település],legek[Népesség], "")</f>
        <v/>
      </c>
      <c r="I733" s="12" t="str">
        <f>IF(Táblázat5[[#This Row],[Népesség]]="","", RANK(Táblázat5[[#This Row],[Népesség]],legek[Népesség]))</f>
        <v/>
      </c>
      <c r="J733" s="8" t="str">
        <f>_xlfn.XLOOKUP(tHelyseg[[#This Row],[Neve]],legek[Település],legek[Terület], "")</f>
        <v/>
      </c>
      <c r="K733" s="12" t="str">
        <f>IF(Táblázat5[[#This Row],[Terület]]="","", RANK(Táblázat5[[#This Row],[Terület]],legek[Terület]))</f>
        <v/>
      </c>
    </row>
    <row r="734" spans="1:11" x14ac:dyDescent="0.25">
      <c r="A734" s="2" t="s">
        <v>1536</v>
      </c>
      <c r="B734" t="s">
        <v>1537</v>
      </c>
      <c r="C734" t="s">
        <v>80</v>
      </c>
      <c r="D734" t="s">
        <v>26</v>
      </c>
      <c r="F734" t="str">
        <f>_xlfn.XLOOKUP(tHelyseg[[#This Row],[Megye-kódja]],tMegye[Kódja],tMegye[Neve])</f>
        <v>Győr-Moson-Sopron megye</v>
      </c>
      <c r="G734" t="str">
        <f>_xlfn.XLOOKUP( _xlfn.XLOOKUP(tHelyseg[[#This Row],[Megye-kódja]],tMegye[Kódja],tMegye[Régiója]), tRegio[Kódja], tRegio[Neve])</f>
        <v>Nyugat-Dunántúl</v>
      </c>
      <c r="H734" s="7" t="str">
        <f>_xlfn.XLOOKUP(tHelyseg[[#This Row],[Neve]],legek[Település],legek[Népesség], "")</f>
        <v/>
      </c>
      <c r="I734" s="12" t="str">
        <f>IF(Táblázat5[[#This Row],[Népesség]]="","", RANK(Táblázat5[[#This Row],[Népesség]],legek[Népesség]))</f>
        <v/>
      </c>
      <c r="J734" s="8" t="str">
        <f>_xlfn.XLOOKUP(tHelyseg[[#This Row],[Neve]],legek[Település],legek[Terület], "")</f>
        <v/>
      </c>
      <c r="K734" s="12" t="str">
        <f>IF(Táblázat5[[#This Row],[Terület]]="","", RANK(Táblázat5[[#This Row],[Terület]],legek[Terület]))</f>
        <v/>
      </c>
    </row>
    <row r="735" spans="1:11" x14ac:dyDescent="0.25">
      <c r="A735" s="2" t="s">
        <v>1538</v>
      </c>
      <c r="B735" t="s">
        <v>1539</v>
      </c>
      <c r="C735" t="s">
        <v>80</v>
      </c>
      <c r="D735" t="s">
        <v>60</v>
      </c>
      <c r="F735" t="str">
        <f>_xlfn.XLOOKUP(tHelyseg[[#This Row],[Megye-kódja]],tMegye[Kódja],tMegye[Neve])</f>
        <v>Veszprém megye</v>
      </c>
      <c r="G735" t="str">
        <f>_xlfn.XLOOKUP( _xlfn.XLOOKUP(tHelyseg[[#This Row],[Megye-kódja]],tMegye[Kódja],tMegye[Régiója]), tRegio[Kódja], tRegio[Neve])</f>
        <v>Közép-Dunántúl</v>
      </c>
      <c r="H735" s="7" t="str">
        <f>_xlfn.XLOOKUP(tHelyseg[[#This Row],[Neve]],legek[Település],legek[Népesség], "")</f>
        <v/>
      </c>
      <c r="I735" s="12" t="str">
        <f>IF(Táblázat5[[#This Row],[Népesség]]="","", RANK(Táblázat5[[#This Row],[Népesség]],legek[Népesség]))</f>
        <v/>
      </c>
      <c r="J735" s="8" t="str">
        <f>_xlfn.XLOOKUP(tHelyseg[[#This Row],[Neve]],legek[Település],legek[Terület], "")</f>
        <v/>
      </c>
      <c r="K735" s="12" t="str">
        <f>IF(Táblázat5[[#This Row],[Terület]]="","", RANK(Táblázat5[[#This Row],[Terület]],legek[Terület]))</f>
        <v/>
      </c>
    </row>
    <row r="736" spans="1:11" x14ac:dyDescent="0.25">
      <c r="A736" s="2" t="s">
        <v>1540</v>
      </c>
      <c r="B736" t="s">
        <v>1541</v>
      </c>
      <c r="C736" t="s">
        <v>80</v>
      </c>
      <c r="D736" t="s">
        <v>15</v>
      </c>
      <c r="F736" t="str">
        <f>_xlfn.XLOOKUP(tHelyseg[[#This Row],[Megye-kódja]],tMegye[Kódja],tMegye[Neve])</f>
        <v>Borsod-Abaúj-Zemplén megye</v>
      </c>
      <c r="G736" t="str">
        <f>_xlfn.XLOOKUP( _xlfn.XLOOKUP(tHelyseg[[#This Row],[Megye-kódja]],tMegye[Kódja],tMegye[Régiója]), tRegio[Kódja], tRegio[Neve])</f>
        <v>Észak-Magyarország</v>
      </c>
      <c r="H736" s="7" t="str">
        <f>_xlfn.XLOOKUP(tHelyseg[[#This Row],[Neve]],legek[Település],legek[Népesség], "")</f>
        <v/>
      </c>
      <c r="I736" s="12" t="str">
        <f>IF(Táblázat5[[#This Row],[Népesség]]="","", RANK(Táblázat5[[#This Row],[Népesség]],legek[Népesség]))</f>
        <v/>
      </c>
      <c r="J736" s="8" t="str">
        <f>_xlfn.XLOOKUP(tHelyseg[[#This Row],[Neve]],legek[Település],legek[Terület], "")</f>
        <v/>
      </c>
      <c r="K736" s="12" t="str">
        <f>IF(Táblázat5[[#This Row],[Terület]]="","", RANK(Táblázat5[[#This Row],[Terület]],legek[Terület]))</f>
        <v/>
      </c>
    </row>
    <row r="737" spans="1:11" x14ac:dyDescent="0.25">
      <c r="A737" s="2" t="s">
        <v>1542</v>
      </c>
      <c r="B737" t="s">
        <v>1543</v>
      </c>
      <c r="C737" t="s">
        <v>80</v>
      </c>
      <c r="D737" t="s">
        <v>46</v>
      </c>
      <c r="F737" t="str">
        <f>_xlfn.XLOOKUP(tHelyseg[[#This Row],[Megye-kódja]],tMegye[Kódja],tMegye[Neve])</f>
        <v>Pest megye</v>
      </c>
      <c r="G737" t="str">
        <f>_xlfn.XLOOKUP( _xlfn.XLOOKUP(tHelyseg[[#This Row],[Megye-kódja]],tMegye[Kódja],tMegye[Régiója]), tRegio[Kódja], tRegio[Neve])</f>
        <v>Közép-Magyarország</v>
      </c>
      <c r="H737" s="7" t="str">
        <f>_xlfn.XLOOKUP(tHelyseg[[#This Row],[Neve]],legek[Település],legek[Népesség], "")</f>
        <v/>
      </c>
      <c r="I737" s="12" t="str">
        <f>IF(Táblázat5[[#This Row],[Népesség]]="","", RANK(Táblázat5[[#This Row],[Népesség]],legek[Népesség]))</f>
        <v/>
      </c>
      <c r="J737" s="8" t="str">
        <f>_xlfn.XLOOKUP(tHelyseg[[#This Row],[Neve]],legek[Település],legek[Terület], "")</f>
        <v/>
      </c>
      <c r="K737" s="12" t="str">
        <f>IF(Táblázat5[[#This Row],[Terület]]="","", RANK(Táblázat5[[#This Row],[Terület]],legek[Terület]))</f>
        <v/>
      </c>
    </row>
    <row r="738" spans="1:11" x14ac:dyDescent="0.25">
      <c r="A738" s="2" t="s">
        <v>1544</v>
      </c>
      <c r="B738" t="s">
        <v>1545</v>
      </c>
      <c r="C738" t="s">
        <v>80</v>
      </c>
      <c r="D738" t="s">
        <v>8</v>
      </c>
      <c r="F738" t="str">
        <f>_xlfn.XLOOKUP(tHelyseg[[#This Row],[Megye-kódja]],tMegye[Kódja],tMegye[Neve])</f>
        <v>Baranya megye</v>
      </c>
      <c r="G738" t="str">
        <f>_xlfn.XLOOKUP( _xlfn.XLOOKUP(tHelyseg[[#This Row],[Megye-kódja]],tMegye[Kódja],tMegye[Régiója]), tRegio[Kódja], tRegio[Neve])</f>
        <v>Dél-Dunántúl</v>
      </c>
      <c r="H738" s="7" t="str">
        <f>_xlfn.XLOOKUP(tHelyseg[[#This Row],[Neve]],legek[Település],legek[Népesség], "")</f>
        <v/>
      </c>
      <c r="I738" s="12" t="str">
        <f>IF(Táblázat5[[#This Row],[Népesség]]="","", RANK(Táblázat5[[#This Row],[Népesség]],legek[Népesség]))</f>
        <v/>
      </c>
      <c r="J738" s="8" t="str">
        <f>_xlfn.XLOOKUP(tHelyseg[[#This Row],[Neve]],legek[Település],legek[Terület], "")</f>
        <v/>
      </c>
      <c r="K738" s="12" t="str">
        <f>IF(Táblázat5[[#This Row],[Terület]]="","", RANK(Táblázat5[[#This Row],[Terület]],legek[Terület]))</f>
        <v/>
      </c>
    </row>
    <row r="739" spans="1:11" x14ac:dyDescent="0.25">
      <c r="A739" s="2" t="s">
        <v>1546</v>
      </c>
      <c r="B739" t="s">
        <v>1547</v>
      </c>
      <c r="C739" t="s">
        <v>80</v>
      </c>
      <c r="D739" t="s">
        <v>34</v>
      </c>
      <c r="F739" t="str">
        <f>_xlfn.XLOOKUP(tHelyseg[[#This Row],[Megye-kódja]],tMegye[Kódja],tMegye[Neve])</f>
        <v>Heves megye</v>
      </c>
      <c r="G739" t="str">
        <f>_xlfn.XLOOKUP( _xlfn.XLOOKUP(tHelyseg[[#This Row],[Megye-kódja]],tMegye[Kódja],tMegye[Régiója]), tRegio[Kódja], tRegio[Neve])</f>
        <v>Észak-Magyarország</v>
      </c>
      <c r="H739" s="7" t="str">
        <f>_xlfn.XLOOKUP(tHelyseg[[#This Row],[Neve]],legek[Település],legek[Népesség], "")</f>
        <v/>
      </c>
      <c r="I739" s="12" t="str">
        <f>IF(Táblázat5[[#This Row],[Népesség]]="","", RANK(Táblázat5[[#This Row],[Népesség]],legek[Népesség]))</f>
        <v/>
      </c>
      <c r="J739" s="8" t="str">
        <f>_xlfn.XLOOKUP(tHelyseg[[#This Row],[Neve]],legek[Település],legek[Terület], "")</f>
        <v/>
      </c>
      <c r="K739" s="12" t="str">
        <f>IF(Táblázat5[[#This Row],[Terület]]="","", RANK(Táblázat5[[#This Row],[Terület]],legek[Terület]))</f>
        <v/>
      </c>
    </row>
    <row r="740" spans="1:11" x14ac:dyDescent="0.25">
      <c r="A740" s="2" t="s">
        <v>1548</v>
      </c>
      <c r="B740" t="s">
        <v>1549</v>
      </c>
      <c r="C740" t="s">
        <v>75</v>
      </c>
      <c r="D740" t="s">
        <v>37</v>
      </c>
      <c r="F740" t="str">
        <f>_xlfn.XLOOKUP(tHelyseg[[#This Row],[Megye-kódja]],tMegye[Kódja],tMegye[Neve])</f>
        <v>Jász-Nagykun-Szolnok megye</v>
      </c>
      <c r="G740" t="str">
        <f>_xlfn.XLOOKUP( _xlfn.XLOOKUP(tHelyseg[[#This Row],[Megye-kódja]],tMegye[Kódja],tMegye[Régiója]), tRegio[Kódja], tRegio[Neve])</f>
        <v>Észak-Alföld</v>
      </c>
      <c r="H740" s="7" t="str">
        <f>_xlfn.XLOOKUP(tHelyseg[[#This Row],[Neve]],legek[Település],legek[Népesség], "")</f>
        <v/>
      </c>
      <c r="I740" s="12" t="str">
        <f>IF(Táblázat5[[#This Row],[Népesség]]="","", RANK(Táblázat5[[#This Row],[Népesség]],legek[Népesség]))</f>
        <v/>
      </c>
      <c r="J740" s="8" t="str">
        <f>_xlfn.XLOOKUP(tHelyseg[[#This Row],[Neve]],legek[Település],legek[Terület], "")</f>
        <v/>
      </c>
      <c r="K740" s="12" t="str">
        <f>IF(Táblázat5[[#This Row],[Terület]]="","", RANK(Táblázat5[[#This Row],[Terület]],legek[Terület]))</f>
        <v/>
      </c>
    </row>
    <row r="741" spans="1:11" x14ac:dyDescent="0.25">
      <c r="A741" s="2" t="s">
        <v>1550</v>
      </c>
      <c r="B741" t="s">
        <v>1551</v>
      </c>
      <c r="C741" t="s">
        <v>75</v>
      </c>
      <c r="D741" t="s">
        <v>51</v>
      </c>
      <c r="F741" t="str">
        <f>_xlfn.XLOOKUP(tHelyseg[[#This Row],[Megye-kódja]],tMegye[Kódja],tMegye[Neve])</f>
        <v>Szabolcs-Szatmár-Bereg megye</v>
      </c>
      <c r="G741" t="str">
        <f>_xlfn.XLOOKUP( _xlfn.XLOOKUP(tHelyseg[[#This Row],[Megye-kódja]],tMegye[Kódja],tMegye[Régiója]), tRegio[Kódja], tRegio[Neve])</f>
        <v>Észak-Alföld</v>
      </c>
      <c r="H741" s="7" t="str">
        <f>_xlfn.XLOOKUP(tHelyseg[[#This Row],[Neve]],legek[Település],legek[Népesség], "")</f>
        <v/>
      </c>
      <c r="I741" s="12" t="str">
        <f>IF(Táblázat5[[#This Row],[Népesség]]="","", RANK(Táblázat5[[#This Row],[Népesség]],legek[Népesség]))</f>
        <v/>
      </c>
      <c r="J741" s="8" t="str">
        <f>_xlfn.XLOOKUP(tHelyseg[[#This Row],[Neve]],legek[Település],legek[Terület], "")</f>
        <v/>
      </c>
      <c r="K741" s="12" t="str">
        <f>IF(Táblázat5[[#This Row],[Terület]]="","", RANK(Táblázat5[[#This Row],[Terület]],legek[Terület]))</f>
        <v/>
      </c>
    </row>
    <row r="742" spans="1:11" x14ac:dyDescent="0.25">
      <c r="A742" s="2" t="s">
        <v>1552</v>
      </c>
      <c r="B742" t="s">
        <v>1553</v>
      </c>
      <c r="C742" t="s">
        <v>80</v>
      </c>
      <c r="D742" t="s">
        <v>26</v>
      </c>
      <c r="F742" t="str">
        <f>_xlfn.XLOOKUP(tHelyseg[[#This Row],[Megye-kódja]],tMegye[Kódja],tMegye[Neve])</f>
        <v>Győr-Moson-Sopron megye</v>
      </c>
      <c r="G742" t="str">
        <f>_xlfn.XLOOKUP( _xlfn.XLOOKUP(tHelyseg[[#This Row],[Megye-kódja]],tMegye[Kódja],tMegye[Régiója]), tRegio[Kódja], tRegio[Neve])</f>
        <v>Nyugat-Dunántúl</v>
      </c>
      <c r="H742" s="7" t="str">
        <f>_xlfn.XLOOKUP(tHelyseg[[#This Row],[Neve]],legek[Település],legek[Népesség], "")</f>
        <v/>
      </c>
      <c r="I742" s="12" t="str">
        <f>IF(Táblázat5[[#This Row],[Népesség]]="","", RANK(Táblázat5[[#This Row],[Népesség]],legek[Népesség]))</f>
        <v/>
      </c>
      <c r="J742" s="8" t="str">
        <f>_xlfn.XLOOKUP(tHelyseg[[#This Row],[Neve]],legek[Település],legek[Terület], "")</f>
        <v/>
      </c>
      <c r="K742" s="12" t="str">
        <f>IF(Táblázat5[[#This Row],[Terület]]="","", RANK(Táblázat5[[#This Row],[Terület]],legek[Terület]))</f>
        <v/>
      </c>
    </row>
    <row r="743" spans="1:11" x14ac:dyDescent="0.25">
      <c r="A743" s="2" t="s">
        <v>1554</v>
      </c>
      <c r="B743" t="s">
        <v>1555</v>
      </c>
      <c r="C743" t="s">
        <v>80</v>
      </c>
      <c r="D743" t="s">
        <v>22</v>
      </c>
      <c r="F743" t="str">
        <f>_xlfn.XLOOKUP(tHelyseg[[#This Row],[Megye-kódja]],tMegye[Kódja],tMegye[Neve])</f>
        <v>Fejér megye</v>
      </c>
      <c r="G743" t="str">
        <f>_xlfn.XLOOKUP( _xlfn.XLOOKUP(tHelyseg[[#This Row],[Megye-kódja]],tMegye[Kódja],tMegye[Régiója]), tRegio[Kódja], tRegio[Neve])</f>
        <v>Közép-Dunántúl</v>
      </c>
      <c r="H743" s="7" t="str">
        <f>_xlfn.XLOOKUP(tHelyseg[[#This Row],[Neve]],legek[Település],legek[Népesség], "")</f>
        <v/>
      </c>
      <c r="I743" s="12" t="str">
        <f>IF(Táblázat5[[#This Row],[Népesség]]="","", RANK(Táblázat5[[#This Row],[Népesség]],legek[Népesség]))</f>
        <v/>
      </c>
      <c r="J743" s="8" t="str">
        <f>_xlfn.XLOOKUP(tHelyseg[[#This Row],[Neve]],legek[Település],legek[Terület], "")</f>
        <v/>
      </c>
      <c r="K743" s="12" t="str">
        <f>IF(Táblázat5[[#This Row],[Terület]]="","", RANK(Táblázat5[[#This Row],[Terület]],legek[Terület]))</f>
        <v/>
      </c>
    </row>
    <row r="744" spans="1:11" x14ac:dyDescent="0.25">
      <c r="A744" s="2" t="s">
        <v>1556</v>
      </c>
      <c r="B744" t="s">
        <v>1557</v>
      </c>
      <c r="C744" t="s">
        <v>80</v>
      </c>
      <c r="D744" t="s">
        <v>8</v>
      </c>
      <c r="F744" t="str">
        <f>_xlfn.XLOOKUP(tHelyseg[[#This Row],[Megye-kódja]],tMegye[Kódja],tMegye[Neve])</f>
        <v>Baranya megye</v>
      </c>
      <c r="G744" t="str">
        <f>_xlfn.XLOOKUP( _xlfn.XLOOKUP(tHelyseg[[#This Row],[Megye-kódja]],tMegye[Kódja],tMegye[Régiója]), tRegio[Kódja], tRegio[Neve])</f>
        <v>Dél-Dunántúl</v>
      </c>
      <c r="H744" s="7" t="str">
        <f>_xlfn.XLOOKUP(tHelyseg[[#This Row],[Neve]],legek[Település],legek[Népesség], "")</f>
        <v/>
      </c>
      <c r="I744" s="12" t="str">
        <f>IF(Táblázat5[[#This Row],[Népesség]]="","", RANK(Táblázat5[[#This Row],[Népesség]],legek[Népesség]))</f>
        <v/>
      </c>
      <c r="J744" s="8" t="str">
        <f>_xlfn.XLOOKUP(tHelyseg[[#This Row],[Neve]],legek[Település],legek[Terület], "")</f>
        <v/>
      </c>
      <c r="K744" s="12" t="str">
        <f>IF(Táblázat5[[#This Row],[Terület]]="","", RANK(Táblázat5[[#This Row],[Terület]],legek[Terület]))</f>
        <v/>
      </c>
    </row>
    <row r="745" spans="1:11" x14ac:dyDescent="0.25">
      <c r="A745" s="2" t="s">
        <v>1558</v>
      </c>
      <c r="B745" t="s">
        <v>1559</v>
      </c>
      <c r="C745" t="s">
        <v>80</v>
      </c>
      <c r="D745" t="s">
        <v>26</v>
      </c>
      <c r="F745" t="str">
        <f>_xlfn.XLOOKUP(tHelyseg[[#This Row],[Megye-kódja]],tMegye[Kódja],tMegye[Neve])</f>
        <v>Győr-Moson-Sopron megye</v>
      </c>
      <c r="G745" t="str">
        <f>_xlfn.XLOOKUP( _xlfn.XLOOKUP(tHelyseg[[#This Row],[Megye-kódja]],tMegye[Kódja],tMegye[Régiója]), tRegio[Kódja], tRegio[Neve])</f>
        <v>Nyugat-Dunántúl</v>
      </c>
      <c r="H745" s="7" t="str">
        <f>_xlfn.XLOOKUP(tHelyseg[[#This Row],[Neve]],legek[Település],legek[Népesség], "")</f>
        <v/>
      </c>
      <c r="I745" s="12" t="str">
        <f>IF(Táblázat5[[#This Row],[Népesség]]="","", RANK(Táblázat5[[#This Row],[Népesség]],legek[Népesség]))</f>
        <v/>
      </c>
      <c r="J745" s="8" t="str">
        <f>_xlfn.XLOOKUP(tHelyseg[[#This Row],[Neve]],legek[Település],legek[Terület], "")</f>
        <v/>
      </c>
      <c r="K745" s="12" t="str">
        <f>IF(Táblázat5[[#This Row],[Terület]]="","", RANK(Táblázat5[[#This Row],[Terület]],legek[Terület]))</f>
        <v/>
      </c>
    </row>
    <row r="746" spans="1:11" x14ac:dyDescent="0.25">
      <c r="A746" s="2" t="s">
        <v>1560</v>
      </c>
      <c r="B746" t="s">
        <v>1561</v>
      </c>
      <c r="C746" t="s">
        <v>80</v>
      </c>
      <c r="D746" t="s">
        <v>22</v>
      </c>
      <c r="F746" t="str">
        <f>_xlfn.XLOOKUP(tHelyseg[[#This Row],[Megye-kódja]],tMegye[Kódja],tMegye[Neve])</f>
        <v>Fejér megye</v>
      </c>
      <c r="G746" t="str">
        <f>_xlfn.XLOOKUP( _xlfn.XLOOKUP(tHelyseg[[#This Row],[Megye-kódja]],tMegye[Kódja],tMegye[Régiója]), tRegio[Kódja], tRegio[Neve])</f>
        <v>Közép-Dunántúl</v>
      </c>
      <c r="H746" s="7" t="str">
        <f>_xlfn.XLOOKUP(tHelyseg[[#This Row],[Neve]],legek[Település],legek[Népesség], "")</f>
        <v/>
      </c>
      <c r="I746" s="12" t="str">
        <f>IF(Táblázat5[[#This Row],[Népesség]]="","", RANK(Táblázat5[[#This Row],[Népesség]],legek[Népesség]))</f>
        <v/>
      </c>
      <c r="J746" s="8" t="str">
        <f>_xlfn.XLOOKUP(tHelyseg[[#This Row],[Neve]],legek[Település],legek[Terület], "")</f>
        <v/>
      </c>
      <c r="K746" s="12" t="str">
        <f>IF(Táblázat5[[#This Row],[Terület]]="","", RANK(Táblázat5[[#This Row],[Terület]],legek[Terület]))</f>
        <v/>
      </c>
    </row>
    <row r="747" spans="1:11" x14ac:dyDescent="0.25">
      <c r="A747" s="2" t="s">
        <v>1562</v>
      </c>
      <c r="B747" t="s">
        <v>1563</v>
      </c>
      <c r="C747" t="s">
        <v>80</v>
      </c>
      <c r="D747" t="s">
        <v>34</v>
      </c>
      <c r="F747" t="str">
        <f>_xlfn.XLOOKUP(tHelyseg[[#This Row],[Megye-kódja]],tMegye[Kódja],tMegye[Neve])</f>
        <v>Heves megye</v>
      </c>
      <c r="G747" t="str">
        <f>_xlfn.XLOOKUP( _xlfn.XLOOKUP(tHelyseg[[#This Row],[Megye-kódja]],tMegye[Kódja],tMegye[Régiója]), tRegio[Kódja], tRegio[Neve])</f>
        <v>Észak-Magyarország</v>
      </c>
      <c r="H747" s="7" t="str">
        <f>_xlfn.XLOOKUP(tHelyseg[[#This Row],[Neve]],legek[Település],legek[Népesség], "")</f>
        <v/>
      </c>
      <c r="I747" s="12" t="str">
        <f>IF(Táblázat5[[#This Row],[Népesség]]="","", RANK(Táblázat5[[#This Row],[Népesség]],legek[Népesség]))</f>
        <v/>
      </c>
      <c r="J747" s="8" t="str">
        <f>_xlfn.XLOOKUP(tHelyseg[[#This Row],[Neve]],legek[Település],legek[Terület], "")</f>
        <v/>
      </c>
      <c r="K747" s="12" t="str">
        <f>IF(Táblázat5[[#This Row],[Terület]]="","", RANK(Táblázat5[[#This Row],[Terület]],legek[Terület]))</f>
        <v/>
      </c>
    </row>
    <row r="748" spans="1:11" x14ac:dyDescent="0.25">
      <c r="A748" s="2" t="s">
        <v>1564</v>
      </c>
      <c r="B748" t="s">
        <v>1565</v>
      </c>
      <c r="C748" t="s">
        <v>80</v>
      </c>
      <c r="D748" t="s">
        <v>19</v>
      </c>
      <c r="F748" t="str">
        <f>_xlfn.XLOOKUP(tHelyseg[[#This Row],[Megye-kódja]],tMegye[Kódja],tMegye[Neve])</f>
        <v>Csongrád megye</v>
      </c>
      <c r="G748" t="str">
        <f>_xlfn.XLOOKUP( _xlfn.XLOOKUP(tHelyseg[[#This Row],[Megye-kódja]],tMegye[Kódja],tMegye[Régiója]), tRegio[Kódja], tRegio[Neve])</f>
        <v>Dél-Alföld</v>
      </c>
      <c r="H748" s="7" t="str">
        <f>_xlfn.XLOOKUP(tHelyseg[[#This Row],[Neve]],legek[Település],legek[Népesség], "")</f>
        <v/>
      </c>
      <c r="I748" s="12" t="str">
        <f>IF(Táblázat5[[#This Row],[Népesség]]="","", RANK(Táblázat5[[#This Row],[Népesség]],legek[Népesség]))</f>
        <v/>
      </c>
      <c r="J748" s="8" t="str">
        <f>_xlfn.XLOOKUP(tHelyseg[[#This Row],[Neve]],legek[Település],legek[Terület], "")</f>
        <v/>
      </c>
      <c r="K748" s="12" t="str">
        <f>IF(Táblázat5[[#This Row],[Terület]]="","", RANK(Táblázat5[[#This Row],[Terület]],legek[Terület]))</f>
        <v/>
      </c>
    </row>
    <row r="749" spans="1:11" x14ac:dyDescent="0.25">
      <c r="A749" s="2" t="s">
        <v>1566</v>
      </c>
      <c r="B749" t="s">
        <v>1567</v>
      </c>
      <c r="C749" t="s">
        <v>80</v>
      </c>
      <c r="D749" t="s">
        <v>26</v>
      </c>
      <c r="F749" t="str">
        <f>_xlfn.XLOOKUP(tHelyseg[[#This Row],[Megye-kódja]],tMegye[Kódja],tMegye[Neve])</f>
        <v>Győr-Moson-Sopron megye</v>
      </c>
      <c r="G749" t="str">
        <f>_xlfn.XLOOKUP( _xlfn.XLOOKUP(tHelyseg[[#This Row],[Megye-kódja]],tMegye[Kódja],tMegye[Régiója]), tRegio[Kódja], tRegio[Neve])</f>
        <v>Nyugat-Dunántúl</v>
      </c>
      <c r="H749" s="7" t="str">
        <f>_xlfn.XLOOKUP(tHelyseg[[#This Row],[Neve]],legek[Település],legek[Népesség], "")</f>
        <v/>
      </c>
      <c r="I749" s="12" t="str">
        <f>IF(Táblázat5[[#This Row],[Népesség]]="","", RANK(Táblázat5[[#This Row],[Népesség]],legek[Népesség]))</f>
        <v/>
      </c>
      <c r="J749" s="8" t="str">
        <f>_xlfn.XLOOKUP(tHelyseg[[#This Row],[Neve]],legek[Település],legek[Terület], "")</f>
        <v/>
      </c>
      <c r="K749" s="12" t="str">
        <f>IF(Táblázat5[[#This Row],[Terület]]="","", RANK(Táblázat5[[#This Row],[Terület]],legek[Terület]))</f>
        <v/>
      </c>
    </row>
    <row r="750" spans="1:11" x14ac:dyDescent="0.25">
      <c r="A750" s="2" t="s">
        <v>1568</v>
      </c>
      <c r="B750" t="s">
        <v>1569</v>
      </c>
      <c r="C750" t="s">
        <v>80</v>
      </c>
      <c r="D750" t="s">
        <v>15</v>
      </c>
      <c r="F750" t="str">
        <f>_xlfn.XLOOKUP(tHelyseg[[#This Row],[Megye-kódja]],tMegye[Kódja],tMegye[Neve])</f>
        <v>Borsod-Abaúj-Zemplén megye</v>
      </c>
      <c r="G750" t="str">
        <f>_xlfn.XLOOKUP( _xlfn.XLOOKUP(tHelyseg[[#This Row],[Megye-kódja]],tMegye[Kódja],tMegye[Régiója]), tRegio[Kódja], tRegio[Neve])</f>
        <v>Észak-Magyarország</v>
      </c>
      <c r="H750" s="7" t="str">
        <f>_xlfn.XLOOKUP(tHelyseg[[#This Row],[Neve]],legek[Település],legek[Népesség], "")</f>
        <v/>
      </c>
      <c r="I750" s="12" t="str">
        <f>IF(Táblázat5[[#This Row],[Népesség]]="","", RANK(Táblázat5[[#This Row],[Népesség]],legek[Népesség]))</f>
        <v/>
      </c>
      <c r="J750" s="8" t="str">
        <f>_xlfn.XLOOKUP(tHelyseg[[#This Row],[Neve]],legek[Település],legek[Terület], "")</f>
        <v/>
      </c>
      <c r="K750" s="12" t="str">
        <f>IF(Táblázat5[[#This Row],[Terület]]="","", RANK(Táblázat5[[#This Row],[Terület]],legek[Terület]))</f>
        <v/>
      </c>
    </row>
    <row r="751" spans="1:11" x14ac:dyDescent="0.25">
      <c r="A751" s="2" t="s">
        <v>1570</v>
      </c>
      <c r="B751" t="s">
        <v>1571</v>
      </c>
      <c r="C751" t="s">
        <v>80</v>
      </c>
      <c r="D751" t="s">
        <v>57</v>
      </c>
      <c r="F751" t="str">
        <f>_xlfn.XLOOKUP(tHelyseg[[#This Row],[Megye-kódja]],tMegye[Kódja],tMegye[Neve])</f>
        <v>Vas megye</v>
      </c>
      <c r="G751" t="str">
        <f>_xlfn.XLOOKUP( _xlfn.XLOOKUP(tHelyseg[[#This Row],[Megye-kódja]],tMegye[Kódja],tMegye[Régiója]), tRegio[Kódja], tRegio[Neve])</f>
        <v>Nyugat-Dunántúl</v>
      </c>
      <c r="H751" s="7" t="str">
        <f>_xlfn.XLOOKUP(tHelyseg[[#This Row],[Neve]],legek[Település],legek[Népesség], "")</f>
        <v/>
      </c>
      <c r="I751" s="12" t="str">
        <f>IF(Táblázat5[[#This Row],[Népesség]]="","", RANK(Táblázat5[[#This Row],[Népesség]],legek[Népesség]))</f>
        <v/>
      </c>
      <c r="J751" s="8" t="str">
        <f>_xlfn.XLOOKUP(tHelyseg[[#This Row],[Neve]],legek[Település],legek[Terület], "")</f>
        <v/>
      </c>
      <c r="K751" s="12" t="str">
        <f>IF(Táblázat5[[#This Row],[Terület]]="","", RANK(Táblázat5[[#This Row],[Terület]],legek[Terület]))</f>
        <v/>
      </c>
    </row>
    <row r="752" spans="1:11" x14ac:dyDescent="0.25">
      <c r="A752" s="2" t="s">
        <v>1572</v>
      </c>
      <c r="B752" t="s">
        <v>1573</v>
      </c>
      <c r="C752" t="s">
        <v>80</v>
      </c>
      <c r="D752" t="s">
        <v>15</v>
      </c>
      <c r="F752" t="str">
        <f>_xlfn.XLOOKUP(tHelyseg[[#This Row],[Megye-kódja]],tMegye[Kódja],tMegye[Neve])</f>
        <v>Borsod-Abaúj-Zemplén megye</v>
      </c>
      <c r="G752" t="str">
        <f>_xlfn.XLOOKUP( _xlfn.XLOOKUP(tHelyseg[[#This Row],[Megye-kódja]],tMegye[Kódja],tMegye[Régiója]), tRegio[Kódja], tRegio[Neve])</f>
        <v>Észak-Magyarország</v>
      </c>
      <c r="H752" s="7" t="str">
        <f>_xlfn.XLOOKUP(tHelyseg[[#This Row],[Neve]],legek[Település],legek[Népesség], "")</f>
        <v/>
      </c>
      <c r="I752" s="12" t="str">
        <f>IF(Táblázat5[[#This Row],[Népesség]]="","", RANK(Táblázat5[[#This Row],[Népesség]],legek[Népesség]))</f>
        <v/>
      </c>
      <c r="J752" s="8" t="str">
        <f>_xlfn.XLOOKUP(tHelyseg[[#This Row],[Neve]],legek[Település],legek[Terület], "")</f>
        <v/>
      </c>
      <c r="K752" s="12" t="str">
        <f>IF(Táblázat5[[#This Row],[Terület]]="","", RANK(Táblázat5[[#This Row],[Terület]],legek[Terület]))</f>
        <v/>
      </c>
    </row>
    <row r="753" spans="1:11" x14ac:dyDescent="0.25">
      <c r="A753" s="2" t="s">
        <v>1574</v>
      </c>
      <c r="B753" t="s">
        <v>1575</v>
      </c>
      <c r="C753" t="s">
        <v>80</v>
      </c>
      <c r="D753" t="s">
        <v>8</v>
      </c>
      <c r="F753" t="str">
        <f>_xlfn.XLOOKUP(tHelyseg[[#This Row],[Megye-kódja]],tMegye[Kódja],tMegye[Neve])</f>
        <v>Baranya megye</v>
      </c>
      <c r="G753" t="str">
        <f>_xlfn.XLOOKUP( _xlfn.XLOOKUP(tHelyseg[[#This Row],[Megye-kódja]],tMegye[Kódja],tMegye[Régiója]), tRegio[Kódja], tRegio[Neve])</f>
        <v>Dél-Dunántúl</v>
      </c>
      <c r="H753" s="7" t="str">
        <f>_xlfn.XLOOKUP(tHelyseg[[#This Row],[Neve]],legek[Település],legek[Népesség], "")</f>
        <v/>
      </c>
      <c r="I753" s="12" t="str">
        <f>IF(Táblázat5[[#This Row],[Népesség]]="","", RANK(Táblázat5[[#This Row],[Népesség]],legek[Népesség]))</f>
        <v/>
      </c>
      <c r="J753" s="8" t="str">
        <f>_xlfn.XLOOKUP(tHelyseg[[#This Row],[Neve]],legek[Település],legek[Terület], "")</f>
        <v/>
      </c>
      <c r="K753" s="12" t="str">
        <f>IF(Táblázat5[[#This Row],[Terület]]="","", RANK(Táblázat5[[#This Row],[Terület]],legek[Terület]))</f>
        <v/>
      </c>
    </row>
    <row r="754" spans="1:11" x14ac:dyDescent="0.25">
      <c r="A754" s="2" t="s">
        <v>1576</v>
      </c>
      <c r="B754" t="s">
        <v>1577</v>
      </c>
      <c r="C754" t="s">
        <v>80</v>
      </c>
      <c r="D754" t="s">
        <v>15</v>
      </c>
      <c r="F754" t="str">
        <f>_xlfn.XLOOKUP(tHelyseg[[#This Row],[Megye-kódja]],tMegye[Kódja],tMegye[Neve])</f>
        <v>Borsod-Abaúj-Zemplén megye</v>
      </c>
      <c r="G754" t="str">
        <f>_xlfn.XLOOKUP( _xlfn.XLOOKUP(tHelyseg[[#This Row],[Megye-kódja]],tMegye[Kódja],tMegye[Régiója]), tRegio[Kódja], tRegio[Neve])</f>
        <v>Észak-Magyarország</v>
      </c>
      <c r="H754" s="7" t="str">
        <f>_xlfn.XLOOKUP(tHelyseg[[#This Row],[Neve]],legek[Település],legek[Népesség], "")</f>
        <v/>
      </c>
      <c r="I754" s="12" t="str">
        <f>IF(Táblázat5[[#This Row],[Népesség]]="","", RANK(Táblázat5[[#This Row],[Népesség]],legek[Népesség]))</f>
        <v/>
      </c>
      <c r="J754" s="8" t="str">
        <f>_xlfn.XLOOKUP(tHelyseg[[#This Row],[Neve]],legek[Település],legek[Terület], "")</f>
        <v/>
      </c>
      <c r="K754" s="12" t="str">
        <f>IF(Táblázat5[[#This Row],[Terület]]="","", RANK(Táblázat5[[#This Row],[Terület]],legek[Terület]))</f>
        <v/>
      </c>
    </row>
    <row r="755" spans="1:11" x14ac:dyDescent="0.25">
      <c r="A755" s="2" t="s">
        <v>1578</v>
      </c>
      <c r="B755" t="s">
        <v>1579</v>
      </c>
      <c r="C755" t="s">
        <v>80</v>
      </c>
      <c r="D755" t="s">
        <v>57</v>
      </c>
      <c r="F755" t="str">
        <f>_xlfn.XLOOKUP(tHelyseg[[#This Row],[Megye-kódja]],tMegye[Kódja],tMegye[Neve])</f>
        <v>Vas megye</v>
      </c>
      <c r="G755" t="str">
        <f>_xlfn.XLOOKUP( _xlfn.XLOOKUP(tHelyseg[[#This Row],[Megye-kódja]],tMegye[Kódja],tMegye[Régiója]), tRegio[Kódja], tRegio[Neve])</f>
        <v>Nyugat-Dunántúl</v>
      </c>
      <c r="H755" s="7" t="str">
        <f>_xlfn.XLOOKUP(tHelyseg[[#This Row],[Neve]],legek[Település],legek[Népesség], "")</f>
        <v/>
      </c>
      <c r="I755" s="12" t="str">
        <f>IF(Táblázat5[[#This Row],[Népesség]]="","", RANK(Táblázat5[[#This Row],[Népesség]],legek[Népesség]))</f>
        <v/>
      </c>
      <c r="J755" s="8" t="str">
        <f>_xlfn.XLOOKUP(tHelyseg[[#This Row],[Neve]],legek[Település],legek[Terület], "")</f>
        <v/>
      </c>
      <c r="K755" s="12" t="str">
        <f>IF(Táblázat5[[#This Row],[Terület]]="","", RANK(Táblázat5[[#This Row],[Terület]],legek[Terület]))</f>
        <v/>
      </c>
    </row>
    <row r="756" spans="1:11" x14ac:dyDescent="0.25">
      <c r="A756" s="2" t="s">
        <v>1580</v>
      </c>
      <c r="B756" t="s">
        <v>1581</v>
      </c>
      <c r="C756" t="s">
        <v>80</v>
      </c>
      <c r="D756" t="s">
        <v>15</v>
      </c>
      <c r="F756" t="str">
        <f>_xlfn.XLOOKUP(tHelyseg[[#This Row],[Megye-kódja]],tMegye[Kódja],tMegye[Neve])</f>
        <v>Borsod-Abaúj-Zemplén megye</v>
      </c>
      <c r="G756" t="str">
        <f>_xlfn.XLOOKUP( _xlfn.XLOOKUP(tHelyseg[[#This Row],[Megye-kódja]],tMegye[Kódja],tMegye[Régiója]), tRegio[Kódja], tRegio[Neve])</f>
        <v>Észak-Magyarország</v>
      </c>
      <c r="H756" s="7" t="str">
        <f>_xlfn.XLOOKUP(tHelyseg[[#This Row],[Neve]],legek[Település],legek[Népesség], "")</f>
        <v/>
      </c>
      <c r="I756" s="12" t="str">
        <f>IF(Táblázat5[[#This Row],[Népesség]]="","", RANK(Táblázat5[[#This Row],[Népesség]],legek[Népesség]))</f>
        <v/>
      </c>
      <c r="J756" s="8" t="str">
        <f>_xlfn.XLOOKUP(tHelyseg[[#This Row],[Neve]],legek[Település],legek[Terület], "")</f>
        <v/>
      </c>
      <c r="K756" s="12" t="str">
        <f>IF(Táblázat5[[#This Row],[Terület]]="","", RANK(Táblázat5[[#This Row],[Terület]],legek[Terület]))</f>
        <v/>
      </c>
    </row>
    <row r="757" spans="1:11" x14ac:dyDescent="0.25">
      <c r="A757" s="2" t="s">
        <v>1582</v>
      </c>
      <c r="B757" t="s">
        <v>1583</v>
      </c>
      <c r="C757" t="s">
        <v>80</v>
      </c>
      <c r="D757" t="s">
        <v>4</v>
      </c>
      <c r="F757" t="str">
        <f>_xlfn.XLOOKUP(tHelyseg[[#This Row],[Megye-kódja]],tMegye[Kódja],tMegye[Neve])</f>
        <v>Bács-Kiskun megye</v>
      </c>
      <c r="G757" t="str">
        <f>_xlfn.XLOOKUP( _xlfn.XLOOKUP(tHelyseg[[#This Row],[Megye-kódja]],tMegye[Kódja],tMegye[Régiója]), tRegio[Kódja], tRegio[Neve])</f>
        <v>Dél-Alföld</v>
      </c>
      <c r="H757" s="7" t="str">
        <f>_xlfn.XLOOKUP(tHelyseg[[#This Row],[Neve]],legek[Település],legek[Népesség], "")</f>
        <v/>
      </c>
      <c r="I757" s="12" t="str">
        <f>IF(Táblázat5[[#This Row],[Népesség]]="","", RANK(Táblázat5[[#This Row],[Népesség]],legek[Népesség]))</f>
        <v/>
      </c>
      <c r="J757" s="8" t="str">
        <f>_xlfn.XLOOKUP(tHelyseg[[#This Row],[Neve]],legek[Település],legek[Terület], "")</f>
        <v/>
      </c>
      <c r="K757" s="12" t="str">
        <f>IF(Táblázat5[[#This Row],[Terület]]="","", RANK(Táblázat5[[#This Row],[Terület]],legek[Terület]))</f>
        <v/>
      </c>
    </row>
    <row r="758" spans="1:11" x14ac:dyDescent="0.25">
      <c r="A758" s="2" t="s">
        <v>1584</v>
      </c>
      <c r="B758" t="s">
        <v>1585</v>
      </c>
      <c r="C758" t="s">
        <v>80</v>
      </c>
      <c r="D758" t="s">
        <v>57</v>
      </c>
      <c r="F758" t="str">
        <f>_xlfn.XLOOKUP(tHelyseg[[#This Row],[Megye-kódja]],tMegye[Kódja],tMegye[Neve])</f>
        <v>Vas megye</v>
      </c>
      <c r="G758" t="str">
        <f>_xlfn.XLOOKUP( _xlfn.XLOOKUP(tHelyseg[[#This Row],[Megye-kódja]],tMegye[Kódja],tMegye[Régiója]), tRegio[Kódja], tRegio[Neve])</f>
        <v>Nyugat-Dunántúl</v>
      </c>
      <c r="H758" s="7" t="str">
        <f>_xlfn.XLOOKUP(tHelyseg[[#This Row],[Neve]],legek[Település],legek[Népesség], "")</f>
        <v/>
      </c>
      <c r="I758" s="12" t="str">
        <f>IF(Táblázat5[[#This Row],[Népesség]]="","", RANK(Táblázat5[[#This Row],[Népesség]],legek[Népesség]))</f>
        <v/>
      </c>
      <c r="J758" s="8" t="str">
        <f>_xlfn.XLOOKUP(tHelyseg[[#This Row],[Neve]],legek[Település],legek[Terület], "")</f>
        <v/>
      </c>
      <c r="K758" s="12" t="str">
        <f>IF(Táblázat5[[#This Row],[Terület]]="","", RANK(Táblázat5[[#This Row],[Terület]],legek[Terület]))</f>
        <v/>
      </c>
    </row>
    <row r="759" spans="1:11" x14ac:dyDescent="0.25">
      <c r="A759" s="2" t="s">
        <v>1586</v>
      </c>
      <c r="B759" t="s">
        <v>1587</v>
      </c>
      <c r="C759" t="s">
        <v>80</v>
      </c>
      <c r="D759" t="s">
        <v>48</v>
      </c>
      <c r="F759" t="str">
        <f>_xlfn.XLOOKUP(tHelyseg[[#This Row],[Megye-kódja]],tMegye[Kódja],tMegye[Neve])</f>
        <v>Somogy megye</v>
      </c>
      <c r="G759" t="str">
        <f>_xlfn.XLOOKUP( _xlfn.XLOOKUP(tHelyseg[[#This Row],[Megye-kódja]],tMegye[Kódja],tMegye[Régiója]), tRegio[Kódja], tRegio[Neve])</f>
        <v>Dél-Dunántúl</v>
      </c>
      <c r="H759" s="7" t="str">
        <f>_xlfn.XLOOKUP(tHelyseg[[#This Row],[Neve]],legek[Település],legek[Népesség], "")</f>
        <v/>
      </c>
      <c r="I759" s="12" t="str">
        <f>IF(Táblázat5[[#This Row],[Népesség]]="","", RANK(Táblázat5[[#This Row],[Népesség]],legek[Népesség]))</f>
        <v/>
      </c>
      <c r="J759" s="8" t="str">
        <f>_xlfn.XLOOKUP(tHelyseg[[#This Row],[Neve]],legek[Település],legek[Terület], "")</f>
        <v/>
      </c>
      <c r="K759" s="12" t="str">
        <f>IF(Táblázat5[[#This Row],[Terület]]="","", RANK(Táblázat5[[#This Row],[Terület]],legek[Terület]))</f>
        <v/>
      </c>
    </row>
    <row r="760" spans="1:11" x14ac:dyDescent="0.25">
      <c r="A760" s="2" t="s">
        <v>1588</v>
      </c>
      <c r="B760" t="s">
        <v>1589</v>
      </c>
      <c r="C760" t="s">
        <v>80</v>
      </c>
      <c r="D760" t="s">
        <v>54</v>
      </c>
      <c r="F760" t="str">
        <f>_xlfn.XLOOKUP(tHelyseg[[#This Row],[Megye-kódja]],tMegye[Kódja],tMegye[Neve])</f>
        <v>Tolna megye</v>
      </c>
      <c r="G760" t="str">
        <f>_xlfn.XLOOKUP( _xlfn.XLOOKUP(tHelyseg[[#This Row],[Megye-kódja]],tMegye[Kódja],tMegye[Régiója]), tRegio[Kódja], tRegio[Neve])</f>
        <v>Dél-Dunántúl</v>
      </c>
      <c r="H760" s="7" t="str">
        <f>_xlfn.XLOOKUP(tHelyseg[[#This Row],[Neve]],legek[Település],legek[Népesség], "")</f>
        <v/>
      </c>
      <c r="I760" s="12" t="str">
        <f>IF(Táblázat5[[#This Row],[Népesség]]="","", RANK(Táblázat5[[#This Row],[Népesség]],legek[Népesség]))</f>
        <v/>
      </c>
      <c r="J760" s="8" t="str">
        <f>_xlfn.XLOOKUP(tHelyseg[[#This Row],[Neve]],legek[Település],legek[Terület], "")</f>
        <v/>
      </c>
      <c r="K760" s="12" t="str">
        <f>IF(Táblázat5[[#This Row],[Terület]]="","", RANK(Táblázat5[[#This Row],[Terület]],legek[Terület]))</f>
        <v/>
      </c>
    </row>
    <row r="761" spans="1:11" x14ac:dyDescent="0.25">
      <c r="A761" s="2" t="s">
        <v>1590</v>
      </c>
      <c r="B761" t="s">
        <v>1591</v>
      </c>
      <c r="C761" t="s">
        <v>80</v>
      </c>
      <c r="D761" t="s">
        <v>15</v>
      </c>
      <c r="F761" t="str">
        <f>_xlfn.XLOOKUP(tHelyseg[[#This Row],[Megye-kódja]],tMegye[Kódja],tMegye[Neve])</f>
        <v>Borsod-Abaúj-Zemplén megye</v>
      </c>
      <c r="G761" t="str">
        <f>_xlfn.XLOOKUP( _xlfn.XLOOKUP(tHelyseg[[#This Row],[Megye-kódja]],tMegye[Kódja],tMegye[Régiója]), tRegio[Kódja], tRegio[Neve])</f>
        <v>Észak-Magyarország</v>
      </c>
      <c r="H761" s="7" t="str">
        <f>_xlfn.XLOOKUP(tHelyseg[[#This Row],[Neve]],legek[Település],legek[Népesség], "")</f>
        <v/>
      </c>
      <c r="I761" s="12" t="str">
        <f>IF(Táblázat5[[#This Row],[Népesség]]="","", RANK(Táblázat5[[#This Row],[Népesség]],legek[Népesség]))</f>
        <v/>
      </c>
      <c r="J761" s="8" t="str">
        <f>_xlfn.XLOOKUP(tHelyseg[[#This Row],[Neve]],legek[Település],legek[Terület], "")</f>
        <v/>
      </c>
      <c r="K761" s="12" t="str">
        <f>IF(Táblázat5[[#This Row],[Terület]]="","", RANK(Táblázat5[[#This Row],[Terület]],legek[Terület]))</f>
        <v/>
      </c>
    </row>
    <row r="762" spans="1:11" x14ac:dyDescent="0.25">
      <c r="A762" s="2" t="s">
        <v>1592</v>
      </c>
      <c r="B762" t="s">
        <v>1593</v>
      </c>
      <c r="C762" t="s">
        <v>80</v>
      </c>
      <c r="D762" t="s">
        <v>54</v>
      </c>
      <c r="F762" t="str">
        <f>_xlfn.XLOOKUP(tHelyseg[[#This Row],[Megye-kódja]],tMegye[Kódja],tMegye[Neve])</f>
        <v>Tolna megye</v>
      </c>
      <c r="G762" t="str">
        <f>_xlfn.XLOOKUP( _xlfn.XLOOKUP(tHelyseg[[#This Row],[Megye-kódja]],tMegye[Kódja],tMegye[Régiója]), tRegio[Kódja], tRegio[Neve])</f>
        <v>Dél-Dunántúl</v>
      </c>
      <c r="H762" s="7" t="str">
        <f>_xlfn.XLOOKUP(tHelyseg[[#This Row],[Neve]],legek[Település],legek[Népesség], "")</f>
        <v/>
      </c>
      <c r="I762" s="12" t="str">
        <f>IF(Táblázat5[[#This Row],[Népesség]]="","", RANK(Táblázat5[[#This Row],[Népesség]],legek[Népesség]))</f>
        <v/>
      </c>
      <c r="J762" s="8" t="str">
        <f>_xlfn.XLOOKUP(tHelyseg[[#This Row],[Neve]],legek[Település],legek[Terület], "")</f>
        <v/>
      </c>
      <c r="K762" s="12" t="str">
        <f>IF(Táblázat5[[#This Row],[Terület]]="","", RANK(Táblázat5[[#This Row],[Terület]],legek[Terület]))</f>
        <v/>
      </c>
    </row>
    <row r="763" spans="1:11" x14ac:dyDescent="0.25">
      <c r="A763" s="2" t="s">
        <v>1594</v>
      </c>
      <c r="B763" t="s">
        <v>1595</v>
      </c>
      <c r="C763" t="s">
        <v>80</v>
      </c>
      <c r="D763" t="s">
        <v>60</v>
      </c>
      <c r="F763" t="str">
        <f>_xlfn.XLOOKUP(tHelyseg[[#This Row],[Megye-kódja]],tMegye[Kódja],tMegye[Neve])</f>
        <v>Veszprém megye</v>
      </c>
      <c r="G763" t="str">
        <f>_xlfn.XLOOKUP( _xlfn.XLOOKUP(tHelyseg[[#This Row],[Megye-kódja]],tMegye[Kódja],tMegye[Régiója]), tRegio[Kódja], tRegio[Neve])</f>
        <v>Közép-Dunántúl</v>
      </c>
      <c r="H763" s="7" t="str">
        <f>_xlfn.XLOOKUP(tHelyseg[[#This Row],[Neve]],legek[Település],legek[Népesség], "")</f>
        <v/>
      </c>
      <c r="I763" s="12" t="str">
        <f>IF(Táblázat5[[#This Row],[Népesség]]="","", RANK(Táblázat5[[#This Row],[Népesség]],legek[Népesség]))</f>
        <v/>
      </c>
      <c r="J763" s="8" t="str">
        <f>_xlfn.XLOOKUP(tHelyseg[[#This Row],[Neve]],legek[Település],legek[Terület], "")</f>
        <v/>
      </c>
      <c r="K763" s="12" t="str">
        <f>IF(Táblázat5[[#This Row],[Terület]]="","", RANK(Táblázat5[[#This Row],[Terület]],legek[Terület]))</f>
        <v/>
      </c>
    </row>
    <row r="764" spans="1:11" x14ac:dyDescent="0.25">
      <c r="A764" s="2" t="s">
        <v>1596</v>
      </c>
      <c r="B764" t="s">
        <v>1597</v>
      </c>
      <c r="C764" t="s">
        <v>80</v>
      </c>
      <c r="D764" t="s">
        <v>63</v>
      </c>
      <c r="F764" t="str">
        <f>_xlfn.XLOOKUP(tHelyseg[[#This Row],[Megye-kódja]],tMegye[Kódja],tMegye[Neve])</f>
        <v>Zala megye</v>
      </c>
      <c r="G764" t="str">
        <f>_xlfn.XLOOKUP( _xlfn.XLOOKUP(tHelyseg[[#This Row],[Megye-kódja]],tMegye[Kódja],tMegye[Régiója]), tRegio[Kódja], tRegio[Neve])</f>
        <v>Nyugat-Dunántúl</v>
      </c>
      <c r="H764" s="7" t="str">
        <f>_xlfn.XLOOKUP(tHelyseg[[#This Row],[Neve]],legek[Település],legek[Népesség], "")</f>
        <v/>
      </c>
      <c r="I764" s="12" t="str">
        <f>IF(Táblázat5[[#This Row],[Népesség]]="","", RANK(Táblázat5[[#This Row],[Népesség]],legek[Népesség]))</f>
        <v/>
      </c>
      <c r="J764" s="8" t="str">
        <f>_xlfn.XLOOKUP(tHelyseg[[#This Row],[Neve]],legek[Település],legek[Terület], "")</f>
        <v/>
      </c>
      <c r="K764" s="12" t="str">
        <f>IF(Táblázat5[[#This Row],[Terület]]="","", RANK(Táblázat5[[#This Row],[Terület]],legek[Terület]))</f>
        <v/>
      </c>
    </row>
    <row r="765" spans="1:11" x14ac:dyDescent="0.25">
      <c r="A765" s="2" t="s">
        <v>1598</v>
      </c>
      <c r="B765" t="s">
        <v>1599</v>
      </c>
      <c r="C765" t="s">
        <v>157</v>
      </c>
      <c r="D765" t="s">
        <v>46</v>
      </c>
      <c r="F765" t="str">
        <f>_xlfn.XLOOKUP(tHelyseg[[#This Row],[Megye-kódja]],tMegye[Kódja],tMegye[Neve])</f>
        <v>Pest megye</v>
      </c>
      <c r="G765" t="str">
        <f>_xlfn.XLOOKUP( _xlfn.XLOOKUP(tHelyseg[[#This Row],[Megye-kódja]],tMegye[Kódja],tMegye[Régiója]), tRegio[Kódja], tRegio[Neve])</f>
        <v>Közép-Magyarország</v>
      </c>
      <c r="H765" s="7" t="str">
        <f>_xlfn.XLOOKUP(tHelyseg[[#This Row],[Neve]],legek[Település],legek[Népesség], "")</f>
        <v/>
      </c>
      <c r="I765" s="12" t="str">
        <f>IF(Táblázat5[[#This Row],[Népesség]]="","", RANK(Táblázat5[[#This Row],[Népesség]],legek[Népesség]))</f>
        <v/>
      </c>
      <c r="J765" s="8" t="str">
        <f>_xlfn.XLOOKUP(tHelyseg[[#This Row],[Neve]],legek[Település],legek[Terület], "")</f>
        <v/>
      </c>
      <c r="K765" s="12" t="str">
        <f>IF(Táblázat5[[#This Row],[Terület]]="","", RANK(Táblázat5[[#This Row],[Terület]],legek[Terület]))</f>
        <v/>
      </c>
    </row>
    <row r="766" spans="1:11" x14ac:dyDescent="0.25">
      <c r="A766" s="2" t="s">
        <v>1600</v>
      </c>
      <c r="B766" t="s">
        <v>1601</v>
      </c>
      <c r="C766" t="s">
        <v>80</v>
      </c>
      <c r="D766" t="s">
        <v>43</v>
      </c>
      <c r="F766" t="str">
        <f>_xlfn.XLOOKUP(tHelyseg[[#This Row],[Megye-kódja]],tMegye[Kódja],tMegye[Neve])</f>
        <v>Nógrád megye</v>
      </c>
      <c r="G766" t="str">
        <f>_xlfn.XLOOKUP( _xlfn.XLOOKUP(tHelyseg[[#This Row],[Megye-kódja]],tMegye[Kódja],tMegye[Régiója]), tRegio[Kódja], tRegio[Neve])</f>
        <v>Észak-Magyarország</v>
      </c>
      <c r="H766" s="7" t="str">
        <f>_xlfn.XLOOKUP(tHelyseg[[#This Row],[Neve]],legek[Település],legek[Népesség], "")</f>
        <v/>
      </c>
      <c r="I766" s="12" t="str">
        <f>IF(Táblázat5[[#This Row],[Népesség]]="","", RANK(Táblázat5[[#This Row],[Népesség]],legek[Népesség]))</f>
        <v/>
      </c>
      <c r="J766" s="8" t="str">
        <f>_xlfn.XLOOKUP(tHelyseg[[#This Row],[Neve]],legek[Település],legek[Terület], "")</f>
        <v/>
      </c>
      <c r="K766" s="12" t="str">
        <f>IF(Táblázat5[[#This Row],[Terület]]="","", RANK(Táblázat5[[#This Row],[Terület]],legek[Terület]))</f>
        <v/>
      </c>
    </row>
    <row r="767" spans="1:11" x14ac:dyDescent="0.25">
      <c r="A767" s="2" t="s">
        <v>1602</v>
      </c>
      <c r="B767" t="s">
        <v>1603</v>
      </c>
      <c r="C767" t="s">
        <v>80</v>
      </c>
      <c r="D767" t="s">
        <v>63</v>
      </c>
      <c r="F767" t="str">
        <f>_xlfn.XLOOKUP(tHelyseg[[#This Row],[Megye-kódja]],tMegye[Kódja],tMegye[Neve])</f>
        <v>Zala megye</v>
      </c>
      <c r="G767" t="str">
        <f>_xlfn.XLOOKUP( _xlfn.XLOOKUP(tHelyseg[[#This Row],[Megye-kódja]],tMegye[Kódja],tMegye[Régiója]), tRegio[Kódja], tRegio[Neve])</f>
        <v>Nyugat-Dunántúl</v>
      </c>
      <c r="H767" s="7" t="str">
        <f>_xlfn.XLOOKUP(tHelyseg[[#This Row],[Neve]],legek[Település],legek[Népesség], "")</f>
        <v/>
      </c>
      <c r="I767" s="12" t="str">
        <f>IF(Táblázat5[[#This Row],[Népesség]]="","", RANK(Táblázat5[[#This Row],[Népesség]],legek[Népesség]))</f>
        <v/>
      </c>
      <c r="J767" s="8" t="str">
        <f>_xlfn.XLOOKUP(tHelyseg[[#This Row],[Neve]],legek[Település],legek[Terület], "")</f>
        <v/>
      </c>
      <c r="K767" s="12" t="str">
        <f>IF(Táblázat5[[#This Row],[Terület]]="","", RANK(Táblázat5[[#This Row],[Terület]],legek[Terület]))</f>
        <v/>
      </c>
    </row>
    <row r="768" spans="1:11" x14ac:dyDescent="0.25">
      <c r="A768" s="2" t="s">
        <v>1604</v>
      </c>
      <c r="B768" t="s">
        <v>1605</v>
      </c>
      <c r="C768" t="s">
        <v>80</v>
      </c>
      <c r="D768" t="s">
        <v>15</v>
      </c>
      <c r="F768" t="str">
        <f>_xlfn.XLOOKUP(tHelyseg[[#This Row],[Megye-kódja]],tMegye[Kódja],tMegye[Neve])</f>
        <v>Borsod-Abaúj-Zemplén megye</v>
      </c>
      <c r="G768" t="str">
        <f>_xlfn.XLOOKUP( _xlfn.XLOOKUP(tHelyseg[[#This Row],[Megye-kódja]],tMegye[Kódja],tMegye[Régiója]), tRegio[Kódja], tRegio[Neve])</f>
        <v>Észak-Magyarország</v>
      </c>
      <c r="H768" s="7" t="str">
        <f>_xlfn.XLOOKUP(tHelyseg[[#This Row],[Neve]],legek[Település],legek[Népesség], "")</f>
        <v/>
      </c>
      <c r="I768" s="12" t="str">
        <f>IF(Táblázat5[[#This Row],[Népesség]]="","", RANK(Táblázat5[[#This Row],[Népesség]],legek[Népesség]))</f>
        <v/>
      </c>
      <c r="J768" s="8" t="str">
        <f>_xlfn.XLOOKUP(tHelyseg[[#This Row],[Neve]],legek[Település],legek[Terület], "")</f>
        <v/>
      </c>
      <c r="K768" s="12" t="str">
        <f>IF(Táblázat5[[#This Row],[Terület]]="","", RANK(Táblázat5[[#This Row],[Terület]],legek[Terület]))</f>
        <v/>
      </c>
    </row>
    <row r="769" spans="1:11" x14ac:dyDescent="0.25">
      <c r="A769" s="2" t="s">
        <v>1606</v>
      </c>
      <c r="B769" t="s">
        <v>1607</v>
      </c>
      <c r="C769" t="s">
        <v>80</v>
      </c>
      <c r="D769" t="s">
        <v>63</v>
      </c>
      <c r="F769" t="str">
        <f>_xlfn.XLOOKUP(tHelyseg[[#This Row],[Megye-kódja]],tMegye[Kódja],tMegye[Neve])</f>
        <v>Zala megye</v>
      </c>
      <c r="G769" t="str">
        <f>_xlfn.XLOOKUP( _xlfn.XLOOKUP(tHelyseg[[#This Row],[Megye-kódja]],tMegye[Kódja],tMegye[Régiója]), tRegio[Kódja], tRegio[Neve])</f>
        <v>Nyugat-Dunántúl</v>
      </c>
      <c r="H769" s="7" t="str">
        <f>_xlfn.XLOOKUP(tHelyseg[[#This Row],[Neve]],legek[Település],legek[Népesség], "")</f>
        <v/>
      </c>
      <c r="I769" s="12" t="str">
        <f>IF(Táblázat5[[#This Row],[Népesség]]="","", RANK(Táblázat5[[#This Row],[Népesség]],legek[Népesség]))</f>
        <v/>
      </c>
      <c r="J769" s="8" t="str">
        <f>_xlfn.XLOOKUP(tHelyseg[[#This Row],[Neve]],legek[Település],legek[Terület], "")</f>
        <v/>
      </c>
      <c r="K769" s="12" t="str">
        <f>IF(Táblázat5[[#This Row],[Terület]]="","", RANK(Táblázat5[[#This Row],[Terület]],legek[Terület]))</f>
        <v/>
      </c>
    </row>
    <row r="770" spans="1:11" x14ac:dyDescent="0.25">
      <c r="A770" s="2" t="s">
        <v>1608</v>
      </c>
      <c r="B770" t="s">
        <v>1609</v>
      </c>
      <c r="C770" t="s">
        <v>80</v>
      </c>
      <c r="D770" t="s">
        <v>4</v>
      </c>
      <c r="F770" t="str">
        <f>_xlfn.XLOOKUP(tHelyseg[[#This Row],[Megye-kódja]],tMegye[Kódja],tMegye[Neve])</f>
        <v>Bács-Kiskun megye</v>
      </c>
      <c r="G770" t="str">
        <f>_xlfn.XLOOKUP( _xlfn.XLOOKUP(tHelyseg[[#This Row],[Megye-kódja]],tMegye[Kódja],tMegye[Régiója]), tRegio[Kódja], tRegio[Neve])</f>
        <v>Dél-Alföld</v>
      </c>
      <c r="H770" s="7" t="str">
        <f>_xlfn.XLOOKUP(tHelyseg[[#This Row],[Neve]],legek[Település],legek[Népesség], "")</f>
        <v/>
      </c>
      <c r="I770" s="12" t="str">
        <f>IF(Táblázat5[[#This Row],[Népesség]]="","", RANK(Táblázat5[[#This Row],[Népesség]],legek[Népesség]))</f>
        <v/>
      </c>
      <c r="J770" s="8" t="str">
        <f>_xlfn.XLOOKUP(tHelyseg[[#This Row],[Neve]],legek[Település],legek[Terület], "")</f>
        <v/>
      </c>
      <c r="K770" s="12" t="str">
        <f>IF(Táblázat5[[#This Row],[Terület]]="","", RANK(Táblázat5[[#This Row],[Terület]],legek[Terület]))</f>
        <v/>
      </c>
    </row>
    <row r="771" spans="1:11" x14ac:dyDescent="0.25">
      <c r="A771" s="2" t="s">
        <v>1610</v>
      </c>
      <c r="B771" t="s">
        <v>1611</v>
      </c>
      <c r="C771" t="s">
        <v>80</v>
      </c>
      <c r="D771" t="s">
        <v>8</v>
      </c>
      <c r="F771" t="str">
        <f>_xlfn.XLOOKUP(tHelyseg[[#This Row],[Megye-kódja]],tMegye[Kódja],tMegye[Neve])</f>
        <v>Baranya megye</v>
      </c>
      <c r="G771" t="str">
        <f>_xlfn.XLOOKUP( _xlfn.XLOOKUP(tHelyseg[[#This Row],[Megye-kódja]],tMegye[Kódja],tMegye[Régiója]), tRegio[Kódja], tRegio[Neve])</f>
        <v>Dél-Dunántúl</v>
      </c>
      <c r="H771" s="7" t="str">
        <f>_xlfn.XLOOKUP(tHelyseg[[#This Row],[Neve]],legek[Település],legek[Népesség], "")</f>
        <v/>
      </c>
      <c r="I771" s="12" t="str">
        <f>IF(Táblázat5[[#This Row],[Népesség]]="","", RANK(Táblázat5[[#This Row],[Népesség]],legek[Népesség]))</f>
        <v/>
      </c>
      <c r="J771" s="8" t="str">
        <f>_xlfn.XLOOKUP(tHelyseg[[#This Row],[Neve]],legek[Település],legek[Terület], "")</f>
        <v/>
      </c>
      <c r="K771" s="12" t="str">
        <f>IF(Táblázat5[[#This Row],[Terület]]="","", RANK(Táblázat5[[#This Row],[Terület]],legek[Terület]))</f>
        <v/>
      </c>
    </row>
    <row r="772" spans="1:11" x14ac:dyDescent="0.25">
      <c r="A772" s="2" t="s">
        <v>1612</v>
      </c>
      <c r="B772" t="s">
        <v>1613</v>
      </c>
      <c r="C772" t="s">
        <v>80</v>
      </c>
      <c r="D772" t="s">
        <v>57</v>
      </c>
      <c r="F772" t="str">
        <f>_xlfn.XLOOKUP(tHelyseg[[#This Row],[Megye-kódja]],tMegye[Kódja],tMegye[Neve])</f>
        <v>Vas megye</v>
      </c>
      <c r="G772" t="str">
        <f>_xlfn.XLOOKUP( _xlfn.XLOOKUP(tHelyseg[[#This Row],[Megye-kódja]],tMegye[Kódja],tMegye[Régiója]), tRegio[Kódja], tRegio[Neve])</f>
        <v>Nyugat-Dunántúl</v>
      </c>
      <c r="H772" s="7" t="str">
        <f>_xlfn.XLOOKUP(tHelyseg[[#This Row],[Neve]],legek[Település],legek[Népesség], "")</f>
        <v/>
      </c>
      <c r="I772" s="12" t="str">
        <f>IF(Táblázat5[[#This Row],[Népesség]]="","", RANK(Táblázat5[[#This Row],[Népesség]],legek[Népesség]))</f>
        <v/>
      </c>
      <c r="J772" s="8" t="str">
        <f>_xlfn.XLOOKUP(tHelyseg[[#This Row],[Neve]],legek[Település],legek[Terület], "")</f>
        <v/>
      </c>
      <c r="K772" s="12" t="str">
        <f>IF(Táblázat5[[#This Row],[Terület]]="","", RANK(Táblázat5[[#This Row],[Terület]],legek[Terület]))</f>
        <v/>
      </c>
    </row>
    <row r="773" spans="1:11" x14ac:dyDescent="0.25">
      <c r="A773" s="2" t="s">
        <v>1614</v>
      </c>
      <c r="B773" t="s">
        <v>1615</v>
      </c>
      <c r="C773" t="s">
        <v>80</v>
      </c>
      <c r="D773" t="s">
        <v>34</v>
      </c>
      <c r="F773" t="str">
        <f>_xlfn.XLOOKUP(tHelyseg[[#This Row],[Megye-kódja]],tMegye[Kódja],tMegye[Neve])</f>
        <v>Heves megye</v>
      </c>
      <c r="G773" t="str">
        <f>_xlfn.XLOOKUP( _xlfn.XLOOKUP(tHelyseg[[#This Row],[Megye-kódja]],tMegye[Kódja],tMegye[Régiója]), tRegio[Kódja], tRegio[Neve])</f>
        <v>Észak-Magyarország</v>
      </c>
      <c r="H773" s="7" t="str">
        <f>_xlfn.XLOOKUP(tHelyseg[[#This Row],[Neve]],legek[Település],legek[Népesség], "")</f>
        <v/>
      </c>
      <c r="I773" s="12" t="str">
        <f>IF(Táblázat5[[#This Row],[Népesség]]="","", RANK(Táblázat5[[#This Row],[Népesség]],legek[Népesség]))</f>
        <v/>
      </c>
      <c r="J773" s="8" t="str">
        <f>_xlfn.XLOOKUP(tHelyseg[[#This Row],[Neve]],legek[Település],legek[Terület], "")</f>
        <v/>
      </c>
      <c r="K773" s="12" t="str">
        <f>IF(Táblázat5[[#This Row],[Terület]]="","", RANK(Táblázat5[[#This Row],[Terület]],legek[Terület]))</f>
        <v/>
      </c>
    </row>
    <row r="774" spans="1:11" x14ac:dyDescent="0.25">
      <c r="A774" s="2" t="s">
        <v>1616</v>
      </c>
      <c r="B774" t="s">
        <v>1617</v>
      </c>
      <c r="C774" t="s">
        <v>80</v>
      </c>
      <c r="D774" t="s">
        <v>15</v>
      </c>
      <c r="F774" t="str">
        <f>_xlfn.XLOOKUP(tHelyseg[[#This Row],[Megye-kódja]],tMegye[Kódja],tMegye[Neve])</f>
        <v>Borsod-Abaúj-Zemplén megye</v>
      </c>
      <c r="G774" t="str">
        <f>_xlfn.XLOOKUP( _xlfn.XLOOKUP(tHelyseg[[#This Row],[Megye-kódja]],tMegye[Kódja],tMegye[Régiója]), tRegio[Kódja], tRegio[Neve])</f>
        <v>Észak-Magyarország</v>
      </c>
      <c r="H774" s="7" t="str">
        <f>_xlfn.XLOOKUP(tHelyseg[[#This Row],[Neve]],legek[Település],legek[Népesség], "")</f>
        <v/>
      </c>
      <c r="I774" s="12" t="str">
        <f>IF(Táblázat5[[#This Row],[Népesség]]="","", RANK(Táblázat5[[#This Row],[Népesség]],legek[Népesség]))</f>
        <v/>
      </c>
      <c r="J774" s="8" t="str">
        <f>_xlfn.XLOOKUP(tHelyseg[[#This Row],[Neve]],legek[Település],legek[Terület], "")</f>
        <v/>
      </c>
      <c r="K774" s="12" t="str">
        <f>IF(Táblázat5[[#This Row],[Terület]]="","", RANK(Táblázat5[[#This Row],[Terület]],legek[Terület]))</f>
        <v/>
      </c>
    </row>
    <row r="775" spans="1:11" x14ac:dyDescent="0.25">
      <c r="A775" s="2" t="s">
        <v>1618</v>
      </c>
      <c r="B775" t="s">
        <v>1619</v>
      </c>
      <c r="C775" t="s">
        <v>80</v>
      </c>
      <c r="D775" t="s">
        <v>43</v>
      </c>
      <c r="F775" t="str">
        <f>_xlfn.XLOOKUP(tHelyseg[[#This Row],[Megye-kódja]],tMegye[Kódja],tMegye[Neve])</f>
        <v>Nógrád megye</v>
      </c>
      <c r="G775" t="str">
        <f>_xlfn.XLOOKUP( _xlfn.XLOOKUP(tHelyseg[[#This Row],[Megye-kódja]],tMegye[Kódja],tMegye[Régiója]), tRegio[Kódja], tRegio[Neve])</f>
        <v>Észak-Magyarország</v>
      </c>
      <c r="H775" s="7" t="str">
        <f>_xlfn.XLOOKUP(tHelyseg[[#This Row],[Neve]],legek[Település],legek[Népesség], "")</f>
        <v/>
      </c>
      <c r="I775" s="12" t="str">
        <f>IF(Táblázat5[[#This Row],[Népesség]]="","", RANK(Táblázat5[[#This Row],[Népesség]],legek[Népesség]))</f>
        <v/>
      </c>
      <c r="J775" s="8" t="str">
        <f>_xlfn.XLOOKUP(tHelyseg[[#This Row],[Neve]],legek[Település],legek[Terület], "")</f>
        <v/>
      </c>
      <c r="K775" s="12" t="str">
        <f>IF(Táblázat5[[#This Row],[Terület]]="","", RANK(Táblázat5[[#This Row],[Terület]],legek[Terület]))</f>
        <v/>
      </c>
    </row>
    <row r="776" spans="1:11" x14ac:dyDescent="0.25">
      <c r="A776" s="2" t="s">
        <v>1620</v>
      </c>
      <c r="B776" t="s">
        <v>1621</v>
      </c>
      <c r="C776" t="s">
        <v>80</v>
      </c>
      <c r="D776" t="s">
        <v>15</v>
      </c>
      <c r="F776" t="str">
        <f>_xlfn.XLOOKUP(tHelyseg[[#This Row],[Megye-kódja]],tMegye[Kódja],tMegye[Neve])</f>
        <v>Borsod-Abaúj-Zemplén megye</v>
      </c>
      <c r="G776" t="str">
        <f>_xlfn.XLOOKUP( _xlfn.XLOOKUP(tHelyseg[[#This Row],[Megye-kódja]],tMegye[Kódja],tMegye[Régiója]), tRegio[Kódja], tRegio[Neve])</f>
        <v>Észak-Magyarország</v>
      </c>
      <c r="H776" s="7" t="str">
        <f>_xlfn.XLOOKUP(tHelyseg[[#This Row],[Neve]],legek[Település],legek[Népesség], "")</f>
        <v/>
      </c>
      <c r="I776" s="12" t="str">
        <f>IF(Táblázat5[[#This Row],[Népesség]]="","", RANK(Táblázat5[[#This Row],[Népesség]],legek[Népesség]))</f>
        <v/>
      </c>
      <c r="J776" s="8" t="str">
        <f>_xlfn.XLOOKUP(tHelyseg[[#This Row],[Neve]],legek[Település],legek[Terület], "")</f>
        <v/>
      </c>
      <c r="K776" s="12" t="str">
        <f>IF(Táblázat5[[#This Row],[Terület]]="","", RANK(Táblázat5[[#This Row],[Terület]],legek[Terület]))</f>
        <v/>
      </c>
    </row>
    <row r="777" spans="1:11" x14ac:dyDescent="0.25">
      <c r="A777" s="2" t="s">
        <v>1622</v>
      </c>
      <c r="B777" t="s">
        <v>1623</v>
      </c>
      <c r="C777" t="s">
        <v>75</v>
      </c>
      <c r="D777" t="s">
        <v>15</v>
      </c>
      <c r="F777" t="str">
        <f>_xlfn.XLOOKUP(tHelyseg[[#This Row],[Megye-kódja]],tMegye[Kódja],tMegye[Neve])</f>
        <v>Borsod-Abaúj-Zemplén megye</v>
      </c>
      <c r="G777" t="str">
        <f>_xlfn.XLOOKUP( _xlfn.XLOOKUP(tHelyseg[[#This Row],[Megye-kódja]],tMegye[Kódja],tMegye[Régiója]), tRegio[Kódja], tRegio[Neve])</f>
        <v>Észak-Magyarország</v>
      </c>
      <c r="H777" s="7" t="str">
        <f>_xlfn.XLOOKUP(tHelyseg[[#This Row],[Neve]],legek[Település],legek[Népesség], "")</f>
        <v/>
      </c>
      <c r="I777" s="12" t="str">
        <f>IF(Táblázat5[[#This Row],[Népesség]]="","", RANK(Táblázat5[[#This Row],[Népesség]],legek[Népesség]))</f>
        <v/>
      </c>
      <c r="J777" s="8" t="str">
        <f>_xlfn.XLOOKUP(tHelyseg[[#This Row],[Neve]],legek[Település],legek[Terület], "")</f>
        <v/>
      </c>
      <c r="K777" s="12" t="str">
        <f>IF(Táblázat5[[#This Row],[Terület]]="","", RANK(Táblázat5[[#This Row],[Terület]],legek[Terület]))</f>
        <v/>
      </c>
    </row>
    <row r="778" spans="1:11" x14ac:dyDescent="0.25">
      <c r="A778" s="2" t="s">
        <v>1624</v>
      </c>
      <c r="B778" t="s">
        <v>1625</v>
      </c>
      <c r="C778" t="s">
        <v>80</v>
      </c>
      <c r="D778" t="s">
        <v>51</v>
      </c>
      <c r="F778" t="str">
        <f>_xlfn.XLOOKUP(tHelyseg[[#This Row],[Megye-kódja]],tMegye[Kódja],tMegye[Neve])</f>
        <v>Szabolcs-Szatmár-Bereg megye</v>
      </c>
      <c r="G778" t="str">
        <f>_xlfn.XLOOKUP( _xlfn.XLOOKUP(tHelyseg[[#This Row],[Megye-kódja]],tMegye[Kódja],tMegye[Régiója]), tRegio[Kódja], tRegio[Neve])</f>
        <v>Észak-Alföld</v>
      </c>
      <c r="H778" s="7" t="str">
        <f>_xlfn.XLOOKUP(tHelyseg[[#This Row],[Neve]],legek[Település],legek[Népesség], "")</f>
        <v/>
      </c>
      <c r="I778" s="12" t="str">
        <f>IF(Táblázat5[[#This Row],[Népesség]]="","", RANK(Táblázat5[[#This Row],[Népesség]],legek[Népesség]))</f>
        <v/>
      </c>
      <c r="J778" s="8" t="str">
        <f>_xlfn.XLOOKUP(tHelyseg[[#This Row],[Neve]],legek[Település],legek[Terület], "")</f>
        <v/>
      </c>
      <c r="K778" s="12" t="str">
        <f>IF(Táblázat5[[#This Row],[Terület]]="","", RANK(Táblázat5[[#This Row],[Terület]],legek[Terület]))</f>
        <v/>
      </c>
    </row>
    <row r="779" spans="1:11" x14ac:dyDescent="0.25">
      <c r="A779" s="2" t="s">
        <v>1626</v>
      </c>
      <c r="B779" t="s">
        <v>1627</v>
      </c>
      <c r="C779" t="s">
        <v>80</v>
      </c>
      <c r="D779" t="s">
        <v>26</v>
      </c>
      <c r="F779" t="str">
        <f>_xlfn.XLOOKUP(tHelyseg[[#This Row],[Megye-kódja]],tMegye[Kódja],tMegye[Neve])</f>
        <v>Győr-Moson-Sopron megye</v>
      </c>
      <c r="G779" t="str">
        <f>_xlfn.XLOOKUP( _xlfn.XLOOKUP(tHelyseg[[#This Row],[Megye-kódja]],tMegye[Kódja],tMegye[Régiója]), tRegio[Kódja], tRegio[Neve])</f>
        <v>Nyugat-Dunántúl</v>
      </c>
      <c r="H779" s="7" t="str">
        <f>_xlfn.XLOOKUP(tHelyseg[[#This Row],[Neve]],legek[Település],legek[Népesség], "")</f>
        <v/>
      </c>
      <c r="I779" s="12" t="str">
        <f>IF(Táblázat5[[#This Row],[Népesség]]="","", RANK(Táblázat5[[#This Row],[Népesség]],legek[Népesség]))</f>
        <v/>
      </c>
      <c r="J779" s="8" t="str">
        <f>_xlfn.XLOOKUP(tHelyseg[[#This Row],[Neve]],legek[Település],legek[Terület], "")</f>
        <v/>
      </c>
      <c r="K779" s="12" t="str">
        <f>IF(Táblázat5[[#This Row],[Terület]]="","", RANK(Táblázat5[[#This Row],[Terület]],legek[Terület]))</f>
        <v/>
      </c>
    </row>
    <row r="780" spans="1:11" x14ac:dyDescent="0.25">
      <c r="A780" s="2" t="s">
        <v>1628</v>
      </c>
      <c r="B780" t="s">
        <v>1629</v>
      </c>
      <c r="C780" t="s">
        <v>80</v>
      </c>
      <c r="D780" t="s">
        <v>19</v>
      </c>
      <c r="F780" t="str">
        <f>_xlfn.XLOOKUP(tHelyseg[[#This Row],[Megye-kódja]],tMegye[Kódja],tMegye[Neve])</f>
        <v>Csongrád megye</v>
      </c>
      <c r="G780" t="str">
        <f>_xlfn.XLOOKUP( _xlfn.XLOOKUP(tHelyseg[[#This Row],[Megye-kódja]],tMegye[Kódja],tMegye[Régiója]), tRegio[Kódja], tRegio[Neve])</f>
        <v>Dél-Alföld</v>
      </c>
      <c r="H780" s="7" t="str">
        <f>_xlfn.XLOOKUP(tHelyseg[[#This Row],[Neve]],legek[Település],legek[Népesség], "")</f>
        <v/>
      </c>
      <c r="I780" s="12" t="str">
        <f>IF(Táblázat5[[#This Row],[Népesség]]="","", RANK(Táblázat5[[#This Row],[Népesség]],legek[Népesség]))</f>
        <v/>
      </c>
      <c r="J780" s="8" t="str">
        <f>_xlfn.XLOOKUP(tHelyseg[[#This Row],[Neve]],legek[Település],legek[Terület], "")</f>
        <v/>
      </c>
      <c r="K780" s="12" t="str">
        <f>IF(Táblázat5[[#This Row],[Terület]]="","", RANK(Táblázat5[[#This Row],[Terület]],legek[Terület]))</f>
        <v/>
      </c>
    </row>
    <row r="781" spans="1:11" x14ac:dyDescent="0.25">
      <c r="A781" s="2" t="s">
        <v>1630</v>
      </c>
      <c r="B781" t="s">
        <v>1631</v>
      </c>
      <c r="C781" t="s">
        <v>80</v>
      </c>
      <c r="D781" t="s">
        <v>26</v>
      </c>
      <c r="F781" t="str">
        <f>_xlfn.XLOOKUP(tHelyseg[[#This Row],[Megye-kódja]],tMegye[Kódja],tMegye[Neve])</f>
        <v>Győr-Moson-Sopron megye</v>
      </c>
      <c r="G781" t="str">
        <f>_xlfn.XLOOKUP( _xlfn.XLOOKUP(tHelyseg[[#This Row],[Megye-kódja]],tMegye[Kódja],tMegye[Régiója]), tRegio[Kódja], tRegio[Neve])</f>
        <v>Nyugat-Dunántúl</v>
      </c>
      <c r="H781" s="7" t="str">
        <f>_xlfn.XLOOKUP(tHelyseg[[#This Row],[Neve]],legek[Település],legek[Népesség], "")</f>
        <v/>
      </c>
      <c r="I781" s="12" t="str">
        <f>IF(Táblázat5[[#This Row],[Népesség]]="","", RANK(Táblázat5[[#This Row],[Népesség]],legek[Népesség]))</f>
        <v/>
      </c>
      <c r="J781" s="8" t="str">
        <f>_xlfn.XLOOKUP(tHelyseg[[#This Row],[Neve]],legek[Település],legek[Terület], "")</f>
        <v/>
      </c>
      <c r="K781" s="12" t="str">
        <f>IF(Táblázat5[[#This Row],[Terület]]="","", RANK(Táblázat5[[#This Row],[Terület]],legek[Terület]))</f>
        <v/>
      </c>
    </row>
    <row r="782" spans="1:11" x14ac:dyDescent="0.25">
      <c r="A782" s="2" t="s">
        <v>1632</v>
      </c>
      <c r="B782" t="s">
        <v>1633</v>
      </c>
      <c r="C782" t="s">
        <v>75</v>
      </c>
      <c r="D782" t="s">
        <v>26</v>
      </c>
      <c r="F782" t="str">
        <f>_xlfn.XLOOKUP(tHelyseg[[#This Row],[Megye-kódja]],tMegye[Kódja],tMegye[Neve])</f>
        <v>Győr-Moson-Sopron megye</v>
      </c>
      <c r="G782" t="str">
        <f>_xlfn.XLOOKUP( _xlfn.XLOOKUP(tHelyseg[[#This Row],[Megye-kódja]],tMegye[Kódja],tMegye[Régiója]), tRegio[Kódja], tRegio[Neve])</f>
        <v>Nyugat-Dunántúl</v>
      </c>
      <c r="H782" s="7" t="str">
        <f>_xlfn.XLOOKUP(tHelyseg[[#This Row],[Neve]],legek[Település],legek[Népesség], "")</f>
        <v/>
      </c>
      <c r="I782" s="12" t="str">
        <f>IF(Táblázat5[[#This Row],[Népesség]]="","", RANK(Táblázat5[[#This Row],[Népesség]],legek[Népesség]))</f>
        <v/>
      </c>
      <c r="J782" s="8" t="str">
        <f>_xlfn.XLOOKUP(tHelyseg[[#This Row],[Neve]],legek[Település],legek[Terület], "")</f>
        <v/>
      </c>
      <c r="K782" s="12" t="str">
        <f>IF(Táblázat5[[#This Row],[Terület]]="","", RANK(Táblázat5[[#This Row],[Terület]],legek[Terület]))</f>
        <v/>
      </c>
    </row>
    <row r="783" spans="1:11" x14ac:dyDescent="0.25">
      <c r="A783" s="2" t="s">
        <v>1634</v>
      </c>
      <c r="B783" t="s">
        <v>1635</v>
      </c>
      <c r="C783" t="s">
        <v>80</v>
      </c>
      <c r="D783" t="s">
        <v>26</v>
      </c>
      <c r="F783" t="str">
        <f>_xlfn.XLOOKUP(tHelyseg[[#This Row],[Megye-kódja]],tMegye[Kódja],tMegye[Neve])</f>
        <v>Győr-Moson-Sopron megye</v>
      </c>
      <c r="G783" t="str">
        <f>_xlfn.XLOOKUP( _xlfn.XLOOKUP(tHelyseg[[#This Row],[Megye-kódja]],tMegye[Kódja],tMegye[Régiója]), tRegio[Kódja], tRegio[Neve])</f>
        <v>Nyugat-Dunántúl</v>
      </c>
      <c r="H783" s="7" t="str">
        <f>_xlfn.XLOOKUP(tHelyseg[[#This Row],[Neve]],legek[Település],legek[Népesség], "")</f>
        <v/>
      </c>
      <c r="I783" s="12" t="str">
        <f>IF(Táblázat5[[#This Row],[Népesség]]="","", RANK(Táblázat5[[#This Row],[Népesség]],legek[Népesség]))</f>
        <v/>
      </c>
      <c r="J783" s="8" t="str">
        <f>_xlfn.XLOOKUP(tHelyseg[[#This Row],[Neve]],legek[Település],legek[Terület], "")</f>
        <v/>
      </c>
      <c r="K783" s="12" t="str">
        <f>IF(Táblázat5[[#This Row],[Terület]]="","", RANK(Táblázat5[[#This Row],[Terület]],legek[Terület]))</f>
        <v/>
      </c>
    </row>
    <row r="784" spans="1:11" x14ac:dyDescent="0.25">
      <c r="A784" s="2" t="s">
        <v>1636</v>
      </c>
      <c r="B784" t="s">
        <v>1637</v>
      </c>
      <c r="C784" t="s">
        <v>80</v>
      </c>
      <c r="D784" t="s">
        <v>26</v>
      </c>
      <c r="F784" t="str">
        <f>_xlfn.XLOOKUP(tHelyseg[[#This Row],[Megye-kódja]],tMegye[Kódja],tMegye[Neve])</f>
        <v>Győr-Moson-Sopron megye</v>
      </c>
      <c r="G784" t="str">
        <f>_xlfn.XLOOKUP( _xlfn.XLOOKUP(tHelyseg[[#This Row],[Megye-kódja]],tMegye[Kódja],tMegye[Régiója]), tRegio[Kódja], tRegio[Neve])</f>
        <v>Nyugat-Dunántúl</v>
      </c>
      <c r="H784" s="7" t="str">
        <f>_xlfn.XLOOKUP(tHelyseg[[#This Row],[Neve]],legek[Település],legek[Népesség], "")</f>
        <v/>
      </c>
      <c r="I784" s="12" t="str">
        <f>IF(Táblázat5[[#This Row],[Népesség]]="","", RANK(Táblázat5[[#This Row],[Népesség]],legek[Népesség]))</f>
        <v/>
      </c>
      <c r="J784" s="8" t="str">
        <f>_xlfn.XLOOKUP(tHelyseg[[#This Row],[Neve]],legek[Település],legek[Terület], "")</f>
        <v/>
      </c>
      <c r="K784" s="12" t="str">
        <f>IF(Táblázat5[[#This Row],[Terület]]="","", RANK(Táblázat5[[#This Row],[Terület]],legek[Terület]))</f>
        <v/>
      </c>
    </row>
    <row r="785" spans="1:11" x14ac:dyDescent="0.25">
      <c r="A785" s="2" t="s">
        <v>1638</v>
      </c>
      <c r="B785" t="s">
        <v>1639</v>
      </c>
      <c r="C785" t="s">
        <v>80</v>
      </c>
      <c r="D785" t="s">
        <v>26</v>
      </c>
      <c r="F785" t="str">
        <f>_xlfn.XLOOKUP(tHelyseg[[#This Row],[Megye-kódja]],tMegye[Kódja],tMegye[Neve])</f>
        <v>Győr-Moson-Sopron megye</v>
      </c>
      <c r="G785" t="str">
        <f>_xlfn.XLOOKUP( _xlfn.XLOOKUP(tHelyseg[[#This Row],[Megye-kódja]],tMegye[Kódja],tMegye[Régiója]), tRegio[Kódja], tRegio[Neve])</f>
        <v>Nyugat-Dunántúl</v>
      </c>
      <c r="H785" s="7" t="str">
        <f>_xlfn.XLOOKUP(tHelyseg[[#This Row],[Neve]],legek[Település],legek[Népesség], "")</f>
        <v/>
      </c>
      <c r="I785" s="12" t="str">
        <f>IF(Táblázat5[[#This Row],[Népesség]]="","", RANK(Táblázat5[[#This Row],[Népesség]],legek[Népesség]))</f>
        <v/>
      </c>
      <c r="J785" s="8" t="str">
        <f>_xlfn.XLOOKUP(tHelyseg[[#This Row],[Neve]],legek[Település],legek[Terület], "")</f>
        <v/>
      </c>
      <c r="K785" s="12" t="str">
        <f>IF(Táblázat5[[#This Row],[Terület]]="","", RANK(Táblázat5[[#This Row],[Terület]],legek[Terület]))</f>
        <v/>
      </c>
    </row>
    <row r="786" spans="1:11" x14ac:dyDescent="0.25">
      <c r="A786" s="2" t="s">
        <v>1640</v>
      </c>
      <c r="B786" t="s">
        <v>1641</v>
      </c>
      <c r="C786" t="s">
        <v>75</v>
      </c>
      <c r="D786" t="s">
        <v>26</v>
      </c>
      <c r="F786" t="str">
        <f>_xlfn.XLOOKUP(tHelyseg[[#This Row],[Megye-kódja]],tMegye[Kódja],tMegye[Neve])</f>
        <v>Győr-Moson-Sopron megye</v>
      </c>
      <c r="G786" t="str">
        <f>_xlfn.XLOOKUP( _xlfn.XLOOKUP(tHelyseg[[#This Row],[Megye-kódja]],tMegye[Kódja],tMegye[Régiója]), tRegio[Kódja], tRegio[Neve])</f>
        <v>Nyugat-Dunántúl</v>
      </c>
      <c r="H786" s="7" t="str">
        <f>_xlfn.XLOOKUP(tHelyseg[[#This Row],[Neve]],legek[Település],legek[Népesség], "")</f>
        <v/>
      </c>
      <c r="I786" s="12" t="str">
        <f>IF(Táblázat5[[#This Row],[Népesség]]="","", RANK(Táblázat5[[#This Row],[Népesség]],legek[Népesség]))</f>
        <v/>
      </c>
      <c r="J786" s="8" t="str">
        <f>_xlfn.XLOOKUP(tHelyseg[[#This Row],[Neve]],legek[Település],legek[Terület], "")</f>
        <v/>
      </c>
      <c r="K786" s="12" t="str">
        <f>IF(Táblázat5[[#This Row],[Terület]]="","", RANK(Táblázat5[[#This Row],[Terület]],legek[Terület]))</f>
        <v/>
      </c>
    </row>
    <row r="787" spans="1:11" x14ac:dyDescent="0.25">
      <c r="A787" s="2" t="s">
        <v>1642</v>
      </c>
      <c r="B787" t="s">
        <v>1643</v>
      </c>
      <c r="C787" t="s">
        <v>80</v>
      </c>
      <c r="D787" t="s">
        <v>26</v>
      </c>
      <c r="F787" t="str">
        <f>_xlfn.XLOOKUP(tHelyseg[[#This Row],[Megye-kódja]],tMegye[Kódja],tMegye[Neve])</f>
        <v>Győr-Moson-Sopron megye</v>
      </c>
      <c r="G787" t="str">
        <f>_xlfn.XLOOKUP( _xlfn.XLOOKUP(tHelyseg[[#This Row],[Megye-kódja]],tMegye[Kódja],tMegye[Régiója]), tRegio[Kódja], tRegio[Neve])</f>
        <v>Nyugat-Dunántúl</v>
      </c>
      <c r="H787" s="7" t="str">
        <f>_xlfn.XLOOKUP(tHelyseg[[#This Row],[Neve]],legek[Település],legek[Népesség], "")</f>
        <v/>
      </c>
      <c r="I787" s="12" t="str">
        <f>IF(Táblázat5[[#This Row],[Népesség]]="","", RANK(Táblázat5[[#This Row],[Népesség]],legek[Népesség]))</f>
        <v/>
      </c>
      <c r="J787" s="8" t="str">
        <f>_xlfn.XLOOKUP(tHelyseg[[#This Row],[Neve]],legek[Település],legek[Terület], "")</f>
        <v/>
      </c>
      <c r="K787" s="12" t="str">
        <f>IF(Táblázat5[[#This Row],[Terület]]="","", RANK(Táblázat5[[#This Row],[Terület]],legek[Terület]))</f>
        <v/>
      </c>
    </row>
    <row r="788" spans="1:11" x14ac:dyDescent="0.25">
      <c r="A788" s="2" t="s">
        <v>1644</v>
      </c>
      <c r="B788" t="s">
        <v>1645</v>
      </c>
      <c r="C788" t="s">
        <v>80</v>
      </c>
      <c r="D788" t="s">
        <v>48</v>
      </c>
      <c r="F788" t="str">
        <f>_xlfn.XLOOKUP(tHelyseg[[#This Row],[Megye-kódja]],tMegye[Kódja],tMegye[Neve])</f>
        <v>Somogy megye</v>
      </c>
      <c r="G788" t="str">
        <f>_xlfn.XLOOKUP( _xlfn.XLOOKUP(tHelyseg[[#This Row],[Megye-kódja]],tMegye[Kódja],tMegye[Régiója]), tRegio[Kódja], tRegio[Neve])</f>
        <v>Dél-Dunántúl</v>
      </c>
      <c r="H788" s="7" t="str">
        <f>_xlfn.XLOOKUP(tHelyseg[[#This Row],[Neve]],legek[Település],legek[Népesség], "")</f>
        <v/>
      </c>
      <c r="I788" s="12" t="str">
        <f>IF(Táblázat5[[#This Row],[Népesség]]="","", RANK(Táblázat5[[#This Row],[Népesség]],legek[Népesség]))</f>
        <v/>
      </c>
      <c r="J788" s="8" t="str">
        <f>_xlfn.XLOOKUP(tHelyseg[[#This Row],[Neve]],legek[Település],legek[Terület], "")</f>
        <v/>
      </c>
      <c r="K788" s="12" t="str">
        <f>IF(Táblázat5[[#This Row],[Terület]]="","", RANK(Táblázat5[[#This Row],[Terület]],legek[Terület]))</f>
        <v/>
      </c>
    </row>
    <row r="789" spans="1:11" x14ac:dyDescent="0.25">
      <c r="A789" s="2" t="s">
        <v>1646</v>
      </c>
      <c r="B789" t="s">
        <v>1647</v>
      </c>
      <c r="C789" t="s">
        <v>80</v>
      </c>
      <c r="D789" t="s">
        <v>15</v>
      </c>
      <c r="F789" t="str">
        <f>_xlfn.XLOOKUP(tHelyseg[[#This Row],[Megye-kódja]],tMegye[Kódja],tMegye[Neve])</f>
        <v>Borsod-Abaúj-Zemplén megye</v>
      </c>
      <c r="G789" t="str">
        <f>_xlfn.XLOOKUP( _xlfn.XLOOKUP(tHelyseg[[#This Row],[Megye-kódja]],tMegye[Kódja],tMegye[Régiója]), tRegio[Kódja], tRegio[Neve])</f>
        <v>Észak-Magyarország</v>
      </c>
      <c r="H789" s="7" t="str">
        <f>_xlfn.XLOOKUP(tHelyseg[[#This Row],[Neve]],legek[Település],legek[Népesség], "")</f>
        <v/>
      </c>
      <c r="I789" s="12" t="str">
        <f>IF(Táblázat5[[#This Row],[Népesség]]="","", RANK(Táblázat5[[#This Row],[Népesség]],legek[Népesség]))</f>
        <v/>
      </c>
      <c r="J789" s="8" t="str">
        <f>_xlfn.XLOOKUP(tHelyseg[[#This Row],[Neve]],legek[Település],legek[Terület], "")</f>
        <v/>
      </c>
      <c r="K789" s="12" t="str">
        <f>IF(Táblázat5[[#This Row],[Terület]]="","", RANK(Táblázat5[[#This Row],[Terület]],legek[Terület]))</f>
        <v/>
      </c>
    </row>
    <row r="790" spans="1:11" x14ac:dyDescent="0.25">
      <c r="A790" s="2" t="s">
        <v>1648</v>
      </c>
      <c r="B790" t="s">
        <v>1649</v>
      </c>
      <c r="C790" t="s">
        <v>80</v>
      </c>
      <c r="D790" t="s">
        <v>63</v>
      </c>
      <c r="F790" t="str">
        <f>_xlfn.XLOOKUP(tHelyseg[[#This Row],[Megye-kódja]],tMegye[Kódja],tMegye[Neve])</f>
        <v>Zala megye</v>
      </c>
      <c r="G790" t="str">
        <f>_xlfn.XLOOKUP( _xlfn.XLOOKUP(tHelyseg[[#This Row],[Megye-kódja]],tMegye[Kódja],tMegye[Régiója]), tRegio[Kódja], tRegio[Neve])</f>
        <v>Nyugat-Dunántúl</v>
      </c>
      <c r="H790" s="7" t="str">
        <f>_xlfn.XLOOKUP(tHelyseg[[#This Row],[Neve]],legek[Település],legek[Népesség], "")</f>
        <v/>
      </c>
      <c r="I790" s="12" t="str">
        <f>IF(Táblázat5[[#This Row],[Népesség]]="","", RANK(Táblázat5[[#This Row],[Népesség]],legek[Népesség]))</f>
        <v/>
      </c>
      <c r="J790" s="8" t="str">
        <f>_xlfn.XLOOKUP(tHelyseg[[#This Row],[Neve]],legek[Település],legek[Terület], "")</f>
        <v/>
      </c>
      <c r="K790" s="12" t="str">
        <f>IF(Táblázat5[[#This Row],[Terület]]="","", RANK(Táblázat5[[#This Row],[Terület]],legek[Terület]))</f>
        <v/>
      </c>
    </row>
    <row r="791" spans="1:11" x14ac:dyDescent="0.25">
      <c r="A791" s="2" t="s">
        <v>1650</v>
      </c>
      <c r="B791" t="s">
        <v>1651</v>
      </c>
      <c r="C791" t="s">
        <v>80</v>
      </c>
      <c r="D791" t="s">
        <v>4</v>
      </c>
      <c r="F791" t="str">
        <f>_xlfn.XLOOKUP(tHelyseg[[#This Row],[Megye-kódja]],tMegye[Kódja],tMegye[Neve])</f>
        <v>Bács-Kiskun megye</v>
      </c>
      <c r="G791" t="str">
        <f>_xlfn.XLOOKUP( _xlfn.XLOOKUP(tHelyseg[[#This Row],[Megye-kódja]],tMegye[Kódja],tMegye[Régiója]), tRegio[Kódja], tRegio[Neve])</f>
        <v>Dél-Alföld</v>
      </c>
      <c r="H791" s="7" t="str">
        <f>_xlfn.XLOOKUP(tHelyseg[[#This Row],[Neve]],legek[Település],legek[Népesség], "")</f>
        <v/>
      </c>
      <c r="I791" s="12" t="str">
        <f>IF(Táblázat5[[#This Row],[Népesség]]="","", RANK(Táblázat5[[#This Row],[Népesség]],legek[Népesség]))</f>
        <v/>
      </c>
      <c r="J791" s="8" t="str">
        <f>_xlfn.XLOOKUP(tHelyseg[[#This Row],[Neve]],legek[Település],legek[Terület], "")</f>
        <v/>
      </c>
      <c r="K791" s="12" t="str">
        <f>IF(Táblázat5[[#This Row],[Terület]]="","", RANK(Táblázat5[[#This Row],[Terület]],legek[Terület]))</f>
        <v/>
      </c>
    </row>
    <row r="792" spans="1:11" x14ac:dyDescent="0.25">
      <c r="A792" s="2" t="s">
        <v>1652</v>
      </c>
      <c r="B792" t="s">
        <v>1653</v>
      </c>
      <c r="C792" t="s">
        <v>80</v>
      </c>
      <c r="D792" t="s">
        <v>30</v>
      </c>
      <c r="F792" t="str">
        <f>_xlfn.XLOOKUP(tHelyseg[[#This Row],[Megye-kódja]],tMegye[Kódja],tMegye[Neve])</f>
        <v>Hajdú-Bihar megye</v>
      </c>
      <c r="G792" t="str">
        <f>_xlfn.XLOOKUP( _xlfn.XLOOKUP(tHelyseg[[#This Row],[Megye-kódja]],tMegye[Kódja],tMegye[Régiója]), tRegio[Kódja], tRegio[Neve])</f>
        <v>Észak-Alföld</v>
      </c>
      <c r="H792" s="7" t="str">
        <f>_xlfn.XLOOKUP(tHelyseg[[#This Row],[Neve]],legek[Település],legek[Népesség], "")</f>
        <v/>
      </c>
      <c r="I792" s="12" t="str">
        <f>IF(Táblázat5[[#This Row],[Népesség]]="","", RANK(Táblázat5[[#This Row],[Népesség]],legek[Népesség]))</f>
        <v/>
      </c>
      <c r="J792" s="8" t="str">
        <f>_xlfn.XLOOKUP(tHelyseg[[#This Row],[Neve]],legek[Település],legek[Terület], "")</f>
        <v/>
      </c>
      <c r="K792" s="12" t="str">
        <f>IF(Táblázat5[[#This Row],[Terület]]="","", RANK(Táblázat5[[#This Row],[Terület]],legek[Terület]))</f>
        <v/>
      </c>
    </row>
    <row r="793" spans="1:11" x14ac:dyDescent="0.25">
      <c r="A793" s="2" t="s">
        <v>1654</v>
      </c>
      <c r="B793" t="s">
        <v>1655</v>
      </c>
      <c r="C793" t="s">
        <v>80</v>
      </c>
      <c r="D793" t="s">
        <v>48</v>
      </c>
      <c r="F793" t="str">
        <f>_xlfn.XLOOKUP(tHelyseg[[#This Row],[Megye-kódja]],tMegye[Kódja],tMegye[Neve])</f>
        <v>Somogy megye</v>
      </c>
      <c r="G793" t="str">
        <f>_xlfn.XLOOKUP( _xlfn.XLOOKUP(tHelyseg[[#This Row],[Megye-kódja]],tMegye[Kódja],tMegye[Régiója]), tRegio[Kódja], tRegio[Neve])</f>
        <v>Dél-Dunántúl</v>
      </c>
      <c r="H793" s="7" t="str">
        <f>_xlfn.XLOOKUP(tHelyseg[[#This Row],[Neve]],legek[Település],legek[Népesség], "")</f>
        <v/>
      </c>
      <c r="I793" s="12" t="str">
        <f>IF(Táblázat5[[#This Row],[Népesség]]="","", RANK(Táblázat5[[#This Row],[Népesség]],legek[Népesség]))</f>
        <v/>
      </c>
      <c r="J793" s="8" t="str">
        <f>_xlfn.XLOOKUP(tHelyseg[[#This Row],[Neve]],legek[Település],legek[Terület], "")</f>
        <v/>
      </c>
      <c r="K793" s="12" t="str">
        <f>IF(Táblázat5[[#This Row],[Terület]]="","", RANK(Táblázat5[[#This Row],[Terület]],legek[Terület]))</f>
        <v/>
      </c>
    </row>
    <row r="794" spans="1:11" x14ac:dyDescent="0.25">
      <c r="A794" s="2" t="s">
        <v>1656</v>
      </c>
      <c r="B794" t="s">
        <v>1657</v>
      </c>
      <c r="C794" t="s">
        <v>80</v>
      </c>
      <c r="D794" t="s">
        <v>15</v>
      </c>
      <c r="F794" t="str">
        <f>_xlfn.XLOOKUP(tHelyseg[[#This Row],[Megye-kódja]],tMegye[Kódja],tMegye[Neve])</f>
        <v>Borsod-Abaúj-Zemplén megye</v>
      </c>
      <c r="G794" t="str">
        <f>_xlfn.XLOOKUP( _xlfn.XLOOKUP(tHelyseg[[#This Row],[Megye-kódja]],tMegye[Kódja],tMegye[Régiója]), tRegio[Kódja], tRegio[Neve])</f>
        <v>Észak-Magyarország</v>
      </c>
      <c r="H794" s="7" t="str">
        <f>_xlfn.XLOOKUP(tHelyseg[[#This Row],[Neve]],legek[Település],legek[Népesség], "")</f>
        <v/>
      </c>
      <c r="I794" s="12" t="str">
        <f>IF(Táblázat5[[#This Row],[Népesség]]="","", RANK(Táblázat5[[#This Row],[Népesség]],legek[Népesség]))</f>
        <v/>
      </c>
      <c r="J794" s="8" t="str">
        <f>_xlfn.XLOOKUP(tHelyseg[[#This Row],[Neve]],legek[Település],legek[Terület], "")</f>
        <v/>
      </c>
      <c r="K794" s="12" t="str">
        <f>IF(Táblázat5[[#This Row],[Terület]]="","", RANK(Táblázat5[[#This Row],[Terület]],legek[Terület]))</f>
        <v/>
      </c>
    </row>
    <row r="795" spans="1:11" x14ac:dyDescent="0.25">
      <c r="A795" s="2" t="s">
        <v>1658</v>
      </c>
      <c r="B795" t="s">
        <v>1659</v>
      </c>
      <c r="C795" t="s">
        <v>75</v>
      </c>
      <c r="D795" t="s">
        <v>48</v>
      </c>
      <c r="F795" t="str">
        <f>_xlfn.XLOOKUP(tHelyseg[[#This Row],[Megye-kódja]],tMegye[Kódja],tMegye[Neve])</f>
        <v>Somogy megye</v>
      </c>
      <c r="G795" t="str">
        <f>_xlfn.XLOOKUP( _xlfn.XLOOKUP(tHelyseg[[#This Row],[Megye-kódja]],tMegye[Kódja],tMegye[Régiója]), tRegio[Kódja], tRegio[Neve])</f>
        <v>Dél-Dunántúl</v>
      </c>
      <c r="H795" s="7" t="str">
        <f>_xlfn.XLOOKUP(tHelyseg[[#This Row],[Neve]],legek[Település],legek[Népesség], "")</f>
        <v/>
      </c>
      <c r="I795" s="12" t="str">
        <f>IF(Táblázat5[[#This Row],[Népesség]]="","", RANK(Táblázat5[[#This Row],[Népesség]],legek[Népesség]))</f>
        <v/>
      </c>
      <c r="J795" s="8" t="str">
        <f>_xlfn.XLOOKUP(tHelyseg[[#This Row],[Neve]],legek[Település],legek[Terület], "")</f>
        <v/>
      </c>
      <c r="K795" s="12" t="str">
        <f>IF(Táblázat5[[#This Row],[Terület]]="","", RANK(Táblázat5[[#This Row],[Terület]],legek[Terület]))</f>
        <v/>
      </c>
    </row>
    <row r="796" spans="1:11" x14ac:dyDescent="0.25">
      <c r="A796" s="2" t="s">
        <v>1660</v>
      </c>
      <c r="B796" t="s">
        <v>1661</v>
      </c>
      <c r="C796" t="s">
        <v>80</v>
      </c>
      <c r="D796" t="s">
        <v>19</v>
      </c>
      <c r="F796" t="str">
        <f>_xlfn.XLOOKUP(tHelyseg[[#This Row],[Megye-kódja]],tMegye[Kódja],tMegye[Neve])</f>
        <v>Csongrád megye</v>
      </c>
      <c r="G796" t="str">
        <f>_xlfn.XLOOKUP( _xlfn.XLOOKUP(tHelyseg[[#This Row],[Megye-kódja]],tMegye[Kódja],tMegye[Régiója]), tRegio[Kódja], tRegio[Neve])</f>
        <v>Dél-Alföld</v>
      </c>
      <c r="H796" s="7" t="str">
        <f>_xlfn.XLOOKUP(tHelyseg[[#This Row],[Neve]],legek[Település],legek[Népesség], "")</f>
        <v/>
      </c>
      <c r="I796" s="12" t="str">
        <f>IF(Táblázat5[[#This Row],[Népesség]]="","", RANK(Táblázat5[[#This Row],[Népesség]],legek[Népesség]))</f>
        <v/>
      </c>
      <c r="J796" s="8" t="str">
        <f>_xlfn.XLOOKUP(tHelyseg[[#This Row],[Neve]],legek[Település],legek[Terület], "")</f>
        <v/>
      </c>
      <c r="K796" s="12" t="str">
        <f>IF(Táblázat5[[#This Row],[Terület]]="","", RANK(Táblázat5[[#This Row],[Terület]],legek[Terület]))</f>
        <v/>
      </c>
    </row>
    <row r="797" spans="1:11" x14ac:dyDescent="0.25">
      <c r="A797" s="2" t="s">
        <v>1662</v>
      </c>
      <c r="B797" t="s">
        <v>1663</v>
      </c>
      <c r="C797" t="s">
        <v>80</v>
      </c>
      <c r="D797" t="s">
        <v>15</v>
      </c>
      <c r="F797" t="str">
        <f>_xlfn.XLOOKUP(tHelyseg[[#This Row],[Megye-kódja]],tMegye[Kódja],tMegye[Neve])</f>
        <v>Borsod-Abaúj-Zemplén megye</v>
      </c>
      <c r="G797" t="str">
        <f>_xlfn.XLOOKUP( _xlfn.XLOOKUP(tHelyseg[[#This Row],[Megye-kódja]],tMegye[Kódja],tMegye[Régiója]), tRegio[Kódja], tRegio[Neve])</f>
        <v>Észak-Magyarország</v>
      </c>
      <c r="H797" s="7" t="str">
        <f>_xlfn.XLOOKUP(tHelyseg[[#This Row],[Neve]],legek[Település],legek[Népesség], "")</f>
        <v/>
      </c>
      <c r="I797" s="12" t="str">
        <f>IF(Táblázat5[[#This Row],[Népesség]]="","", RANK(Táblázat5[[#This Row],[Népesség]],legek[Népesség]))</f>
        <v/>
      </c>
      <c r="J797" s="8" t="str">
        <f>_xlfn.XLOOKUP(tHelyseg[[#This Row],[Neve]],legek[Település],legek[Terület], "")</f>
        <v/>
      </c>
      <c r="K797" s="12" t="str">
        <f>IF(Táblázat5[[#This Row],[Terület]]="","", RANK(Táblázat5[[#This Row],[Terület]],legek[Terület]))</f>
        <v/>
      </c>
    </row>
    <row r="798" spans="1:11" x14ac:dyDescent="0.25">
      <c r="A798" s="2" t="s">
        <v>1664</v>
      </c>
      <c r="B798" t="s">
        <v>1665</v>
      </c>
      <c r="C798" t="s">
        <v>75</v>
      </c>
      <c r="D798" t="s">
        <v>46</v>
      </c>
      <c r="F798" t="str">
        <f>_xlfn.XLOOKUP(tHelyseg[[#This Row],[Megye-kódja]],tMegye[Kódja],tMegye[Neve])</f>
        <v>Pest megye</v>
      </c>
      <c r="G798" t="str">
        <f>_xlfn.XLOOKUP( _xlfn.XLOOKUP(tHelyseg[[#This Row],[Megye-kódja]],tMegye[Kódja],tMegye[Régiója]), tRegio[Kódja], tRegio[Neve])</f>
        <v>Közép-Magyarország</v>
      </c>
      <c r="H798" s="7">
        <f>_xlfn.XLOOKUP(tHelyseg[[#This Row],[Neve]],legek[Település],legek[Népesség], "")</f>
        <v>19291</v>
      </c>
      <c r="I798" s="12">
        <f>IF(Táblázat5[[#This Row],[Népesség]]="","", RANK(Táblázat5[[#This Row],[Népesség]],legek[Népesség]))</f>
        <v>61</v>
      </c>
      <c r="J798" s="8">
        <f>_xlfn.XLOOKUP(tHelyseg[[#This Row],[Neve]],legek[Település],legek[Terület], "")</f>
        <v>37.4</v>
      </c>
      <c r="K798" s="12">
        <f>IF(Táblázat5[[#This Row],[Terület]]="","", RANK(Táblázat5[[#This Row],[Terület]],legek[Terület]))</f>
        <v>75</v>
      </c>
    </row>
    <row r="799" spans="1:11" x14ac:dyDescent="0.25">
      <c r="A799" s="2" t="s">
        <v>1666</v>
      </c>
      <c r="B799" t="s">
        <v>1667</v>
      </c>
      <c r="C799" t="s">
        <v>80</v>
      </c>
      <c r="D799" t="s">
        <v>19</v>
      </c>
      <c r="F799" t="str">
        <f>_xlfn.XLOOKUP(tHelyseg[[#This Row],[Megye-kódja]],tMegye[Kódja],tMegye[Neve])</f>
        <v>Csongrád megye</v>
      </c>
      <c r="G799" t="str">
        <f>_xlfn.XLOOKUP( _xlfn.XLOOKUP(tHelyseg[[#This Row],[Megye-kódja]],tMegye[Kódja],tMegye[Régiója]), tRegio[Kódja], tRegio[Neve])</f>
        <v>Dél-Alföld</v>
      </c>
      <c r="H799" s="7" t="str">
        <f>_xlfn.XLOOKUP(tHelyseg[[#This Row],[Neve]],legek[Település],legek[Népesség], "")</f>
        <v/>
      </c>
      <c r="I799" s="12" t="str">
        <f>IF(Táblázat5[[#This Row],[Népesség]]="","", RANK(Táblázat5[[#This Row],[Népesség]],legek[Népesség]))</f>
        <v/>
      </c>
      <c r="J799" s="8" t="str">
        <f>_xlfn.XLOOKUP(tHelyseg[[#This Row],[Neve]],legek[Település],legek[Terület], "")</f>
        <v/>
      </c>
      <c r="K799" s="12" t="str">
        <f>IF(Táblázat5[[#This Row],[Terület]]="","", RANK(Táblázat5[[#This Row],[Terület]],legek[Terület]))</f>
        <v/>
      </c>
    </row>
    <row r="800" spans="1:11" x14ac:dyDescent="0.25">
      <c r="A800" s="2" t="s">
        <v>1668</v>
      </c>
      <c r="B800" t="s">
        <v>1669</v>
      </c>
      <c r="C800" t="s">
        <v>157</v>
      </c>
      <c r="D800" t="s">
        <v>30</v>
      </c>
      <c r="F800" t="str">
        <f>_xlfn.XLOOKUP(tHelyseg[[#This Row],[Megye-kódja]],tMegye[Kódja],tMegye[Neve])</f>
        <v>Hajdú-Bihar megye</v>
      </c>
      <c r="G800" t="str">
        <f>_xlfn.XLOOKUP( _xlfn.XLOOKUP(tHelyseg[[#This Row],[Megye-kódja]],tMegye[Kódja],tMegye[Régiója]), tRegio[Kódja], tRegio[Neve])</f>
        <v>Észak-Alföld</v>
      </c>
      <c r="H800" s="7" t="str">
        <f>_xlfn.XLOOKUP(tHelyseg[[#This Row],[Neve]],legek[Település],legek[Népesség], "")</f>
        <v/>
      </c>
      <c r="I800" s="12" t="str">
        <f>IF(Táblázat5[[#This Row],[Népesség]]="","", RANK(Táblázat5[[#This Row],[Népesség]],legek[Népesség]))</f>
        <v/>
      </c>
      <c r="J800" s="8" t="str">
        <f>_xlfn.XLOOKUP(tHelyseg[[#This Row],[Neve]],legek[Település],legek[Terület], "")</f>
        <v/>
      </c>
      <c r="K800" s="12" t="str">
        <f>IF(Táblázat5[[#This Row],[Terület]]="","", RANK(Táblázat5[[#This Row],[Terület]],legek[Terület]))</f>
        <v/>
      </c>
    </row>
    <row r="801" spans="1:11" x14ac:dyDescent="0.25">
      <c r="A801" s="2" t="s">
        <v>1670</v>
      </c>
      <c r="B801" t="s">
        <v>1671</v>
      </c>
      <c r="C801" t="s">
        <v>80</v>
      </c>
      <c r="D801" t="s">
        <v>48</v>
      </c>
      <c r="F801" t="str">
        <f>_xlfn.XLOOKUP(tHelyseg[[#This Row],[Megye-kódja]],tMegye[Kódja],tMegye[Neve])</f>
        <v>Somogy megye</v>
      </c>
      <c r="G801" t="str">
        <f>_xlfn.XLOOKUP( _xlfn.XLOOKUP(tHelyseg[[#This Row],[Megye-kódja]],tMegye[Kódja],tMegye[Régiója]), tRegio[Kódja], tRegio[Neve])</f>
        <v>Dél-Dunántúl</v>
      </c>
      <c r="H801" s="7" t="str">
        <f>_xlfn.XLOOKUP(tHelyseg[[#This Row],[Neve]],legek[Település],legek[Népesség], "")</f>
        <v/>
      </c>
      <c r="I801" s="12" t="str">
        <f>IF(Táblázat5[[#This Row],[Népesség]]="","", RANK(Táblázat5[[#This Row],[Népesség]],legek[Népesség]))</f>
        <v/>
      </c>
      <c r="J801" s="8" t="str">
        <f>_xlfn.XLOOKUP(tHelyseg[[#This Row],[Neve]],legek[Település],legek[Terület], "")</f>
        <v/>
      </c>
      <c r="K801" s="12" t="str">
        <f>IF(Táblázat5[[#This Row],[Terület]]="","", RANK(Táblázat5[[#This Row],[Terület]],legek[Terület]))</f>
        <v/>
      </c>
    </row>
    <row r="802" spans="1:11" x14ac:dyDescent="0.25">
      <c r="A802" s="2" t="s">
        <v>1672</v>
      </c>
      <c r="B802" t="s">
        <v>1673</v>
      </c>
      <c r="C802" t="s">
        <v>80</v>
      </c>
      <c r="D802" t="s">
        <v>15</v>
      </c>
      <c r="F802" t="str">
        <f>_xlfn.XLOOKUP(tHelyseg[[#This Row],[Megye-kódja]],tMegye[Kódja],tMegye[Neve])</f>
        <v>Borsod-Abaúj-Zemplén megye</v>
      </c>
      <c r="G802" t="str">
        <f>_xlfn.XLOOKUP( _xlfn.XLOOKUP(tHelyseg[[#This Row],[Megye-kódja]],tMegye[Kódja],tMegye[Régiója]), tRegio[Kódja], tRegio[Neve])</f>
        <v>Észak-Magyarország</v>
      </c>
      <c r="H802" s="7" t="str">
        <f>_xlfn.XLOOKUP(tHelyseg[[#This Row],[Neve]],legek[Település],legek[Népesség], "")</f>
        <v/>
      </c>
      <c r="I802" s="12" t="str">
        <f>IF(Táblázat5[[#This Row],[Népesség]]="","", RANK(Táblázat5[[#This Row],[Népesség]],legek[Népesség]))</f>
        <v/>
      </c>
      <c r="J802" s="8" t="str">
        <f>_xlfn.XLOOKUP(tHelyseg[[#This Row],[Neve]],legek[Település],legek[Terület], "")</f>
        <v/>
      </c>
      <c r="K802" s="12" t="str">
        <f>IF(Táblázat5[[#This Row],[Terület]]="","", RANK(Táblázat5[[#This Row],[Terület]],legek[Terület]))</f>
        <v/>
      </c>
    </row>
    <row r="803" spans="1:11" x14ac:dyDescent="0.25">
      <c r="A803" s="2" t="s">
        <v>1674</v>
      </c>
      <c r="B803" t="s">
        <v>1675</v>
      </c>
      <c r="C803" t="s">
        <v>80</v>
      </c>
      <c r="D803" t="s">
        <v>30</v>
      </c>
      <c r="F803" t="str">
        <f>_xlfn.XLOOKUP(tHelyseg[[#This Row],[Megye-kódja]],tMegye[Kódja],tMegye[Neve])</f>
        <v>Hajdú-Bihar megye</v>
      </c>
      <c r="G803" t="str">
        <f>_xlfn.XLOOKUP( _xlfn.XLOOKUP(tHelyseg[[#This Row],[Megye-kódja]],tMegye[Kódja],tMegye[Régiója]), tRegio[Kódja], tRegio[Neve])</f>
        <v>Észak-Alföld</v>
      </c>
      <c r="H803" s="7" t="str">
        <f>_xlfn.XLOOKUP(tHelyseg[[#This Row],[Neve]],legek[Település],legek[Népesség], "")</f>
        <v/>
      </c>
      <c r="I803" s="12" t="str">
        <f>IF(Táblázat5[[#This Row],[Népesség]]="","", RANK(Táblázat5[[#This Row],[Népesség]],legek[Népesség]))</f>
        <v/>
      </c>
      <c r="J803" s="8" t="str">
        <f>_xlfn.XLOOKUP(tHelyseg[[#This Row],[Neve]],legek[Település],legek[Terület], "")</f>
        <v/>
      </c>
      <c r="K803" s="12" t="str">
        <f>IF(Táblázat5[[#This Row],[Terület]]="","", RANK(Táblázat5[[#This Row],[Terület]],legek[Terület]))</f>
        <v/>
      </c>
    </row>
    <row r="804" spans="1:11" x14ac:dyDescent="0.25">
      <c r="A804" s="2" t="s">
        <v>1676</v>
      </c>
      <c r="B804" t="s">
        <v>1677</v>
      </c>
      <c r="C804" t="s">
        <v>80</v>
      </c>
      <c r="D804" t="s">
        <v>22</v>
      </c>
      <c r="F804" t="str">
        <f>_xlfn.XLOOKUP(tHelyseg[[#This Row],[Megye-kódja]],tMegye[Kódja],tMegye[Neve])</f>
        <v>Fejér megye</v>
      </c>
      <c r="G804" t="str">
        <f>_xlfn.XLOOKUP( _xlfn.XLOOKUP(tHelyseg[[#This Row],[Megye-kódja]],tMegye[Kódja],tMegye[Régiója]), tRegio[Kódja], tRegio[Neve])</f>
        <v>Közép-Dunántúl</v>
      </c>
      <c r="H804" s="7" t="str">
        <f>_xlfn.XLOOKUP(tHelyseg[[#This Row],[Neve]],legek[Település],legek[Népesség], "")</f>
        <v/>
      </c>
      <c r="I804" s="12" t="str">
        <f>IF(Táblázat5[[#This Row],[Népesség]]="","", RANK(Táblázat5[[#This Row],[Népesség]],legek[Népesség]))</f>
        <v/>
      </c>
      <c r="J804" s="8" t="str">
        <f>_xlfn.XLOOKUP(tHelyseg[[#This Row],[Neve]],legek[Település],legek[Terület], "")</f>
        <v/>
      </c>
      <c r="K804" s="12" t="str">
        <f>IF(Táblázat5[[#This Row],[Terület]]="","", RANK(Táblázat5[[#This Row],[Terület]],legek[Terület]))</f>
        <v/>
      </c>
    </row>
    <row r="805" spans="1:11" x14ac:dyDescent="0.25">
      <c r="A805" s="2" t="s">
        <v>1678</v>
      </c>
      <c r="B805" t="s">
        <v>1679</v>
      </c>
      <c r="C805" t="s">
        <v>80</v>
      </c>
      <c r="D805" t="s">
        <v>51</v>
      </c>
      <c r="F805" t="str">
        <f>_xlfn.XLOOKUP(tHelyseg[[#This Row],[Megye-kódja]],tMegye[Kódja],tMegye[Neve])</f>
        <v>Szabolcs-Szatmár-Bereg megye</v>
      </c>
      <c r="G805" t="str">
        <f>_xlfn.XLOOKUP( _xlfn.XLOOKUP(tHelyseg[[#This Row],[Megye-kódja]],tMegye[Kódja],tMegye[Régiója]), tRegio[Kódja], tRegio[Neve])</f>
        <v>Észak-Alföld</v>
      </c>
      <c r="H805" s="7" t="str">
        <f>_xlfn.XLOOKUP(tHelyseg[[#This Row],[Neve]],legek[Település],legek[Népesség], "")</f>
        <v/>
      </c>
      <c r="I805" s="12" t="str">
        <f>IF(Táblázat5[[#This Row],[Népesség]]="","", RANK(Táblázat5[[#This Row],[Népesség]],legek[Népesség]))</f>
        <v/>
      </c>
      <c r="J805" s="8" t="str">
        <f>_xlfn.XLOOKUP(tHelyseg[[#This Row],[Neve]],legek[Település],legek[Terület], "")</f>
        <v/>
      </c>
      <c r="K805" s="12" t="str">
        <f>IF(Táblázat5[[#This Row],[Terület]]="","", RANK(Táblázat5[[#This Row],[Terület]],legek[Terület]))</f>
        <v/>
      </c>
    </row>
    <row r="806" spans="1:11" x14ac:dyDescent="0.25">
      <c r="A806" s="2" t="s">
        <v>1680</v>
      </c>
      <c r="B806" t="s">
        <v>1681</v>
      </c>
      <c r="C806" t="s">
        <v>80</v>
      </c>
      <c r="D806" t="s">
        <v>30</v>
      </c>
      <c r="F806" t="str">
        <f>_xlfn.XLOOKUP(tHelyseg[[#This Row],[Megye-kódja]],tMegye[Kódja],tMegye[Neve])</f>
        <v>Hajdú-Bihar megye</v>
      </c>
      <c r="G806" t="str">
        <f>_xlfn.XLOOKUP( _xlfn.XLOOKUP(tHelyseg[[#This Row],[Megye-kódja]],tMegye[Kódja],tMegye[Régiója]), tRegio[Kódja], tRegio[Neve])</f>
        <v>Észak-Alföld</v>
      </c>
      <c r="H806" s="7" t="str">
        <f>_xlfn.XLOOKUP(tHelyseg[[#This Row],[Neve]],legek[Település],legek[Népesség], "")</f>
        <v/>
      </c>
      <c r="I806" s="12" t="str">
        <f>IF(Táblázat5[[#This Row],[Népesség]]="","", RANK(Táblázat5[[#This Row],[Népesség]],legek[Népesség]))</f>
        <v/>
      </c>
      <c r="J806" s="8" t="str">
        <f>_xlfn.XLOOKUP(tHelyseg[[#This Row],[Neve]],legek[Település],legek[Terület], "")</f>
        <v/>
      </c>
      <c r="K806" s="12" t="str">
        <f>IF(Táblázat5[[#This Row],[Terület]]="","", RANK(Táblázat5[[#This Row],[Terület]],legek[Terület]))</f>
        <v/>
      </c>
    </row>
    <row r="807" spans="1:11" x14ac:dyDescent="0.25">
      <c r="A807" s="2" t="s">
        <v>1682</v>
      </c>
      <c r="B807" t="s">
        <v>1683</v>
      </c>
      <c r="C807" t="s">
        <v>80</v>
      </c>
      <c r="D807" t="s">
        <v>4</v>
      </c>
      <c r="F807" t="str">
        <f>_xlfn.XLOOKUP(tHelyseg[[#This Row],[Megye-kódja]],tMegye[Kódja],tMegye[Neve])</f>
        <v>Bács-Kiskun megye</v>
      </c>
      <c r="G807" t="str">
        <f>_xlfn.XLOOKUP( _xlfn.XLOOKUP(tHelyseg[[#This Row],[Megye-kódja]],tMegye[Kódja],tMegye[Régiója]), tRegio[Kódja], tRegio[Neve])</f>
        <v>Dél-Alföld</v>
      </c>
      <c r="H807" s="7" t="str">
        <f>_xlfn.XLOOKUP(tHelyseg[[#This Row],[Neve]],legek[Település],legek[Népesség], "")</f>
        <v/>
      </c>
      <c r="I807" s="12" t="str">
        <f>IF(Táblázat5[[#This Row],[Népesség]]="","", RANK(Táblázat5[[#This Row],[Népesség]],legek[Népesség]))</f>
        <v/>
      </c>
      <c r="J807" s="8" t="str">
        <f>_xlfn.XLOOKUP(tHelyseg[[#This Row],[Neve]],legek[Település],legek[Terület], "")</f>
        <v/>
      </c>
      <c r="K807" s="12" t="str">
        <f>IF(Táblázat5[[#This Row],[Terület]]="","", RANK(Táblázat5[[#This Row],[Terület]],legek[Terület]))</f>
        <v/>
      </c>
    </row>
    <row r="808" spans="1:11" x14ac:dyDescent="0.25">
      <c r="A808" s="2" t="s">
        <v>1684</v>
      </c>
      <c r="B808" t="s">
        <v>1685</v>
      </c>
      <c r="C808" t="s">
        <v>80</v>
      </c>
      <c r="D808" t="s">
        <v>4</v>
      </c>
      <c r="F808" t="str">
        <f>_xlfn.XLOOKUP(tHelyseg[[#This Row],[Megye-kódja]],tMegye[Kódja],tMegye[Neve])</f>
        <v>Bács-Kiskun megye</v>
      </c>
      <c r="G808" t="str">
        <f>_xlfn.XLOOKUP( _xlfn.XLOOKUP(tHelyseg[[#This Row],[Megye-kódja]],tMegye[Kódja],tMegye[Régiója]), tRegio[Kódja], tRegio[Neve])</f>
        <v>Dél-Alföld</v>
      </c>
      <c r="H808" s="7" t="str">
        <f>_xlfn.XLOOKUP(tHelyseg[[#This Row],[Neve]],legek[Település],legek[Népesség], "")</f>
        <v/>
      </c>
      <c r="I808" s="12" t="str">
        <f>IF(Táblázat5[[#This Row],[Népesség]]="","", RANK(Táblázat5[[#This Row],[Népesség]],legek[Népesség]))</f>
        <v/>
      </c>
      <c r="J808" s="8" t="str">
        <f>_xlfn.XLOOKUP(tHelyseg[[#This Row],[Neve]],legek[Település],legek[Terület], "")</f>
        <v/>
      </c>
      <c r="K808" s="12" t="str">
        <f>IF(Táblázat5[[#This Row],[Terület]]="","", RANK(Táblázat5[[#This Row],[Terület]],legek[Terület]))</f>
        <v/>
      </c>
    </row>
    <row r="809" spans="1:11" x14ac:dyDescent="0.25">
      <c r="A809" s="2" t="s">
        <v>1686</v>
      </c>
      <c r="B809" t="s">
        <v>1687</v>
      </c>
      <c r="C809" t="s">
        <v>80</v>
      </c>
      <c r="D809" t="s">
        <v>4</v>
      </c>
      <c r="F809" t="str">
        <f>_xlfn.XLOOKUP(tHelyseg[[#This Row],[Megye-kódja]],tMegye[Kódja],tMegye[Neve])</f>
        <v>Bács-Kiskun megye</v>
      </c>
      <c r="G809" t="str">
        <f>_xlfn.XLOOKUP( _xlfn.XLOOKUP(tHelyseg[[#This Row],[Megye-kódja]],tMegye[Kódja],tMegye[Régiója]), tRegio[Kódja], tRegio[Neve])</f>
        <v>Dél-Alföld</v>
      </c>
      <c r="H809" s="7" t="str">
        <f>_xlfn.XLOOKUP(tHelyseg[[#This Row],[Neve]],legek[Település],legek[Népesség], "")</f>
        <v/>
      </c>
      <c r="I809" s="12" t="str">
        <f>IF(Táblázat5[[#This Row],[Népesség]]="","", RANK(Táblázat5[[#This Row],[Népesség]],legek[Népesség]))</f>
        <v/>
      </c>
      <c r="J809" s="8" t="str">
        <f>_xlfn.XLOOKUP(tHelyseg[[#This Row],[Neve]],legek[Település],legek[Terület], "")</f>
        <v/>
      </c>
      <c r="K809" s="12" t="str">
        <f>IF(Táblázat5[[#This Row],[Terület]]="","", RANK(Táblázat5[[#This Row],[Terület]],legek[Terület]))</f>
        <v/>
      </c>
    </row>
    <row r="810" spans="1:11" x14ac:dyDescent="0.25">
      <c r="A810" s="2" t="s">
        <v>1688</v>
      </c>
      <c r="B810" t="s">
        <v>1689</v>
      </c>
      <c r="C810" t="s">
        <v>80</v>
      </c>
      <c r="D810" t="s">
        <v>51</v>
      </c>
      <c r="F810" t="str">
        <f>_xlfn.XLOOKUP(tHelyseg[[#This Row],[Megye-kódja]],tMegye[Kódja],tMegye[Neve])</f>
        <v>Szabolcs-Szatmár-Bereg megye</v>
      </c>
      <c r="G810" t="str">
        <f>_xlfn.XLOOKUP( _xlfn.XLOOKUP(tHelyseg[[#This Row],[Megye-kódja]],tMegye[Kódja],tMegye[Régiója]), tRegio[Kódja], tRegio[Neve])</f>
        <v>Észak-Alföld</v>
      </c>
      <c r="H810" s="7" t="str">
        <f>_xlfn.XLOOKUP(tHelyseg[[#This Row],[Neve]],legek[Település],legek[Népesség], "")</f>
        <v/>
      </c>
      <c r="I810" s="12" t="str">
        <f>IF(Táblázat5[[#This Row],[Népesség]]="","", RANK(Táblázat5[[#This Row],[Népesség]],legek[Népesség]))</f>
        <v/>
      </c>
      <c r="J810" s="8" t="str">
        <f>_xlfn.XLOOKUP(tHelyseg[[#This Row],[Neve]],legek[Település],legek[Terület], "")</f>
        <v/>
      </c>
      <c r="K810" s="12" t="str">
        <f>IF(Táblázat5[[#This Row],[Terület]]="","", RANK(Táblázat5[[#This Row],[Terület]],legek[Terület]))</f>
        <v/>
      </c>
    </row>
    <row r="811" spans="1:11" x14ac:dyDescent="0.25">
      <c r="A811" s="2" t="s">
        <v>1690</v>
      </c>
      <c r="B811" t="s">
        <v>1691</v>
      </c>
      <c r="C811" t="s">
        <v>80</v>
      </c>
      <c r="D811" t="s">
        <v>54</v>
      </c>
      <c r="F811" t="str">
        <f>_xlfn.XLOOKUP(tHelyseg[[#This Row],[Megye-kódja]],tMegye[Kódja],tMegye[Neve])</f>
        <v>Tolna megye</v>
      </c>
      <c r="G811" t="str">
        <f>_xlfn.XLOOKUP( _xlfn.XLOOKUP(tHelyseg[[#This Row],[Megye-kódja]],tMegye[Kódja],tMegye[Régiója]), tRegio[Kódja], tRegio[Neve])</f>
        <v>Dél-Dunántúl</v>
      </c>
      <c r="H811" s="7" t="str">
        <f>_xlfn.XLOOKUP(tHelyseg[[#This Row],[Neve]],legek[Település],legek[Népesség], "")</f>
        <v/>
      </c>
      <c r="I811" s="12" t="str">
        <f>IF(Táblázat5[[#This Row],[Népesség]]="","", RANK(Táblázat5[[#This Row],[Népesség]],legek[Népesség]))</f>
        <v/>
      </c>
      <c r="J811" s="8" t="str">
        <f>_xlfn.XLOOKUP(tHelyseg[[#This Row],[Neve]],legek[Település],legek[Terület], "")</f>
        <v/>
      </c>
      <c r="K811" s="12" t="str">
        <f>IF(Táblázat5[[#This Row],[Terület]]="","", RANK(Táblázat5[[#This Row],[Terület]],legek[Terület]))</f>
        <v/>
      </c>
    </row>
    <row r="812" spans="1:11" x14ac:dyDescent="0.25">
      <c r="A812" s="2" t="s">
        <v>1692</v>
      </c>
      <c r="B812" t="s">
        <v>1693</v>
      </c>
      <c r="C812" t="s">
        <v>80</v>
      </c>
      <c r="D812" t="s">
        <v>15</v>
      </c>
      <c r="F812" t="str">
        <f>_xlfn.XLOOKUP(tHelyseg[[#This Row],[Megye-kódja]],tMegye[Kódja],tMegye[Neve])</f>
        <v>Borsod-Abaúj-Zemplén megye</v>
      </c>
      <c r="G812" t="str">
        <f>_xlfn.XLOOKUP( _xlfn.XLOOKUP(tHelyseg[[#This Row],[Megye-kódja]],tMegye[Kódja],tMegye[Régiója]), tRegio[Kódja], tRegio[Neve])</f>
        <v>Észak-Magyarország</v>
      </c>
      <c r="H812" s="7" t="str">
        <f>_xlfn.XLOOKUP(tHelyseg[[#This Row],[Neve]],legek[Település],legek[Népesség], "")</f>
        <v/>
      </c>
      <c r="I812" s="12" t="str">
        <f>IF(Táblázat5[[#This Row],[Népesség]]="","", RANK(Táblázat5[[#This Row],[Népesség]],legek[Népesség]))</f>
        <v/>
      </c>
      <c r="J812" s="8" t="str">
        <f>_xlfn.XLOOKUP(tHelyseg[[#This Row],[Neve]],legek[Település],legek[Terület], "")</f>
        <v/>
      </c>
      <c r="K812" s="12" t="str">
        <f>IF(Táblázat5[[#This Row],[Terület]]="","", RANK(Táblázat5[[#This Row],[Terület]],legek[Terület]))</f>
        <v/>
      </c>
    </row>
    <row r="813" spans="1:11" x14ac:dyDescent="0.25">
      <c r="A813" s="2" t="s">
        <v>1694</v>
      </c>
      <c r="B813" t="s">
        <v>1695</v>
      </c>
      <c r="C813" t="s">
        <v>80</v>
      </c>
      <c r="D813" t="s">
        <v>15</v>
      </c>
      <c r="F813" t="str">
        <f>_xlfn.XLOOKUP(tHelyseg[[#This Row],[Megye-kódja]],tMegye[Kódja],tMegye[Neve])</f>
        <v>Borsod-Abaúj-Zemplén megye</v>
      </c>
      <c r="G813" t="str">
        <f>_xlfn.XLOOKUP( _xlfn.XLOOKUP(tHelyseg[[#This Row],[Megye-kódja]],tMegye[Kódja],tMegye[Régiója]), tRegio[Kódja], tRegio[Neve])</f>
        <v>Észak-Magyarország</v>
      </c>
      <c r="H813" s="7" t="str">
        <f>_xlfn.XLOOKUP(tHelyseg[[#This Row],[Neve]],legek[Település],legek[Népesség], "")</f>
        <v/>
      </c>
      <c r="I813" s="12" t="str">
        <f>IF(Táblázat5[[#This Row],[Népesség]]="","", RANK(Táblázat5[[#This Row],[Népesség]],legek[Népesség]))</f>
        <v/>
      </c>
      <c r="J813" s="8" t="str">
        <f>_xlfn.XLOOKUP(tHelyseg[[#This Row],[Neve]],legek[Település],legek[Terület], "")</f>
        <v/>
      </c>
      <c r="K813" s="12" t="str">
        <f>IF(Táblázat5[[#This Row],[Terület]]="","", RANK(Táblázat5[[#This Row],[Terület]],legek[Terület]))</f>
        <v/>
      </c>
    </row>
    <row r="814" spans="1:11" x14ac:dyDescent="0.25">
      <c r="A814" s="2" t="s">
        <v>1696</v>
      </c>
      <c r="B814" t="s">
        <v>1697</v>
      </c>
      <c r="C814" t="s">
        <v>80</v>
      </c>
      <c r="D814" t="s">
        <v>15</v>
      </c>
      <c r="F814" t="str">
        <f>_xlfn.XLOOKUP(tHelyseg[[#This Row],[Megye-kódja]],tMegye[Kódja],tMegye[Neve])</f>
        <v>Borsod-Abaúj-Zemplén megye</v>
      </c>
      <c r="G814" t="str">
        <f>_xlfn.XLOOKUP( _xlfn.XLOOKUP(tHelyseg[[#This Row],[Megye-kódja]],tMegye[Kódja],tMegye[Régiója]), tRegio[Kódja], tRegio[Neve])</f>
        <v>Észak-Magyarország</v>
      </c>
      <c r="H814" s="7" t="str">
        <f>_xlfn.XLOOKUP(tHelyseg[[#This Row],[Neve]],legek[Település],legek[Népesség], "")</f>
        <v/>
      </c>
      <c r="I814" s="12" t="str">
        <f>IF(Táblázat5[[#This Row],[Népesség]]="","", RANK(Táblázat5[[#This Row],[Népesség]],legek[Népesség]))</f>
        <v/>
      </c>
      <c r="J814" s="8" t="str">
        <f>_xlfn.XLOOKUP(tHelyseg[[#This Row],[Neve]],legek[Település],legek[Terület], "")</f>
        <v/>
      </c>
      <c r="K814" s="12" t="str">
        <f>IF(Táblázat5[[#This Row],[Terület]]="","", RANK(Táblázat5[[#This Row],[Terület]],legek[Terület]))</f>
        <v/>
      </c>
    </row>
    <row r="815" spans="1:11" x14ac:dyDescent="0.25">
      <c r="A815" s="2" t="s">
        <v>1698</v>
      </c>
      <c r="B815" t="s">
        <v>1699</v>
      </c>
      <c r="C815" t="s">
        <v>80</v>
      </c>
      <c r="D815" t="s">
        <v>15</v>
      </c>
      <c r="F815" t="str">
        <f>_xlfn.XLOOKUP(tHelyseg[[#This Row],[Megye-kódja]],tMegye[Kódja],tMegye[Neve])</f>
        <v>Borsod-Abaúj-Zemplén megye</v>
      </c>
      <c r="G815" t="str">
        <f>_xlfn.XLOOKUP( _xlfn.XLOOKUP(tHelyseg[[#This Row],[Megye-kódja]],tMegye[Kódja],tMegye[Régiója]), tRegio[Kódja], tRegio[Neve])</f>
        <v>Észak-Magyarország</v>
      </c>
      <c r="H815" s="7" t="str">
        <f>_xlfn.XLOOKUP(tHelyseg[[#This Row],[Neve]],legek[Település],legek[Népesség], "")</f>
        <v/>
      </c>
      <c r="I815" s="12" t="str">
        <f>IF(Táblázat5[[#This Row],[Népesség]]="","", RANK(Táblázat5[[#This Row],[Népesség]],legek[Népesség]))</f>
        <v/>
      </c>
      <c r="J815" s="8" t="str">
        <f>_xlfn.XLOOKUP(tHelyseg[[#This Row],[Neve]],legek[Település],legek[Terület], "")</f>
        <v/>
      </c>
      <c r="K815" s="12" t="str">
        <f>IF(Táblázat5[[#This Row],[Terület]]="","", RANK(Táblázat5[[#This Row],[Terület]],legek[Terület]))</f>
        <v/>
      </c>
    </row>
    <row r="816" spans="1:11" x14ac:dyDescent="0.25">
      <c r="A816" s="2" t="s">
        <v>1700</v>
      </c>
      <c r="B816" t="s">
        <v>1701</v>
      </c>
      <c r="C816" t="s">
        <v>75</v>
      </c>
      <c r="D816" t="s">
        <v>34</v>
      </c>
      <c r="F816" t="str">
        <f>_xlfn.XLOOKUP(tHelyseg[[#This Row],[Megye-kódja]],tMegye[Kódja],tMegye[Neve])</f>
        <v>Heves megye</v>
      </c>
      <c r="G816" t="str">
        <f>_xlfn.XLOOKUP( _xlfn.XLOOKUP(tHelyseg[[#This Row],[Megye-kódja]],tMegye[Kódja],tMegye[Régiója]), tRegio[Kódja], tRegio[Neve])</f>
        <v>Észak-Magyarország</v>
      </c>
      <c r="H816" s="7" t="str">
        <f>_xlfn.XLOOKUP(tHelyseg[[#This Row],[Neve]],legek[Település],legek[Népesség], "")</f>
        <v/>
      </c>
      <c r="I816" s="12" t="str">
        <f>IF(Táblázat5[[#This Row],[Népesség]]="","", RANK(Táblázat5[[#This Row],[Népesség]],legek[Népesség]))</f>
        <v/>
      </c>
      <c r="J816" s="8" t="str">
        <f>_xlfn.XLOOKUP(tHelyseg[[#This Row],[Neve]],legek[Település],legek[Terület], "")</f>
        <v/>
      </c>
      <c r="K816" s="12" t="str">
        <f>IF(Táblázat5[[#This Row],[Terület]]="","", RANK(Táblázat5[[#This Row],[Terület]],legek[Terület]))</f>
        <v/>
      </c>
    </row>
    <row r="817" spans="1:11" x14ac:dyDescent="0.25">
      <c r="A817" s="2" t="s">
        <v>1702</v>
      </c>
      <c r="B817" t="s">
        <v>1703</v>
      </c>
      <c r="C817" t="s">
        <v>75</v>
      </c>
      <c r="D817" t="s">
        <v>12</v>
      </c>
      <c r="F817" t="str">
        <f>_xlfn.XLOOKUP(tHelyseg[[#This Row],[Megye-kódja]],tMegye[Kódja],tMegye[Neve])</f>
        <v>Békés megye</v>
      </c>
      <c r="G817" t="str">
        <f>_xlfn.XLOOKUP( _xlfn.XLOOKUP(tHelyseg[[#This Row],[Megye-kódja]],tMegye[Kódja],tMegye[Régiója]), tRegio[Kódja], tRegio[Neve])</f>
        <v>Dél-Alföld</v>
      </c>
      <c r="H817" s="7" t="str">
        <f>_xlfn.XLOOKUP(tHelyseg[[#This Row],[Neve]],legek[Település],legek[Népesség], "")</f>
        <v/>
      </c>
      <c r="I817" s="12" t="str">
        <f>IF(Táblázat5[[#This Row],[Népesség]]="","", RANK(Táblázat5[[#This Row],[Népesség]],legek[Népesség]))</f>
        <v/>
      </c>
      <c r="J817" s="8" t="str">
        <f>_xlfn.XLOOKUP(tHelyseg[[#This Row],[Neve]],legek[Település],legek[Terület], "")</f>
        <v/>
      </c>
      <c r="K817" s="12" t="str">
        <f>IF(Táblázat5[[#This Row],[Terület]]="","", RANK(Táblázat5[[#This Row],[Terület]],legek[Terület]))</f>
        <v/>
      </c>
    </row>
    <row r="818" spans="1:11" x14ac:dyDescent="0.25">
      <c r="A818" s="2" t="s">
        <v>1704</v>
      </c>
      <c r="B818" t="s">
        <v>1705</v>
      </c>
      <c r="C818" t="s">
        <v>80</v>
      </c>
      <c r="D818" t="s">
        <v>63</v>
      </c>
      <c r="F818" t="str">
        <f>_xlfn.XLOOKUP(tHelyseg[[#This Row],[Megye-kódja]],tMegye[Kódja],tMegye[Neve])</f>
        <v>Zala megye</v>
      </c>
      <c r="G818" t="str">
        <f>_xlfn.XLOOKUP( _xlfn.XLOOKUP(tHelyseg[[#This Row],[Megye-kódja]],tMegye[Kódja],tMegye[Régiója]), tRegio[Kódja], tRegio[Neve])</f>
        <v>Nyugat-Dunántúl</v>
      </c>
      <c r="H818" s="7" t="str">
        <f>_xlfn.XLOOKUP(tHelyseg[[#This Row],[Neve]],legek[Település],legek[Népesség], "")</f>
        <v/>
      </c>
      <c r="I818" s="12" t="str">
        <f>IF(Táblázat5[[#This Row],[Népesség]]="","", RANK(Táblázat5[[#This Row],[Népesség]],legek[Népesség]))</f>
        <v/>
      </c>
      <c r="J818" s="8" t="str">
        <f>_xlfn.XLOOKUP(tHelyseg[[#This Row],[Neve]],legek[Település],legek[Terület], "")</f>
        <v/>
      </c>
      <c r="K818" s="12" t="str">
        <f>IF(Táblázat5[[#This Row],[Terület]]="","", RANK(Táblázat5[[#This Row],[Terület]],legek[Terület]))</f>
        <v/>
      </c>
    </row>
    <row r="819" spans="1:11" x14ac:dyDescent="0.25">
      <c r="A819" s="2" t="s">
        <v>1706</v>
      </c>
      <c r="B819" t="s">
        <v>1707</v>
      </c>
      <c r="C819" t="s">
        <v>80</v>
      </c>
      <c r="D819" t="s">
        <v>30</v>
      </c>
      <c r="F819" t="str">
        <f>_xlfn.XLOOKUP(tHelyseg[[#This Row],[Megye-kódja]],tMegye[Kódja],tMegye[Neve])</f>
        <v>Hajdú-Bihar megye</v>
      </c>
      <c r="G819" t="str">
        <f>_xlfn.XLOOKUP( _xlfn.XLOOKUP(tHelyseg[[#This Row],[Megye-kódja]],tMegye[Kódja],tMegye[Régiója]), tRegio[Kódja], tRegio[Neve])</f>
        <v>Észak-Alföld</v>
      </c>
      <c r="H819" s="7" t="str">
        <f>_xlfn.XLOOKUP(tHelyseg[[#This Row],[Neve]],legek[Település],legek[Népesség], "")</f>
        <v/>
      </c>
      <c r="I819" s="12" t="str">
        <f>IF(Táblázat5[[#This Row],[Népesség]]="","", RANK(Táblázat5[[#This Row],[Népesség]],legek[Népesség]))</f>
        <v/>
      </c>
      <c r="J819" s="8" t="str">
        <f>_xlfn.XLOOKUP(tHelyseg[[#This Row],[Neve]],legek[Település],legek[Terület], "")</f>
        <v/>
      </c>
      <c r="K819" s="12" t="str">
        <f>IF(Táblázat5[[#This Row],[Terület]]="","", RANK(Táblázat5[[#This Row],[Terület]],legek[Terület]))</f>
        <v/>
      </c>
    </row>
    <row r="820" spans="1:11" x14ac:dyDescent="0.25">
      <c r="A820" s="2" t="s">
        <v>1708</v>
      </c>
      <c r="B820" t="s">
        <v>1709</v>
      </c>
      <c r="C820" t="s">
        <v>80</v>
      </c>
      <c r="D820" t="s">
        <v>63</v>
      </c>
      <c r="F820" t="str">
        <f>_xlfn.XLOOKUP(tHelyseg[[#This Row],[Megye-kódja]],tMegye[Kódja],tMegye[Neve])</f>
        <v>Zala megye</v>
      </c>
      <c r="G820" t="str">
        <f>_xlfn.XLOOKUP( _xlfn.XLOOKUP(tHelyseg[[#This Row],[Megye-kódja]],tMegye[Kódja],tMegye[Régiója]), tRegio[Kódja], tRegio[Neve])</f>
        <v>Nyugat-Dunántúl</v>
      </c>
      <c r="H820" s="7" t="str">
        <f>_xlfn.XLOOKUP(tHelyseg[[#This Row],[Neve]],legek[Település],legek[Népesség], "")</f>
        <v/>
      </c>
      <c r="I820" s="12" t="str">
        <f>IF(Táblázat5[[#This Row],[Népesség]]="","", RANK(Táblázat5[[#This Row],[Népesség]],legek[Népesség]))</f>
        <v/>
      </c>
      <c r="J820" s="8" t="str">
        <f>_xlfn.XLOOKUP(tHelyseg[[#This Row],[Neve]],legek[Település],legek[Terület], "")</f>
        <v/>
      </c>
      <c r="K820" s="12" t="str">
        <f>IF(Táblázat5[[#This Row],[Terület]]="","", RANK(Táblázat5[[#This Row],[Terület]],legek[Terület]))</f>
        <v/>
      </c>
    </row>
    <row r="821" spans="1:11" x14ac:dyDescent="0.25">
      <c r="A821" s="2" t="s">
        <v>1710</v>
      </c>
      <c r="B821" t="s">
        <v>1711</v>
      </c>
      <c r="C821" t="s">
        <v>80</v>
      </c>
      <c r="D821" t="s">
        <v>51</v>
      </c>
      <c r="F821" t="str">
        <f>_xlfn.XLOOKUP(tHelyseg[[#This Row],[Megye-kódja]],tMegye[Kódja],tMegye[Neve])</f>
        <v>Szabolcs-Szatmár-Bereg megye</v>
      </c>
      <c r="G821" t="str">
        <f>_xlfn.XLOOKUP( _xlfn.XLOOKUP(tHelyseg[[#This Row],[Megye-kódja]],tMegye[Kódja],tMegye[Régiója]), tRegio[Kódja], tRegio[Neve])</f>
        <v>Észak-Alföld</v>
      </c>
      <c r="H821" s="7" t="str">
        <f>_xlfn.XLOOKUP(tHelyseg[[#This Row],[Neve]],legek[Település],legek[Népesség], "")</f>
        <v/>
      </c>
      <c r="I821" s="12" t="str">
        <f>IF(Táblázat5[[#This Row],[Népesség]]="","", RANK(Táblázat5[[#This Row],[Népesség]],legek[Népesség]))</f>
        <v/>
      </c>
      <c r="J821" s="8" t="str">
        <f>_xlfn.XLOOKUP(tHelyseg[[#This Row],[Neve]],legek[Település],legek[Terület], "")</f>
        <v/>
      </c>
      <c r="K821" s="12" t="str">
        <f>IF(Táblázat5[[#This Row],[Terület]]="","", RANK(Táblázat5[[#This Row],[Terület]],legek[Terület]))</f>
        <v/>
      </c>
    </row>
    <row r="822" spans="1:11" x14ac:dyDescent="0.25">
      <c r="A822" s="2" t="s">
        <v>1712</v>
      </c>
      <c r="B822" t="s">
        <v>1713</v>
      </c>
      <c r="C822" t="s">
        <v>80</v>
      </c>
      <c r="D822" t="s">
        <v>48</v>
      </c>
      <c r="F822" t="str">
        <f>_xlfn.XLOOKUP(tHelyseg[[#This Row],[Megye-kódja]],tMegye[Kódja],tMegye[Neve])</f>
        <v>Somogy megye</v>
      </c>
      <c r="G822" t="str">
        <f>_xlfn.XLOOKUP( _xlfn.XLOOKUP(tHelyseg[[#This Row],[Megye-kódja]],tMegye[Kódja],tMegye[Régiója]), tRegio[Kódja], tRegio[Neve])</f>
        <v>Dél-Dunántúl</v>
      </c>
      <c r="H822" s="7" t="str">
        <f>_xlfn.XLOOKUP(tHelyseg[[#This Row],[Neve]],legek[Település],legek[Népesség], "")</f>
        <v/>
      </c>
      <c r="I822" s="12" t="str">
        <f>IF(Táblázat5[[#This Row],[Népesség]]="","", RANK(Táblázat5[[#This Row],[Népesség]],legek[Népesség]))</f>
        <v/>
      </c>
      <c r="J822" s="8" t="str">
        <f>_xlfn.XLOOKUP(tHelyseg[[#This Row],[Neve]],legek[Település],legek[Terület], "")</f>
        <v/>
      </c>
      <c r="K822" s="12" t="str">
        <f>IF(Táblázat5[[#This Row],[Terület]]="","", RANK(Táblázat5[[#This Row],[Terület]],legek[Terület]))</f>
        <v/>
      </c>
    </row>
    <row r="823" spans="1:11" x14ac:dyDescent="0.25">
      <c r="A823" s="2" t="s">
        <v>1714</v>
      </c>
      <c r="B823" t="s">
        <v>1715</v>
      </c>
      <c r="C823" t="s">
        <v>80</v>
      </c>
      <c r="D823" t="s">
        <v>48</v>
      </c>
      <c r="F823" t="str">
        <f>_xlfn.XLOOKUP(tHelyseg[[#This Row],[Megye-kódja]],tMegye[Kódja],tMegye[Neve])</f>
        <v>Somogy megye</v>
      </c>
      <c r="G823" t="str">
        <f>_xlfn.XLOOKUP( _xlfn.XLOOKUP(tHelyseg[[#This Row],[Megye-kódja]],tMegye[Kódja],tMegye[Régiója]), tRegio[Kódja], tRegio[Neve])</f>
        <v>Dél-Dunántúl</v>
      </c>
      <c r="H823" s="7" t="str">
        <f>_xlfn.XLOOKUP(tHelyseg[[#This Row],[Neve]],legek[Település],legek[Népesség], "")</f>
        <v/>
      </c>
      <c r="I823" s="12" t="str">
        <f>IF(Táblázat5[[#This Row],[Népesség]]="","", RANK(Táblázat5[[#This Row],[Népesség]],legek[Népesség]))</f>
        <v/>
      </c>
      <c r="J823" s="8" t="str">
        <f>_xlfn.XLOOKUP(tHelyseg[[#This Row],[Neve]],legek[Település],legek[Terület], "")</f>
        <v/>
      </c>
      <c r="K823" s="12" t="str">
        <f>IF(Táblázat5[[#This Row],[Terület]]="","", RANK(Táblázat5[[#This Row],[Terület]],legek[Terület]))</f>
        <v/>
      </c>
    </row>
    <row r="824" spans="1:11" x14ac:dyDescent="0.25">
      <c r="A824" s="2" t="s">
        <v>1716</v>
      </c>
      <c r="B824" t="s">
        <v>1717</v>
      </c>
      <c r="C824" t="s">
        <v>80</v>
      </c>
      <c r="D824" t="s">
        <v>15</v>
      </c>
      <c r="F824" t="str">
        <f>_xlfn.XLOOKUP(tHelyseg[[#This Row],[Megye-kódja]],tMegye[Kódja],tMegye[Neve])</f>
        <v>Borsod-Abaúj-Zemplén megye</v>
      </c>
      <c r="G824" t="str">
        <f>_xlfn.XLOOKUP( _xlfn.XLOOKUP(tHelyseg[[#This Row],[Megye-kódja]],tMegye[Kódja],tMegye[Régiója]), tRegio[Kódja], tRegio[Neve])</f>
        <v>Észak-Magyarország</v>
      </c>
      <c r="H824" s="7" t="str">
        <f>_xlfn.XLOOKUP(tHelyseg[[#This Row],[Neve]],legek[Település],legek[Népesség], "")</f>
        <v/>
      </c>
      <c r="I824" s="12" t="str">
        <f>IF(Táblázat5[[#This Row],[Népesség]]="","", RANK(Táblázat5[[#This Row],[Népesség]],legek[Népesség]))</f>
        <v/>
      </c>
      <c r="J824" s="8" t="str">
        <f>_xlfn.XLOOKUP(tHelyseg[[#This Row],[Neve]],legek[Település],legek[Terület], "")</f>
        <v/>
      </c>
      <c r="K824" s="12" t="str">
        <f>IF(Táblázat5[[#This Row],[Terület]]="","", RANK(Táblázat5[[#This Row],[Terület]],legek[Terület]))</f>
        <v/>
      </c>
    </row>
    <row r="825" spans="1:11" x14ac:dyDescent="0.25">
      <c r="A825" s="2" t="s">
        <v>1718</v>
      </c>
      <c r="B825" t="s">
        <v>1719</v>
      </c>
      <c r="C825" t="s">
        <v>157</v>
      </c>
      <c r="D825" t="s">
        <v>12</v>
      </c>
      <c r="F825" t="str">
        <f>_xlfn.XLOOKUP(tHelyseg[[#This Row],[Megye-kódja]],tMegye[Kódja],tMegye[Neve])</f>
        <v>Békés megye</v>
      </c>
      <c r="G825" t="str">
        <f>_xlfn.XLOOKUP( _xlfn.XLOOKUP(tHelyseg[[#This Row],[Megye-kódja]],tMegye[Kódja],tMegye[Régiója]), tRegio[Kódja], tRegio[Neve])</f>
        <v>Dél-Alföld</v>
      </c>
      <c r="H825" s="7" t="str">
        <f>_xlfn.XLOOKUP(tHelyseg[[#This Row],[Neve]],legek[Település],legek[Népesség], "")</f>
        <v/>
      </c>
      <c r="I825" s="12" t="str">
        <f>IF(Táblázat5[[#This Row],[Népesség]]="","", RANK(Táblázat5[[#This Row],[Népesség]],legek[Népesség]))</f>
        <v/>
      </c>
      <c r="J825" s="8" t="str">
        <f>_xlfn.XLOOKUP(tHelyseg[[#This Row],[Neve]],legek[Település],legek[Terület], "")</f>
        <v/>
      </c>
      <c r="K825" s="12" t="str">
        <f>IF(Táblázat5[[#This Row],[Terület]]="","", RANK(Táblázat5[[#This Row],[Terület]],legek[Terület]))</f>
        <v/>
      </c>
    </row>
    <row r="826" spans="1:11" x14ac:dyDescent="0.25">
      <c r="A826" s="2" t="s">
        <v>1720</v>
      </c>
      <c r="B826" t="s">
        <v>1721</v>
      </c>
      <c r="C826" t="s">
        <v>80</v>
      </c>
      <c r="D826" t="s">
        <v>15</v>
      </c>
      <c r="F826" t="str">
        <f>_xlfn.XLOOKUP(tHelyseg[[#This Row],[Megye-kódja]],tMegye[Kódja],tMegye[Neve])</f>
        <v>Borsod-Abaúj-Zemplén megye</v>
      </c>
      <c r="G826" t="str">
        <f>_xlfn.XLOOKUP( _xlfn.XLOOKUP(tHelyseg[[#This Row],[Megye-kódja]],tMegye[Kódja],tMegye[Régiója]), tRegio[Kódja], tRegio[Neve])</f>
        <v>Észak-Magyarország</v>
      </c>
      <c r="H826" s="7" t="str">
        <f>_xlfn.XLOOKUP(tHelyseg[[#This Row],[Neve]],legek[Település],legek[Népesség], "")</f>
        <v/>
      </c>
      <c r="I826" s="12" t="str">
        <f>IF(Táblázat5[[#This Row],[Népesség]]="","", RANK(Táblázat5[[#This Row],[Népesség]],legek[Népesség]))</f>
        <v/>
      </c>
      <c r="J826" s="8" t="str">
        <f>_xlfn.XLOOKUP(tHelyseg[[#This Row],[Neve]],legek[Település],legek[Terület], "")</f>
        <v/>
      </c>
      <c r="K826" s="12" t="str">
        <f>IF(Táblázat5[[#This Row],[Terület]]="","", RANK(Táblázat5[[#This Row],[Terület]],legek[Terület]))</f>
        <v/>
      </c>
    </row>
    <row r="827" spans="1:11" x14ac:dyDescent="0.25">
      <c r="A827" s="2" t="s">
        <v>1722</v>
      </c>
      <c r="B827" t="s">
        <v>1723</v>
      </c>
      <c r="C827" t="s">
        <v>80</v>
      </c>
      <c r="D827" t="s">
        <v>15</v>
      </c>
      <c r="F827" t="str">
        <f>_xlfn.XLOOKUP(tHelyseg[[#This Row],[Megye-kódja]],tMegye[Kódja],tMegye[Neve])</f>
        <v>Borsod-Abaúj-Zemplén megye</v>
      </c>
      <c r="G827" t="str">
        <f>_xlfn.XLOOKUP( _xlfn.XLOOKUP(tHelyseg[[#This Row],[Megye-kódja]],tMegye[Kódja],tMegye[Régiója]), tRegio[Kódja], tRegio[Neve])</f>
        <v>Észak-Magyarország</v>
      </c>
      <c r="H827" s="7" t="str">
        <f>_xlfn.XLOOKUP(tHelyseg[[#This Row],[Neve]],legek[Település],legek[Népesség], "")</f>
        <v/>
      </c>
      <c r="I827" s="12" t="str">
        <f>IF(Táblázat5[[#This Row],[Népesség]]="","", RANK(Táblázat5[[#This Row],[Népesség]],legek[Népesség]))</f>
        <v/>
      </c>
      <c r="J827" s="8" t="str">
        <f>_xlfn.XLOOKUP(tHelyseg[[#This Row],[Neve]],legek[Település],legek[Terület], "")</f>
        <v/>
      </c>
      <c r="K827" s="12" t="str">
        <f>IF(Táblázat5[[#This Row],[Terület]]="","", RANK(Táblázat5[[#This Row],[Terület]],legek[Terület]))</f>
        <v/>
      </c>
    </row>
    <row r="828" spans="1:11" x14ac:dyDescent="0.25">
      <c r="A828" s="2" t="s">
        <v>1724</v>
      </c>
      <c r="B828" t="s">
        <v>1725</v>
      </c>
      <c r="C828" t="s">
        <v>80</v>
      </c>
      <c r="D828" t="s">
        <v>15</v>
      </c>
      <c r="F828" t="str">
        <f>_xlfn.XLOOKUP(tHelyseg[[#This Row],[Megye-kódja]],tMegye[Kódja],tMegye[Neve])</f>
        <v>Borsod-Abaúj-Zemplén megye</v>
      </c>
      <c r="G828" t="str">
        <f>_xlfn.XLOOKUP( _xlfn.XLOOKUP(tHelyseg[[#This Row],[Megye-kódja]],tMegye[Kódja],tMegye[Régiója]), tRegio[Kódja], tRegio[Neve])</f>
        <v>Észak-Magyarország</v>
      </c>
      <c r="H828" s="7" t="str">
        <f>_xlfn.XLOOKUP(tHelyseg[[#This Row],[Neve]],legek[Település],legek[Népesség], "")</f>
        <v/>
      </c>
      <c r="I828" s="12" t="str">
        <f>IF(Táblázat5[[#This Row],[Népesség]]="","", RANK(Táblázat5[[#This Row],[Népesség]],legek[Népesség]))</f>
        <v/>
      </c>
      <c r="J828" s="8" t="str">
        <f>_xlfn.XLOOKUP(tHelyseg[[#This Row],[Neve]],legek[Település],legek[Terület], "")</f>
        <v/>
      </c>
      <c r="K828" s="12" t="str">
        <f>IF(Táblázat5[[#This Row],[Terület]]="","", RANK(Táblázat5[[#This Row],[Terület]],legek[Terület]))</f>
        <v/>
      </c>
    </row>
    <row r="829" spans="1:11" x14ac:dyDescent="0.25">
      <c r="A829" s="2" t="s">
        <v>1726</v>
      </c>
      <c r="B829" t="s">
        <v>1727</v>
      </c>
      <c r="C829" t="s">
        <v>80</v>
      </c>
      <c r="D829" t="s">
        <v>63</v>
      </c>
      <c r="F829" t="str">
        <f>_xlfn.XLOOKUP(tHelyseg[[#This Row],[Megye-kódja]],tMegye[Kódja],tMegye[Neve])</f>
        <v>Zala megye</v>
      </c>
      <c r="G829" t="str">
        <f>_xlfn.XLOOKUP( _xlfn.XLOOKUP(tHelyseg[[#This Row],[Megye-kódja]],tMegye[Kódja],tMegye[Régiója]), tRegio[Kódja], tRegio[Neve])</f>
        <v>Nyugat-Dunántúl</v>
      </c>
      <c r="H829" s="7" t="str">
        <f>_xlfn.XLOOKUP(tHelyseg[[#This Row],[Neve]],legek[Település],legek[Népesség], "")</f>
        <v/>
      </c>
      <c r="I829" s="12" t="str">
        <f>IF(Táblázat5[[#This Row],[Népesség]]="","", RANK(Táblázat5[[#This Row],[Népesség]],legek[Népesség]))</f>
        <v/>
      </c>
      <c r="J829" s="8" t="str">
        <f>_xlfn.XLOOKUP(tHelyseg[[#This Row],[Neve]],legek[Település],legek[Terület], "")</f>
        <v/>
      </c>
      <c r="K829" s="12" t="str">
        <f>IF(Táblázat5[[#This Row],[Terület]]="","", RANK(Táblázat5[[#This Row],[Terület]],legek[Terület]))</f>
        <v/>
      </c>
    </row>
    <row r="830" spans="1:11" x14ac:dyDescent="0.25">
      <c r="A830" s="2" t="s">
        <v>1728</v>
      </c>
      <c r="B830" t="s">
        <v>1729</v>
      </c>
      <c r="C830" t="s">
        <v>80</v>
      </c>
      <c r="D830" t="s">
        <v>43</v>
      </c>
      <c r="F830" t="str">
        <f>_xlfn.XLOOKUP(tHelyseg[[#This Row],[Megye-kódja]],tMegye[Kódja],tMegye[Neve])</f>
        <v>Nógrád megye</v>
      </c>
      <c r="G830" t="str">
        <f>_xlfn.XLOOKUP( _xlfn.XLOOKUP(tHelyseg[[#This Row],[Megye-kódja]],tMegye[Kódja],tMegye[Régiója]), tRegio[Kódja], tRegio[Neve])</f>
        <v>Észak-Magyarország</v>
      </c>
      <c r="H830" s="7" t="str">
        <f>_xlfn.XLOOKUP(tHelyseg[[#This Row],[Neve]],legek[Település],legek[Népesség], "")</f>
        <v/>
      </c>
      <c r="I830" s="12" t="str">
        <f>IF(Táblázat5[[#This Row],[Népesség]]="","", RANK(Táblázat5[[#This Row],[Népesség]],legek[Népesség]))</f>
        <v/>
      </c>
      <c r="J830" s="8" t="str">
        <f>_xlfn.XLOOKUP(tHelyseg[[#This Row],[Neve]],legek[Település],legek[Terület], "")</f>
        <v/>
      </c>
      <c r="K830" s="12" t="str">
        <f>IF(Táblázat5[[#This Row],[Terület]]="","", RANK(Táblázat5[[#This Row],[Terület]],legek[Terület]))</f>
        <v/>
      </c>
    </row>
    <row r="831" spans="1:11" x14ac:dyDescent="0.25">
      <c r="A831" s="2" t="s">
        <v>1730</v>
      </c>
      <c r="B831" t="s">
        <v>1731</v>
      </c>
      <c r="C831" t="s">
        <v>80</v>
      </c>
      <c r="D831" t="s">
        <v>46</v>
      </c>
      <c r="F831" t="str">
        <f>_xlfn.XLOOKUP(tHelyseg[[#This Row],[Megye-kódja]],tMegye[Kódja],tMegye[Neve])</f>
        <v>Pest megye</v>
      </c>
      <c r="G831" t="str">
        <f>_xlfn.XLOOKUP( _xlfn.XLOOKUP(tHelyseg[[#This Row],[Megye-kódja]],tMegye[Kódja],tMegye[Régiója]), tRegio[Kódja], tRegio[Neve])</f>
        <v>Közép-Magyarország</v>
      </c>
      <c r="H831" s="7" t="str">
        <f>_xlfn.XLOOKUP(tHelyseg[[#This Row],[Neve]],legek[Település],legek[Népesség], "")</f>
        <v/>
      </c>
      <c r="I831" s="12" t="str">
        <f>IF(Táblázat5[[#This Row],[Népesség]]="","", RANK(Táblázat5[[#This Row],[Népesség]],legek[Népesség]))</f>
        <v/>
      </c>
      <c r="J831" s="8" t="str">
        <f>_xlfn.XLOOKUP(tHelyseg[[#This Row],[Neve]],legek[Település],legek[Terület], "")</f>
        <v/>
      </c>
      <c r="K831" s="12" t="str">
        <f>IF(Táblázat5[[#This Row],[Terület]]="","", RANK(Táblázat5[[#This Row],[Terület]],legek[Terület]))</f>
        <v/>
      </c>
    </row>
    <row r="832" spans="1:11" x14ac:dyDescent="0.25">
      <c r="A832" s="2" t="s">
        <v>1732</v>
      </c>
      <c r="B832" t="s">
        <v>1733</v>
      </c>
      <c r="C832" t="s">
        <v>80</v>
      </c>
      <c r="D832" t="s">
        <v>46</v>
      </c>
      <c r="F832" t="str">
        <f>_xlfn.XLOOKUP(tHelyseg[[#This Row],[Megye-kódja]],tMegye[Kódja],tMegye[Neve])</f>
        <v>Pest megye</v>
      </c>
      <c r="G832" t="str">
        <f>_xlfn.XLOOKUP( _xlfn.XLOOKUP(tHelyseg[[#This Row],[Megye-kódja]],tMegye[Kódja],tMegye[Régiója]), tRegio[Kódja], tRegio[Neve])</f>
        <v>Közép-Magyarország</v>
      </c>
      <c r="H832" s="7" t="str">
        <f>_xlfn.XLOOKUP(tHelyseg[[#This Row],[Neve]],legek[Település],legek[Népesség], "")</f>
        <v/>
      </c>
      <c r="I832" s="12" t="str">
        <f>IF(Táblázat5[[#This Row],[Népesség]]="","", RANK(Táblázat5[[#This Row],[Népesség]],legek[Népesség]))</f>
        <v/>
      </c>
      <c r="J832" s="8" t="str">
        <f>_xlfn.XLOOKUP(tHelyseg[[#This Row],[Neve]],legek[Település],legek[Terület], "")</f>
        <v/>
      </c>
      <c r="K832" s="12" t="str">
        <f>IF(Táblázat5[[#This Row],[Terület]]="","", RANK(Táblázat5[[#This Row],[Terület]],legek[Terület]))</f>
        <v/>
      </c>
    </row>
    <row r="833" spans="1:11" x14ac:dyDescent="0.25">
      <c r="A833" s="2" t="s">
        <v>1734</v>
      </c>
      <c r="B833" t="s">
        <v>1735</v>
      </c>
      <c r="C833" t="s">
        <v>80</v>
      </c>
      <c r="D833" t="s">
        <v>46</v>
      </c>
      <c r="F833" t="str">
        <f>_xlfn.XLOOKUP(tHelyseg[[#This Row],[Megye-kódja]],tMegye[Kódja],tMegye[Neve])</f>
        <v>Pest megye</v>
      </c>
      <c r="G833" t="str">
        <f>_xlfn.XLOOKUP( _xlfn.XLOOKUP(tHelyseg[[#This Row],[Megye-kódja]],tMegye[Kódja],tMegye[Régiója]), tRegio[Kódja], tRegio[Neve])</f>
        <v>Közép-Magyarország</v>
      </c>
      <c r="H833" s="7" t="str">
        <f>_xlfn.XLOOKUP(tHelyseg[[#This Row],[Neve]],legek[Település],legek[Népesség], "")</f>
        <v/>
      </c>
      <c r="I833" s="12" t="str">
        <f>IF(Táblázat5[[#This Row],[Népesség]]="","", RANK(Táblázat5[[#This Row],[Népesség]],legek[Népesség]))</f>
        <v/>
      </c>
      <c r="J833" s="8" t="str">
        <f>_xlfn.XLOOKUP(tHelyseg[[#This Row],[Neve]],legek[Település],legek[Terület], "")</f>
        <v/>
      </c>
      <c r="K833" s="12" t="str">
        <f>IF(Táblázat5[[#This Row],[Terület]]="","", RANK(Táblázat5[[#This Row],[Terület]],legek[Terület]))</f>
        <v/>
      </c>
    </row>
    <row r="834" spans="1:11" x14ac:dyDescent="0.25">
      <c r="A834" s="2" t="s">
        <v>1736</v>
      </c>
      <c r="B834" t="s">
        <v>1737</v>
      </c>
      <c r="C834" t="s">
        <v>80</v>
      </c>
      <c r="D834" t="s">
        <v>48</v>
      </c>
      <c r="F834" t="str">
        <f>_xlfn.XLOOKUP(tHelyseg[[#This Row],[Megye-kódja]],tMegye[Kódja],tMegye[Neve])</f>
        <v>Somogy megye</v>
      </c>
      <c r="G834" t="str">
        <f>_xlfn.XLOOKUP( _xlfn.XLOOKUP(tHelyseg[[#This Row],[Megye-kódja]],tMegye[Kódja],tMegye[Régiója]), tRegio[Kódja], tRegio[Neve])</f>
        <v>Dél-Dunántúl</v>
      </c>
      <c r="H834" s="7" t="str">
        <f>_xlfn.XLOOKUP(tHelyseg[[#This Row],[Neve]],legek[Település],legek[Népesség], "")</f>
        <v/>
      </c>
      <c r="I834" s="12" t="str">
        <f>IF(Táblázat5[[#This Row],[Népesség]]="","", RANK(Táblázat5[[#This Row],[Népesség]],legek[Népesség]))</f>
        <v/>
      </c>
      <c r="J834" s="8" t="str">
        <f>_xlfn.XLOOKUP(tHelyseg[[#This Row],[Neve]],legek[Település],legek[Terület], "")</f>
        <v/>
      </c>
      <c r="K834" s="12" t="str">
        <f>IF(Táblázat5[[#This Row],[Terület]]="","", RANK(Táblázat5[[#This Row],[Terület]],legek[Terület]))</f>
        <v/>
      </c>
    </row>
    <row r="835" spans="1:11" x14ac:dyDescent="0.25">
      <c r="A835" s="2" t="s">
        <v>1738</v>
      </c>
      <c r="B835" t="s">
        <v>1739</v>
      </c>
      <c r="C835" t="s">
        <v>80</v>
      </c>
      <c r="D835" t="s">
        <v>15</v>
      </c>
      <c r="F835" t="str">
        <f>_xlfn.XLOOKUP(tHelyseg[[#This Row],[Megye-kódja]],tMegye[Kódja],tMegye[Neve])</f>
        <v>Borsod-Abaúj-Zemplén megye</v>
      </c>
      <c r="G835" t="str">
        <f>_xlfn.XLOOKUP( _xlfn.XLOOKUP(tHelyseg[[#This Row],[Megye-kódja]],tMegye[Kódja],tMegye[Régiója]), tRegio[Kódja], tRegio[Neve])</f>
        <v>Észak-Magyarország</v>
      </c>
      <c r="H835" s="7" t="str">
        <f>_xlfn.XLOOKUP(tHelyseg[[#This Row],[Neve]],legek[Település],legek[Népesség], "")</f>
        <v/>
      </c>
      <c r="I835" s="12" t="str">
        <f>IF(Táblázat5[[#This Row],[Népesség]]="","", RANK(Táblázat5[[#This Row],[Népesség]],legek[Népesség]))</f>
        <v/>
      </c>
      <c r="J835" s="8" t="str">
        <f>_xlfn.XLOOKUP(tHelyseg[[#This Row],[Neve]],legek[Település],legek[Terület], "")</f>
        <v/>
      </c>
      <c r="K835" s="12" t="str">
        <f>IF(Táblázat5[[#This Row],[Terület]]="","", RANK(Táblázat5[[#This Row],[Terület]],legek[Terület]))</f>
        <v/>
      </c>
    </row>
    <row r="836" spans="1:11" x14ac:dyDescent="0.25">
      <c r="A836" s="2" t="s">
        <v>1740</v>
      </c>
      <c r="B836" t="s">
        <v>1741</v>
      </c>
      <c r="C836" t="s">
        <v>80</v>
      </c>
      <c r="D836" t="s">
        <v>48</v>
      </c>
      <c r="F836" t="str">
        <f>_xlfn.XLOOKUP(tHelyseg[[#This Row],[Megye-kódja]],tMegye[Kódja],tMegye[Neve])</f>
        <v>Somogy megye</v>
      </c>
      <c r="G836" t="str">
        <f>_xlfn.XLOOKUP( _xlfn.XLOOKUP(tHelyseg[[#This Row],[Megye-kódja]],tMegye[Kódja],tMegye[Régiója]), tRegio[Kódja], tRegio[Neve])</f>
        <v>Dél-Dunántúl</v>
      </c>
      <c r="H836" s="7" t="str">
        <f>_xlfn.XLOOKUP(tHelyseg[[#This Row],[Neve]],legek[Település],legek[Népesség], "")</f>
        <v/>
      </c>
      <c r="I836" s="12" t="str">
        <f>IF(Táblázat5[[#This Row],[Népesség]]="","", RANK(Táblázat5[[#This Row],[Népesség]],legek[Népesség]))</f>
        <v/>
      </c>
      <c r="J836" s="8" t="str">
        <f>_xlfn.XLOOKUP(tHelyseg[[#This Row],[Neve]],legek[Település],legek[Terület], "")</f>
        <v/>
      </c>
      <c r="K836" s="12" t="str">
        <f>IF(Táblázat5[[#This Row],[Terület]]="","", RANK(Táblázat5[[#This Row],[Terület]],legek[Terület]))</f>
        <v/>
      </c>
    </row>
    <row r="837" spans="1:11" x14ac:dyDescent="0.25">
      <c r="A837" s="2" t="s">
        <v>1742</v>
      </c>
      <c r="B837" t="s">
        <v>1743</v>
      </c>
      <c r="C837" t="s">
        <v>80</v>
      </c>
      <c r="D837" t="s">
        <v>60</v>
      </c>
      <c r="F837" t="str">
        <f>_xlfn.XLOOKUP(tHelyseg[[#This Row],[Megye-kódja]],tMegye[Kódja],tMegye[Neve])</f>
        <v>Veszprém megye</v>
      </c>
      <c r="G837" t="str">
        <f>_xlfn.XLOOKUP( _xlfn.XLOOKUP(tHelyseg[[#This Row],[Megye-kódja]],tMegye[Kódja],tMegye[Régiója]), tRegio[Kódja], tRegio[Neve])</f>
        <v>Közép-Dunántúl</v>
      </c>
      <c r="H837" s="7" t="str">
        <f>_xlfn.XLOOKUP(tHelyseg[[#This Row],[Neve]],legek[Település],legek[Népesség], "")</f>
        <v/>
      </c>
      <c r="I837" s="12" t="str">
        <f>IF(Táblázat5[[#This Row],[Népesség]]="","", RANK(Táblázat5[[#This Row],[Népesség]],legek[Népesség]))</f>
        <v/>
      </c>
      <c r="J837" s="8" t="str">
        <f>_xlfn.XLOOKUP(tHelyseg[[#This Row],[Neve]],legek[Település],legek[Terület], "")</f>
        <v/>
      </c>
      <c r="K837" s="12" t="str">
        <f>IF(Táblázat5[[#This Row],[Terület]]="","", RANK(Táblázat5[[#This Row],[Terület]],legek[Terület]))</f>
        <v/>
      </c>
    </row>
    <row r="838" spans="1:11" x14ac:dyDescent="0.25">
      <c r="A838" s="2" t="s">
        <v>1744</v>
      </c>
      <c r="B838" t="s">
        <v>1745</v>
      </c>
      <c r="C838" t="s">
        <v>80</v>
      </c>
      <c r="D838" t="s">
        <v>22</v>
      </c>
      <c r="F838" t="str">
        <f>_xlfn.XLOOKUP(tHelyseg[[#This Row],[Megye-kódja]],tMegye[Kódja],tMegye[Neve])</f>
        <v>Fejér megye</v>
      </c>
      <c r="G838" t="str">
        <f>_xlfn.XLOOKUP( _xlfn.XLOOKUP(tHelyseg[[#This Row],[Megye-kódja]],tMegye[Kódja],tMegye[Régiója]), tRegio[Kódja], tRegio[Neve])</f>
        <v>Közép-Dunántúl</v>
      </c>
      <c r="H838" s="7" t="str">
        <f>_xlfn.XLOOKUP(tHelyseg[[#This Row],[Neve]],legek[Település],legek[Népesség], "")</f>
        <v/>
      </c>
      <c r="I838" s="12" t="str">
        <f>IF(Táblázat5[[#This Row],[Népesség]]="","", RANK(Táblázat5[[#This Row],[Népesség]],legek[Népesség]))</f>
        <v/>
      </c>
      <c r="J838" s="8" t="str">
        <f>_xlfn.XLOOKUP(tHelyseg[[#This Row],[Neve]],legek[Település],legek[Terület], "")</f>
        <v/>
      </c>
      <c r="K838" s="12" t="str">
        <f>IF(Táblázat5[[#This Row],[Terület]]="","", RANK(Táblázat5[[#This Row],[Terület]],legek[Terület]))</f>
        <v/>
      </c>
    </row>
    <row r="839" spans="1:11" x14ac:dyDescent="0.25">
      <c r="A839" s="2" t="s">
        <v>1746</v>
      </c>
      <c r="B839" t="s">
        <v>1747</v>
      </c>
      <c r="C839" t="s">
        <v>80</v>
      </c>
      <c r="D839" t="s">
        <v>4</v>
      </c>
      <c r="F839" t="str">
        <f>_xlfn.XLOOKUP(tHelyseg[[#This Row],[Megye-kódja]],tMegye[Kódja],tMegye[Neve])</f>
        <v>Bács-Kiskun megye</v>
      </c>
      <c r="G839" t="str">
        <f>_xlfn.XLOOKUP( _xlfn.XLOOKUP(tHelyseg[[#This Row],[Megye-kódja]],tMegye[Kódja],tMegye[Régiója]), tRegio[Kódja], tRegio[Neve])</f>
        <v>Dél-Alföld</v>
      </c>
      <c r="H839" s="7" t="str">
        <f>_xlfn.XLOOKUP(tHelyseg[[#This Row],[Neve]],legek[Település],legek[Népesség], "")</f>
        <v/>
      </c>
      <c r="I839" s="12" t="str">
        <f>IF(Táblázat5[[#This Row],[Népesség]]="","", RANK(Táblázat5[[#This Row],[Népesség]],legek[Népesség]))</f>
        <v/>
      </c>
      <c r="J839" s="8" t="str">
        <f>_xlfn.XLOOKUP(tHelyseg[[#This Row],[Neve]],legek[Település],legek[Terület], "")</f>
        <v/>
      </c>
      <c r="K839" s="12" t="str">
        <f>IF(Táblázat5[[#This Row],[Terület]]="","", RANK(Táblázat5[[#This Row],[Terület]],legek[Terület]))</f>
        <v/>
      </c>
    </row>
    <row r="840" spans="1:11" x14ac:dyDescent="0.25">
      <c r="A840" s="2" t="s">
        <v>1748</v>
      </c>
      <c r="B840" t="s">
        <v>1749</v>
      </c>
      <c r="C840" t="s">
        <v>80</v>
      </c>
      <c r="D840" t="s">
        <v>43</v>
      </c>
      <c r="F840" t="str">
        <f>_xlfn.XLOOKUP(tHelyseg[[#This Row],[Megye-kódja]],tMegye[Kódja],tMegye[Neve])</f>
        <v>Nógrád megye</v>
      </c>
      <c r="G840" t="str">
        <f>_xlfn.XLOOKUP( _xlfn.XLOOKUP(tHelyseg[[#This Row],[Megye-kódja]],tMegye[Kódja],tMegye[Régiója]), tRegio[Kódja], tRegio[Neve])</f>
        <v>Észak-Magyarország</v>
      </c>
      <c r="H840" s="7" t="str">
        <f>_xlfn.XLOOKUP(tHelyseg[[#This Row],[Neve]],legek[Település],legek[Népesség], "")</f>
        <v/>
      </c>
      <c r="I840" s="12" t="str">
        <f>IF(Táblázat5[[#This Row],[Népesség]]="","", RANK(Táblázat5[[#This Row],[Népesség]],legek[Népesség]))</f>
        <v/>
      </c>
      <c r="J840" s="8" t="str">
        <f>_xlfn.XLOOKUP(tHelyseg[[#This Row],[Neve]],legek[Település],legek[Terület], "")</f>
        <v/>
      </c>
      <c r="K840" s="12" t="str">
        <f>IF(Táblázat5[[#This Row],[Terület]]="","", RANK(Táblázat5[[#This Row],[Terület]],legek[Terület]))</f>
        <v/>
      </c>
    </row>
    <row r="841" spans="1:11" x14ac:dyDescent="0.25">
      <c r="A841" s="2" t="s">
        <v>1750</v>
      </c>
      <c r="B841" t="s">
        <v>1751</v>
      </c>
      <c r="C841" t="s">
        <v>80</v>
      </c>
      <c r="D841" t="s">
        <v>63</v>
      </c>
      <c r="F841" t="str">
        <f>_xlfn.XLOOKUP(tHelyseg[[#This Row],[Megye-kódja]],tMegye[Kódja],tMegye[Neve])</f>
        <v>Zala megye</v>
      </c>
      <c r="G841" t="str">
        <f>_xlfn.XLOOKUP( _xlfn.XLOOKUP(tHelyseg[[#This Row],[Megye-kódja]],tMegye[Kódja],tMegye[Régiója]), tRegio[Kódja], tRegio[Neve])</f>
        <v>Nyugat-Dunántúl</v>
      </c>
      <c r="H841" s="7" t="str">
        <f>_xlfn.XLOOKUP(tHelyseg[[#This Row],[Neve]],legek[Település],legek[Népesség], "")</f>
        <v/>
      </c>
      <c r="I841" s="12" t="str">
        <f>IF(Táblázat5[[#This Row],[Népesség]]="","", RANK(Táblázat5[[#This Row],[Népesség]],legek[Népesség]))</f>
        <v/>
      </c>
      <c r="J841" s="8" t="str">
        <f>_xlfn.XLOOKUP(tHelyseg[[#This Row],[Neve]],legek[Település],legek[Terület], "")</f>
        <v/>
      </c>
      <c r="K841" s="12" t="str">
        <f>IF(Táblázat5[[#This Row],[Terület]]="","", RANK(Táblázat5[[#This Row],[Terület]],legek[Terület]))</f>
        <v/>
      </c>
    </row>
    <row r="842" spans="1:11" x14ac:dyDescent="0.25">
      <c r="A842" s="2" t="s">
        <v>1752</v>
      </c>
      <c r="B842" t="s">
        <v>1753</v>
      </c>
      <c r="C842" t="s">
        <v>80</v>
      </c>
      <c r="D842" t="s">
        <v>15</v>
      </c>
      <c r="F842" t="str">
        <f>_xlfn.XLOOKUP(tHelyseg[[#This Row],[Megye-kódja]],tMegye[Kódja],tMegye[Neve])</f>
        <v>Borsod-Abaúj-Zemplén megye</v>
      </c>
      <c r="G842" t="str">
        <f>_xlfn.XLOOKUP( _xlfn.XLOOKUP(tHelyseg[[#This Row],[Megye-kódja]],tMegye[Kódja],tMegye[Régiója]), tRegio[Kódja], tRegio[Neve])</f>
        <v>Észak-Magyarország</v>
      </c>
      <c r="H842" s="7" t="str">
        <f>_xlfn.XLOOKUP(tHelyseg[[#This Row],[Neve]],legek[Település],legek[Népesség], "")</f>
        <v/>
      </c>
      <c r="I842" s="12" t="str">
        <f>IF(Táblázat5[[#This Row],[Népesség]]="","", RANK(Táblázat5[[#This Row],[Népesség]],legek[Népesség]))</f>
        <v/>
      </c>
      <c r="J842" s="8" t="str">
        <f>_xlfn.XLOOKUP(tHelyseg[[#This Row],[Neve]],legek[Település],legek[Terület], "")</f>
        <v/>
      </c>
      <c r="K842" s="12" t="str">
        <f>IF(Táblázat5[[#This Row],[Terület]]="","", RANK(Táblázat5[[#This Row],[Terület]],legek[Terület]))</f>
        <v/>
      </c>
    </row>
    <row r="843" spans="1:11" x14ac:dyDescent="0.25">
      <c r="A843" s="2" t="s">
        <v>1754</v>
      </c>
      <c r="B843" t="s">
        <v>1755</v>
      </c>
      <c r="C843" t="s">
        <v>80</v>
      </c>
      <c r="D843" t="s">
        <v>51</v>
      </c>
      <c r="F843" t="str">
        <f>_xlfn.XLOOKUP(tHelyseg[[#This Row],[Megye-kódja]],tMegye[Kódja],tMegye[Neve])</f>
        <v>Szabolcs-Szatmár-Bereg megye</v>
      </c>
      <c r="G843" t="str">
        <f>_xlfn.XLOOKUP( _xlfn.XLOOKUP(tHelyseg[[#This Row],[Megye-kódja]],tMegye[Kódja],tMegye[Régiója]), tRegio[Kódja], tRegio[Neve])</f>
        <v>Észak-Alföld</v>
      </c>
      <c r="H843" s="7" t="str">
        <f>_xlfn.XLOOKUP(tHelyseg[[#This Row],[Neve]],legek[Település],legek[Népesség], "")</f>
        <v/>
      </c>
      <c r="I843" s="12" t="str">
        <f>IF(Táblázat5[[#This Row],[Népesség]]="","", RANK(Táblázat5[[#This Row],[Népesség]],legek[Népesség]))</f>
        <v/>
      </c>
      <c r="J843" s="8" t="str">
        <f>_xlfn.XLOOKUP(tHelyseg[[#This Row],[Neve]],legek[Település],legek[Terület], "")</f>
        <v/>
      </c>
      <c r="K843" s="12" t="str">
        <f>IF(Táblázat5[[#This Row],[Terület]]="","", RANK(Táblázat5[[#This Row],[Terület]],legek[Terület]))</f>
        <v/>
      </c>
    </row>
    <row r="844" spans="1:11" x14ac:dyDescent="0.25">
      <c r="A844" s="2" t="s">
        <v>1756</v>
      </c>
      <c r="B844" t="s">
        <v>1757</v>
      </c>
      <c r="C844" t="s">
        <v>75</v>
      </c>
      <c r="D844" t="s">
        <v>22</v>
      </c>
      <c r="F844" t="str">
        <f>_xlfn.XLOOKUP(tHelyseg[[#This Row],[Megye-kódja]],tMegye[Kódja],tMegye[Neve])</f>
        <v>Fejér megye</v>
      </c>
      <c r="G844" t="str">
        <f>_xlfn.XLOOKUP( _xlfn.XLOOKUP(tHelyseg[[#This Row],[Megye-kódja]],tMegye[Kódja],tMegye[Régiója]), tRegio[Kódja], tRegio[Neve])</f>
        <v>Közép-Dunántúl</v>
      </c>
      <c r="H844" s="7" t="str">
        <f>_xlfn.XLOOKUP(tHelyseg[[#This Row],[Neve]],legek[Település],legek[Népesség], "")</f>
        <v/>
      </c>
      <c r="I844" s="12" t="str">
        <f>IF(Táblázat5[[#This Row],[Népesség]]="","", RANK(Táblázat5[[#This Row],[Népesség]],legek[Népesség]))</f>
        <v/>
      </c>
      <c r="J844" s="8" t="str">
        <f>_xlfn.XLOOKUP(tHelyseg[[#This Row],[Neve]],legek[Település],legek[Terület], "")</f>
        <v/>
      </c>
      <c r="K844" s="12" t="str">
        <f>IF(Táblázat5[[#This Row],[Terület]]="","", RANK(Táblázat5[[#This Row],[Terület]],legek[Terület]))</f>
        <v/>
      </c>
    </row>
    <row r="845" spans="1:11" x14ac:dyDescent="0.25">
      <c r="A845" s="2" t="s">
        <v>1758</v>
      </c>
      <c r="B845" t="s">
        <v>1759</v>
      </c>
      <c r="C845" t="s">
        <v>80</v>
      </c>
      <c r="D845" t="s">
        <v>8</v>
      </c>
      <c r="F845" t="str">
        <f>_xlfn.XLOOKUP(tHelyseg[[#This Row],[Megye-kódja]],tMegye[Kódja],tMegye[Neve])</f>
        <v>Baranya megye</v>
      </c>
      <c r="G845" t="str">
        <f>_xlfn.XLOOKUP( _xlfn.XLOOKUP(tHelyseg[[#This Row],[Megye-kódja]],tMegye[Kódja],tMegye[Régiója]), tRegio[Kódja], tRegio[Neve])</f>
        <v>Dél-Dunántúl</v>
      </c>
      <c r="H845" s="7" t="str">
        <f>_xlfn.XLOOKUP(tHelyseg[[#This Row],[Neve]],legek[Település],legek[Népesség], "")</f>
        <v/>
      </c>
      <c r="I845" s="12" t="str">
        <f>IF(Táblázat5[[#This Row],[Népesség]]="","", RANK(Táblázat5[[#This Row],[Népesség]],legek[Népesség]))</f>
        <v/>
      </c>
      <c r="J845" s="8" t="str">
        <f>_xlfn.XLOOKUP(tHelyseg[[#This Row],[Neve]],legek[Település],legek[Terület], "")</f>
        <v/>
      </c>
      <c r="K845" s="12" t="str">
        <f>IF(Táblázat5[[#This Row],[Terület]]="","", RANK(Táblázat5[[#This Row],[Terület]],legek[Terület]))</f>
        <v/>
      </c>
    </row>
    <row r="846" spans="1:11" x14ac:dyDescent="0.25">
      <c r="A846" s="2" t="s">
        <v>1760</v>
      </c>
      <c r="B846" t="s">
        <v>1761</v>
      </c>
      <c r="C846" t="s">
        <v>80</v>
      </c>
      <c r="D846" t="s">
        <v>57</v>
      </c>
      <c r="F846" t="str">
        <f>_xlfn.XLOOKUP(tHelyseg[[#This Row],[Megye-kódja]],tMegye[Kódja],tMegye[Neve])</f>
        <v>Vas megye</v>
      </c>
      <c r="G846" t="str">
        <f>_xlfn.XLOOKUP( _xlfn.XLOOKUP(tHelyseg[[#This Row],[Megye-kódja]],tMegye[Kódja],tMegye[Régiója]), tRegio[Kódja], tRegio[Neve])</f>
        <v>Nyugat-Dunántúl</v>
      </c>
      <c r="H846" s="7" t="str">
        <f>_xlfn.XLOOKUP(tHelyseg[[#This Row],[Neve]],legek[Település],legek[Népesség], "")</f>
        <v/>
      </c>
      <c r="I846" s="12" t="str">
        <f>IF(Táblázat5[[#This Row],[Népesség]]="","", RANK(Táblázat5[[#This Row],[Népesség]],legek[Népesség]))</f>
        <v/>
      </c>
      <c r="J846" s="8" t="str">
        <f>_xlfn.XLOOKUP(tHelyseg[[#This Row],[Neve]],legek[Település],legek[Terület], "")</f>
        <v/>
      </c>
      <c r="K846" s="12" t="str">
        <f>IF(Táblázat5[[#This Row],[Terület]]="","", RANK(Táblázat5[[#This Row],[Terület]],legek[Terület]))</f>
        <v/>
      </c>
    </row>
    <row r="847" spans="1:11" x14ac:dyDescent="0.25">
      <c r="A847" s="2" t="s">
        <v>1762</v>
      </c>
      <c r="B847" t="s">
        <v>1763</v>
      </c>
      <c r="C847" t="s">
        <v>80</v>
      </c>
      <c r="D847" t="s">
        <v>4</v>
      </c>
      <c r="F847" t="str">
        <f>_xlfn.XLOOKUP(tHelyseg[[#This Row],[Megye-kódja]],tMegye[Kódja],tMegye[Neve])</f>
        <v>Bács-Kiskun megye</v>
      </c>
      <c r="G847" t="str">
        <f>_xlfn.XLOOKUP( _xlfn.XLOOKUP(tHelyseg[[#This Row],[Megye-kódja]],tMegye[Kódja],tMegye[Régiója]), tRegio[Kódja], tRegio[Neve])</f>
        <v>Dél-Alföld</v>
      </c>
      <c r="H847" s="7" t="str">
        <f>_xlfn.XLOOKUP(tHelyseg[[#This Row],[Neve]],legek[Település],legek[Népesség], "")</f>
        <v/>
      </c>
      <c r="I847" s="12" t="str">
        <f>IF(Táblázat5[[#This Row],[Népesség]]="","", RANK(Táblázat5[[#This Row],[Népesség]],legek[Népesség]))</f>
        <v/>
      </c>
      <c r="J847" s="8" t="str">
        <f>_xlfn.XLOOKUP(tHelyseg[[#This Row],[Neve]],legek[Település],legek[Terület], "")</f>
        <v/>
      </c>
      <c r="K847" s="12" t="str">
        <f>IF(Táblázat5[[#This Row],[Terület]]="","", RANK(Táblázat5[[#This Row],[Terület]],legek[Terület]))</f>
        <v/>
      </c>
    </row>
    <row r="848" spans="1:11" x14ac:dyDescent="0.25">
      <c r="A848" s="2" t="s">
        <v>1764</v>
      </c>
      <c r="B848" t="s">
        <v>1765</v>
      </c>
      <c r="C848" t="s">
        <v>157</v>
      </c>
      <c r="D848" t="s">
        <v>51</v>
      </c>
      <c r="F848" t="str">
        <f>_xlfn.XLOOKUP(tHelyseg[[#This Row],[Megye-kódja]],tMegye[Kódja],tMegye[Neve])</f>
        <v>Szabolcs-Szatmár-Bereg megye</v>
      </c>
      <c r="G848" t="str">
        <f>_xlfn.XLOOKUP( _xlfn.XLOOKUP(tHelyseg[[#This Row],[Megye-kódja]],tMegye[Kódja],tMegye[Régiója]), tRegio[Kódja], tRegio[Neve])</f>
        <v>Észak-Alföld</v>
      </c>
      <c r="H848" s="7" t="str">
        <f>_xlfn.XLOOKUP(tHelyseg[[#This Row],[Neve]],legek[Település],legek[Népesség], "")</f>
        <v/>
      </c>
      <c r="I848" s="12" t="str">
        <f>IF(Táblázat5[[#This Row],[Népesség]]="","", RANK(Táblázat5[[#This Row],[Népesség]],legek[Népesség]))</f>
        <v/>
      </c>
      <c r="J848" s="8" t="str">
        <f>_xlfn.XLOOKUP(tHelyseg[[#This Row],[Neve]],legek[Település],legek[Terület], "")</f>
        <v/>
      </c>
      <c r="K848" s="12" t="str">
        <f>IF(Táblázat5[[#This Row],[Terület]]="","", RANK(Táblázat5[[#This Row],[Terület]],legek[Terület]))</f>
        <v/>
      </c>
    </row>
    <row r="849" spans="1:11" x14ac:dyDescent="0.25">
      <c r="A849" s="2" t="s">
        <v>1766</v>
      </c>
      <c r="B849" t="s">
        <v>1767</v>
      </c>
      <c r="C849" t="s">
        <v>80</v>
      </c>
      <c r="D849" t="s">
        <v>51</v>
      </c>
      <c r="F849" t="str">
        <f>_xlfn.XLOOKUP(tHelyseg[[#This Row],[Megye-kódja]],tMegye[Kódja],tMegye[Neve])</f>
        <v>Szabolcs-Szatmár-Bereg megye</v>
      </c>
      <c r="G849" t="str">
        <f>_xlfn.XLOOKUP( _xlfn.XLOOKUP(tHelyseg[[#This Row],[Megye-kódja]],tMegye[Kódja],tMegye[Régiója]), tRegio[Kódja], tRegio[Neve])</f>
        <v>Észak-Alföld</v>
      </c>
      <c r="H849" s="7" t="str">
        <f>_xlfn.XLOOKUP(tHelyseg[[#This Row],[Neve]],legek[Település],legek[Népesség], "")</f>
        <v/>
      </c>
      <c r="I849" s="12" t="str">
        <f>IF(Táblázat5[[#This Row],[Népesség]]="","", RANK(Táblázat5[[#This Row],[Népesség]],legek[Népesség]))</f>
        <v/>
      </c>
      <c r="J849" s="8" t="str">
        <f>_xlfn.XLOOKUP(tHelyseg[[#This Row],[Neve]],legek[Település],legek[Terület], "")</f>
        <v/>
      </c>
      <c r="K849" s="12" t="str">
        <f>IF(Táblázat5[[#This Row],[Terület]]="","", RANK(Táblázat5[[#This Row],[Terület]],legek[Terület]))</f>
        <v/>
      </c>
    </row>
    <row r="850" spans="1:11" x14ac:dyDescent="0.25">
      <c r="A850" s="2" t="s">
        <v>1768</v>
      </c>
      <c r="B850" t="s">
        <v>1769</v>
      </c>
      <c r="C850" t="s">
        <v>80</v>
      </c>
      <c r="D850" t="s">
        <v>60</v>
      </c>
      <c r="F850" t="str">
        <f>_xlfn.XLOOKUP(tHelyseg[[#This Row],[Megye-kódja]],tMegye[Kódja],tMegye[Neve])</f>
        <v>Veszprém megye</v>
      </c>
      <c r="G850" t="str">
        <f>_xlfn.XLOOKUP( _xlfn.XLOOKUP(tHelyseg[[#This Row],[Megye-kódja]],tMegye[Kódja],tMegye[Régiója]), tRegio[Kódja], tRegio[Neve])</f>
        <v>Közép-Dunántúl</v>
      </c>
      <c r="H850" s="7" t="str">
        <f>_xlfn.XLOOKUP(tHelyseg[[#This Row],[Neve]],legek[Település],legek[Népesség], "")</f>
        <v/>
      </c>
      <c r="I850" s="12" t="str">
        <f>IF(Táblázat5[[#This Row],[Népesség]]="","", RANK(Táblázat5[[#This Row],[Népesség]],legek[Népesség]))</f>
        <v/>
      </c>
      <c r="J850" s="8" t="str">
        <f>_xlfn.XLOOKUP(tHelyseg[[#This Row],[Neve]],legek[Település],legek[Terület], "")</f>
        <v/>
      </c>
      <c r="K850" s="12" t="str">
        <f>IF(Táblázat5[[#This Row],[Terület]]="","", RANK(Táblázat5[[#This Row],[Terület]],legek[Terület]))</f>
        <v/>
      </c>
    </row>
    <row r="851" spans="1:11" x14ac:dyDescent="0.25">
      <c r="A851" s="2" t="s">
        <v>1770</v>
      </c>
      <c r="B851" t="s">
        <v>1771</v>
      </c>
      <c r="C851" t="s">
        <v>80</v>
      </c>
      <c r="D851" t="s">
        <v>4</v>
      </c>
      <c r="F851" t="str">
        <f>_xlfn.XLOOKUP(tHelyseg[[#This Row],[Megye-kódja]],tMegye[Kódja],tMegye[Neve])</f>
        <v>Bács-Kiskun megye</v>
      </c>
      <c r="G851" t="str">
        <f>_xlfn.XLOOKUP( _xlfn.XLOOKUP(tHelyseg[[#This Row],[Megye-kódja]],tMegye[Kódja],tMegye[Régiója]), tRegio[Kódja], tRegio[Neve])</f>
        <v>Dél-Alföld</v>
      </c>
      <c r="H851" s="7" t="str">
        <f>_xlfn.XLOOKUP(tHelyseg[[#This Row],[Neve]],legek[Település],legek[Népesség], "")</f>
        <v/>
      </c>
      <c r="I851" s="12" t="str">
        <f>IF(Táblázat5[[#This Row],[Népesség]]="","", RANK(Táblázat5[[#This Row],[Népesség]],legek[Népesség]))</f>
        <v/>
      </c>
      <c r="J851" s="8" t="str">
        <f>_xlfn.XLOOKUP(tHelyseg[[#This Row],[Neve]],legek[Település],legek[Terület], "")</f>
        <v/>
      </c>
      <c r="K851" s="12" t="str">
        <f>IF(Táblázat5[[#This Row],[Terület]]="","", RANK(Táblázat5[[#This Row],[Terület]],legek[Terület]))</f>
        <v/>
      </c>
    </row>
    <row r="852" spans="1:11" x14ac:dyDescent="0.25">
      <c r="A852" s="2" t="s">
        <v>1772</v>
      </c>
      <c r="B852" t="s">
        <v>1773</v>
      </c>
      <c r="C852" t="s">
        <v>80</v>
      </c>
      <c r="D852" t="s">
        <v>51</v>
      </c>
      <c r="F852" t="str">
        <f>_xlfn.XLOOKUP(tHelyseg[[#This Row],[Megye-kódja]],tMegye[Kódja],tMegye[Neve])</f>
        <v>Szabolcs-Szatmár-Bereg megye</v>
      </c>
      <c r="G852" t="str">
        <f>_xlfn.XLOOKUP( _xlfn.XLOOKUP(tHelyseg[[#This Row],[Megye-kódja]],tMegye[Kódja],tMegye[Régiója]), tRegio[Kódja], tRegio[Neve])</f>
        <v>Észak-Alföld</v>
      </c>
      <c r="H852" s="7" t="str">
        <f>_xlfn.XLOOKUP(tHelyseg[[#This Row],[Neve]],legek[Település],legek[Népesség], "")</f>
        <v/>
      </c>
      <c r="I852" s="12" t="str">
        <f>IF(Táblázat5[[#This Row],[Népesség]]="","", RANK(Táblázat5[[#This Row],[Népesség]],legek[Népesség]))</f>
        <v/>
      </c>
      <c r="J852" s="8" t="str">
        <f>_xlfn.XLOOKUP(tHelyseg[[#This Row],[Neve]],legek[Település],legek[Terület], "")</f>
        <v/>
      </c>
      <c r="K852" s="12" t="str">
        <f>IF(Táblázat5[[#This Row],[Terület]]="","", RANK(Táblázat5[[#This Row],[Terület]],legek[Terület]))</f>
        <v/>
      </c>
    </row>
    <row r="853" spans="1:11" x14ac:dyDescent="0.25">
      <c r="A853" s="2" t="s">
        <v>1774</v>
      </c>
      <c r="B853" t="s">
        <v>1775</v>
      </c>
      <c r="C853" t="s">
        <v>80</v>
      </c>
      <c r="D853" t="s">
        <v>15</v>
      </c>
      <c r="F853" t="str">
        <f>_xlfn.XLOOKUP(tHelyseg[[#This Row],[Megye-kódja]],tMegye[Kódja],tMegye[Neve])</f>
        <v>Borsod-Abaúj-Zemplén megye</v>
      </c>
      <c r="G853" t="str">
        <f>_xlfn.XLOOKUP( _xlfn.XLOOKUP(tHelyseg[[#This Row],[Megye-kódja]],tMegye[Kódja],tMegye[Régiója]), tRegio[Kódja], tRegio[Neve])</f>
        <v>Észak-Magyarország</v>
      </c>
      <c r="H853" s="7" t="str">
        <f>_xlfn.XLOOKUP(tHelyseg[[#This Row],[Neve]],legek[Település],legek[Népesség], "")</f>
        <v/>
      </c>
      <c r="I853" s="12" t="str">
        <f>IF(Táblázat5[[#This Row],[Népesség]]="","", RANK(Táblázat5[[#This Row],[Népesség]],legek[Népesség]))</f>
        <v/>
      </c>
      <c r="J853" s="8" t="str">
        <f>_xlfn.XLOOKUP(tHelyseg[[#This Row],[Neve]],legek[Település],legek[Terület], "")</f>
        <v/>
      </c>
      <c r="K853" s="12" t="str">
        <f>IF(Táblázat5[[#This Row],[Terület]]="","", RANK(Táblázat5[[#This Row],[Terület]],legek[Terület]))</f>
        <v/>
      </c>
    </row>
    <row r="854" spans="1:11" x14ac:dyDescent="0.25">
      <c r="A854" s="2" t="s">
        <v>1776</v>
      </c>
      <c r="B854" t="s">
        <v>1777</v>
      </c>
      <c r="C854" t="s">
        <v>80</v>
      </c>
      <c r="D854" t="s">
        <v>51</v>
      </c>
      <c r="F854" t="str">
        <f>_xlfn.XLOOKUP(tHelyseg[[#This Row],[Megye-kódja]],tMegye[Kódja],tMegye[Neve])</f>
        <v>Szabolcs-Szatmár-Bereg megye</v>
      </c>
      <c r="G854" t="str">
        <f>_xlfn.XLOOKUP( _xlfn.XLOOKUP(tHelyseg[[#This Row],[Megye-kódja]],tMegye[Kódja],tMegye[Régiója]), tRegio[Kódja], tRegio[Neve])</f>
        <v>Észak-Alföld</v>
      </c>
      <c r="H854" s="7" t="str">
        <f>_xlfn.XLOOKUP(tHelyseg[[#This Row],[Neve]],legek[Település],legek[Népesség], "")</f>
        <v/>
      </c>
      <c r="I854" s="12" t="str">
        <f>IF(Táblázat5[[#This Row],[Népesség]]="","", RANK(Táblázat5[[#This Row],[Népesség]],legek[Népesség]))</f>
        <v/>
      </c>
      <c r="J854" s="8" t="str">
        <f>_xlfn.XLOOKUP(tHelyseg[[#This Row],[Neve]],legek[Település],legek[Terület], "")</f>
        <v/>
      </c>
      <c r="K854" s="12" t="str">
        <f>IF(Táblázat5[[#This Row],[Terület]]="","", RANK(Táblázat5[[#This Row],[Terület]],legek[Terület]))</f>
        <v/>
      </c>
    </row>
    <row r="855" spans="1:11" x14ac:dyDescent="0.25">
      <c r="A855" s="2" t="s">
        <v>1778</v>
      </c>
      <c r="B855" t="s">
        <v>1779</v>
      </c>
      <c r="C855" t="s">
        <v>80</v>
      </c>
      <c r="D855" t="s">
        <v>63</v>
      </c>
      <c r="F855" t="str">
        <f>_xlfn.XLOOKUP(tHelyseg[[#This Row],[Megye-kódja]],tMegye[Kódja],tMegye[Neve])</f>
        <v>Zala megye</v>
      </c>
      <c r="G855" t="str">
        <f>_xlfn.XLOOKUP( _xlfn.XLOOKUP(tHelyseg[[#This Row],[Megye-kódja]],tMegye[Kódja],tMegye[Régiója]), tRegio[Kódja], tRegio[Neve])</f>
        <v>Nyugat-Dunántúl</v>
      </c>
      <c r="H855" s="7" t="str">
        <f>_xlfn.XLOOKUP(tHelyseg[[#This Row],[Neve]],legek[Település],legek[Népesség], "")</f>
        <v/>
      </c>
      <c r="I855" s="12" t="str">
        <f>IF(Táblázat5[[#This Row],[Népesség]]="","", RANK(Táblázat5[[#This Row],[Népesség]],legek[Népesség]))</f>
        <v/>
      </c>
      <c r="J855" s="8" t="str">
        <f>_xlfn.XLOOKUP(tHelyseg[[#This Row],[Neve]],legek[Település],legek[Terület], "")</f>
        <v/>
      </c>
      <c r="K855" s="12" t="str">
        <f>IF(Táblázat5[[#This Row],[Terület]]="","", RANK(Táblázat5[[#This Row],[Terület]],legek[Terület]))</f>
        <v/>
      </c>
    </row>
    <row r="856" spans="1:11" x14ac:dyDescent="0.25">
      <c r="A856" s="2" t="s">
        <v>1780</v>
      </c>
      <c r="B856" t="s">
        <v>1781</v>
      </c>
      <c r="C856" t="s">
        <v>80</v>
      </c>
      <c r="D856" t="s">
        <v>63</v>
      </c>
      <c r="F856" t="str">
        <f>_xlfn.XLOOKUP(tHelyseg[[#This Row],[Megye-kódja]],tMegye[Kódja],tMegye[Neve])</f>
        <v>Zala megye</v>
      </c>
      <c r="G856" t="str">
        <f>_xlfn.XLOOKUP( _xlfn.XLOOKUP(tHelyseg[[#This Row],[Megye-kódja]],tMegye[Kódja],tMegye[Régiója]), tRegio[Kódja], tRegio[Neve])</f>
        <v>Nyugat-Dunántúl</v>
      </c>
      <c r="H856" s="7" t="str">
        <f>_xlfn.XLOOKUP(tHelyseg[[#This Row],[Neve]],legek[Település],legek[Népesség], "")</f>
        <v/>
      </c>
      <c r="I856" s="12" t="str">
        <f>IF(Táblázat5[[#This Row],[Népesség]]="","", RANK(Táblázat5[[#This Row],[Népesség]],legek[Népesség]))</f>
        <v/>
      </c>
      <c r="J856" s="8" t="str">
        <f>_xlfn.XLOOKUP(tHelyseg[[#This Row],[Neve]],legek[Település],legek[Terület], "")</f>
        <v/>
      </c>
      <c r="K856" s="12" t="str">
        <f>IF(Táblázat5[[#This Row],[Terület]]="","", RANK(Táblázat5[[#This Row],[Terület]],legek[Terület]))</f>
        <v/>
      </c>
    </row>
    <row r="857" spans="1:11" x14ac:dyDescent="0.25">
      <c r="A857" s="2" t="s">
        <v>1782</v>
      </c>
      <c r="B857" t="s">
        <v>1783</v>
      </c>
      <c r="C857" t="s">
        <v>80</v>
      </c>
      <c r="D857" t="s">
        <v>63</v>
      </c>
      <c r="F857" t="str">
        <f>_xlfn.XLOOKUP(tHelyseg[[#This Row],[Megye-kódja]],tMegye[Kódja],tMegye[Neve])</f>
        <v>Zala megye</v>
      </c>
      <c r="G857" t="str">
        <f>_xlfn.XLOOKUP( _xlfn.XLOOKUP(tHelyseg[[#This Row],[Megye-kódja]],tMegye[Kódja],tMegye[Régiója]), tRegio[Kódja], tRegio[Neve])</f>
        <v>Nyugat-Dunántúl</v>
      </c>
      <c r="H857" s="7" t="str">
        <f>_xlfn.XLOOKUP(tHelyseg[[#This Row],[Neve]],legek[Település],legek[Népesség], "")</f>
        <v/>
      </c>
      <c r="I857" s="12" t="str">
        <f>IF(Táblázat5[[#This Row],[Népesség]]="","", RANK(Táblázat5[[#This Row],[Népesség]],legek[Népesség]))</f>
        <v/>
      </c>
      <c r="J857" s="8" t="str">
        <f>_xlfn.XLOOKUP(tHelyseg[[#This Row],[Neve]],legek[Település],legek[Terület], "")</f>
        <v/>
      </c>
      <c r="K857" s="12" t="str">
        <f>IF(Táblázat5[[#This Row],[Terület]]="","", RANK(Táblázat5[[#This Row],[Terület]],legek[Terület]))</f>
        <v/>
      </c>
    </row>
    <row r="858" spans="1:11" x14ac:dyDescent="0.25">
      <c r="A858" s="2" t="s">
        <v>1784</v>
      </c>
      <c r="B858" t="s">
        <v>1785</v>
      </c>
      <c r="C858" t="s">
        <v>80</v>
      </c>
      <c r="D858" t="s">
        <v>51</v>
      </c>
      <c r="F858" t="str">
        <f>_xlfn.XLOOKUP(tHelyseg[[#This Row],[Megye-kódja]],tMegye[Kódja],tMegye[Neve])</f>
        <v>Szabolcs-Szatmár-Bereg megye</v>
      </c>
      <c r="G858" t="str">
        <f>_xlfn.XLOOKUP( _xlfn.XLOOKUP(tHelyseg[[#This Row],[Megye-kódja]],tMegye[Kódja],tMegye[Régiója]), tRegio[Kódja], tRegio[Neve])</f>
        <v>Észak-Alföld</v>
      </c>
      <c r="H858" s="7" t="str">
        <f>_xlfn.XLOOKUP(tHelyseg[[#This Row],[Neve]],legek[Település],legek[Népesség], "")</f>
        <v/>
      </c>
      <c r="I858" s="12" t="str">
        <f>IF(Táblázat5[[#This Row],[Népesség]]="","", RANK(Táblázat5[[#This Row],[Népesség]],legek[Népesség]))</f>
        <v/>
      </c>
      <c r="J858" s="8" t="str">
        <f>_xlfn.XLOOKUP(tHelyseg[[#This Row],[Neve]],legek[Település],legek[Terület], "")</f>
        <v/>
      </c>
      <c r="K858" s="12" t="str">
        <f>IF(Táblázat5[[#This Row],[Terület]]="","", RANK(Táblázat5[[#This Row],[Terület]],legek[Terület]))</f>
        <v/>
      </c>
    </row>
    <row r="859" spans="1:11" x14ac:dyDescent="0.25">
      <c r="A859" s="2" t="s">
        <v>1786</v>
      </c>
      <c r="B859" t="s">
        <v>1787</v>
      </c>
      <c r="C859" t="s">
        <v>80</v>
      </c>
      <c r="D859" t="s">
        <v>57</v>
      </c>
      <c r="F859" t="str">
        <f>_xlfn.XLOOKUP(tHelyseg[[#This Row],[Megye-kódja]],tMegye[Kódja],tMegye[Neve])</f>
        <v>Vas megye</v>
      </c>
      <c r="G859" t="str">
        <f>_xlfn.XLOOKUP( _xlfn.XLOOKUP(tHelyseg[[#This Row],[Megye-kódja]],tMegye[Kódja],tMegye[Régiója]), tRegio[Kódja], tRegio[Neve])</f>
        <v>Nyugat-Dunántúl</v>
      </c>
      <c r="H859" s="7" t="str">
        <f>_xlfn.XLOOKUP(tHelyseg[[#This Row],[Neve]],legek[Település],legek[Népesség], "")</f>
        <v/>
      </c>
      <c r="I859" s="12" t="str">
        <f>IF(Táblázat5[[#This Row],[Népesség]]="","", RANK(Táblázat5[[#This Row],[Népesség]],legek[Népesség]))</f>
        <v/>
      </c>
      <c r="J859" s="8" t="str">
        <f>_xlfn.XLOOKUP(tHelyseg[[#This Row],[Neve]],legek[Település],legek[Terület], "")</f>
        <v/>
      </c>
      <c r="K859" s="12" t="str">
        <f>IF(Táblázat5[[#This Row],[Terület]]="","", RANK(Táblázat5[[#This Row],[Terület]],legek[Terület]))</f>
        <v/>
      </c>
    </row>
    <row r="860" spans="1:11" x14ac:dyDescent="0.25">
      <c r="A860" s="2" t="s">
        <v>1788</v>
      </c>
      <c r="B860" t="s">
        <v>1789</v>
      </c>
      <c r="C860" t="s">
        <v>80</v>
      </c>
      <c r="D860" t="s">
        <v>57</v>
      </c>
      <c r="F860" t="str">
        <f>_xlfn.XLOOKUP(tHelyseg[[#This Row],[Megye-kódja]],tMegye[Kódja],tMegye[Neve])</f>
        <v>Vas megye</v>
      </c>
      <c r="G860" t="str">
        <f>_xlfn.XLOOKUP( _xlfn.XLOOKUP(tHelyseg[[#This Row],[Megye-kódja]],tMegye[Kódja],tMegye[Régiója]), tRegio[Kódja], tRegio[Neve])</f>
        <v>Nyugat-Dunántúl</v>
      </c>
      <c r="H860" s="7" t="str">
        <f>_xlfn.XLOOKUP(tHelyseg[[#This Row],[Neve]],legek[Település],legek[Népesség], "")</f>
        <v/>
      </c>
      <c r="I860" s="12" t="str">
        <f>IF(Táblázat5[[#This Row],[Népesség]]="","", RANK(Táblázat5[[#This Row],[Népesség]],legek[Népesség]))</f>
        <v/>
      </c>
      <c r="J860" s="8" t="str">
        <f>_xlfn.XLOOKUP(tHelyseg[[#This Row],[Neve]],legek[Település],legek[Terület], "")</f>
        <v/>
      </c>
      <c r="K860" s="12" t="str">
        <f>IF(Táblázat5[[#This Row],[Terület]]="","", RANK(Táblázat5[[#This Row],[Terület]],legek[Terület]))</f>
        <v/>
      </c>
    </row>
    <row r="861" spans="1:11" x14ac:dyDescent="0.25">
      <c r="A861" s="2" t="s">
        <v>1790</v>
      </c>
      <c r="B861" t="s">
        <v>1791</v>
      </c>
      <c r="C861" t="s">
        <v>80</v>
      </c>
      <c r="D861" t="s">
        <v>8</v>
      </c>
      <c r="F861" t="str">
        <f>_xlfn.XLOOKUP(tHelyseg[[#This Row],[Megye-kódja]],tMegye[Kódja],tMegye[Neve])</f>
        <v>Baranya megye</v>
      </c>
      <c r="G861" t="str">
        <f>_xlfn.XLOOKUP( _xlfn.XLOOKUP(tHelyseg[[#This Row],[Megye-kódja]],tMegye[Kódja],tMegye[Régiója]), tRegio[Kódja], tRegio[Neve])</f>
        <v>Dél-Dunántúl</v>
      </c>
      <c r="H861" s="7" t="str">
        <f>_xlfn.XLOOKUP(tHelyseg[[#This Row],[Neve]],legek[Település],legek[Népesség], "")</f>
        <v/>
      </c>
      <c r="I861" s="12" t="str">
        <f>IF(Táblázat5[[#This Row],[Népesség]]="","", RANK(Táblázat5[[#This Row],[Népesség]],legek[Népesség]))</f>
        <v/>
      </c>
      <c r="J861" s="8" t="str">
        <f>_xlfn.XLOOKUP(tHelyseg[[#This Row],[Neve]],legek[Település],legek[Terület], "")</f>
        <v/>
      </c>
      <c r="K861" s="12" t="str">
        <f>IF(Táblázat5[[#This Row],[Terület]]="","", RANK(Táblázat5[[#This Row],[Terület]],legek[Terület]))</f>
        <v/>
      </c>
    </row>
    <row r="862" spans="1:11" x14ac:dyDescent="0.25">
      <c r="A862" s="2" t="s">
        <v>1792</v>
      </c>
      <c r="B862" t="s">
        <v>1793</v>
      </c>
      <c r="C862" t="s">
        <v>80</v>
      </c>
      <c r="D862" t="s">
        <v>12</v>
      </c>
      <c r="F862" t="str">
        <f>_xlfn.XLOOKUP(tHelyseg[[#This Row],[Megye-kódja]],tMegye[Kódja],tMegye[Neve])</f>
        <v>Békés megye</v>
      </c>
      <c r="G862" t="str">
        <f>_xlfn.XLOOKUP( _xlfn.XLOOKUP(tHelyseg[[#This Row],[Megye-kódja]],tMegye[Kódja],tMegye[Régiója]), tRegio[Kódja], tRegio[Neve])</f>
        <v>Dél-Alföld</v>
      </c>
      <c r="H862" s="7" t="str">
        <f>_xlfn.XLOOKUP(tHelyseg[[#This Row],[Neve]],legek[Település],legek[Népesség], "")</f>
        <v/>
      </c>
      <c r="I862" s="12" t="str">
        <f>IF(Táblázat5[[#This Row],[Népesség]]="","", RANK(Táblázat5[[#This Row],[Népesség]],legek[Népesség]))</f>
        <v/>
      </c>
      <c r="J862" s="8" t="str">
        <f>_xlfn.XLOOKUP(tHelyseg[[#This Row],[Neve]],legek[Település],legek[Terület], "")</f>
        <v/>
      </c>
      <c r="K862" s="12" t="str">
        <f>IF(Táblázat5[[#This Row],[Terület]]="","", RANK(Táblázat5[[#This Row],[Terület]],legek[Terület]))</f>
        <v/>
      </c>
    </row>
    <row r="863" spans="1:11" x14ac:dyDescent="0.25">
      <c r="A863" s="2" t="s">
        <v>1794</v>
      </c>
      <c r="B863" t="s">
        <v>1795</v>
      </c>
      <c r="C863" t="s">
        <v>80</v>
      </c>
      <c r="D863" t="s">
        <v>8</v>
      </c>
      <c r="F863" t="str">
        <f>_xlfn.XLOOKUP(tHelyseg[[#This Row],[Megye-kódja]],tMegye[Kódja],tMegye[Neve])</f>
        <v>Baranya megye</v>
      </c>
      <c r="G863" t="str">
        <f>_xlfn.XLOOKUP( _xlfn.XLOOKUP(tHelyseg[[#This Row],[Megye-kódja]],tMegye[Kódja],tMegye[Régiója]), tRegio[Kódja], tRegio[Neve])</f>
        <v>Dél-Dunántúl</v>
      </c>
      <c r="H863" s="7" t="str">
        <f>_xlfn.XLOOKUP(tHelyseg[[#This Row],[Neve]],legek[Település],legek[Népesség], "")</f>
        <v/>
      </c>
      <c r="I863" s="12" t="str">
        <f>IF(Táblázat5[[#This Row],[Népesség]]="","", RANK(Táblázat5[[#This Row],[Népesség]],legek[Népesség]))</f>
        <v/>
      </c>
      <c r="J863" s="8" t="str">
        <f>_xlfn.XLOOKUP(tHelyseg[[#This Row],[Neve]],legek[Település],legek[Terület], "")</f>
        <v/>
      </c>
      <c r="K863" s="12" t="str">
        <f>IF(Táblázat5[[#This Row],[Terület]]="","", RANK(Táblázat5[[#This Row],[Terület]],legek[Terület]))</f>
        <v/>
      </c>
    </row>
    <row r="864" spans="1:11" x14ac:dyDescent="0.25">
      <c r="A864" s="2" t="s">
        <v>1796</v>
      </c>
      <c r="B864" t="s">
        <v>1797</v>
      </c>
      <c r="C864" t="s">
        <v>80</v>
      </c>
      <c r="D864" t="s">
        <v>8</v>
      </c>
      <c r="F864" t="str">
        <f>_xlfn.XLOOKUP(tHelyseg[[#This Row],[Megye-kódja]],tMegye[Kódja],tMegye[Neve])</f>
        <v>Baranya megye</v>
      </c>
      <c r="G864" t="str">
        <f>_xlfn.XLOOKUP( _xlfn.XLOOKUP(tHelyseg[[#This Row],[Megye-kódja]],tMegye[Kódja],tMegye[Régiója]), tRegio[Kódja], tRegio[Neve])</f>
        <v>Dél-Dunántúl</v>
      </c>
      <c r="H864" s="7" t="str">
        <f>_xlfn.XLOOKUP(tHelyseg[[#This Row],[Neve]],legek[Település],legek[Népesség], "")</f>
        <v/>
      </c>
      <c r="I864" s="12" t="str">
        <f>IF(Táblázat5[[#This Row],[Népesség]]="","", RANK(Táblázat5[[#This Row],[Népesség]],legek[Népesség]))</f>
        <v/>
      </c>
      <c r="J864" s="8" t="str">
        <f>_xlfn.XLOOKUP(tHelyseg[[#This Row],[Neve]],legek[Település],legek[Terület], "")</f>
        <v/>
      </c>
      <c r="K864" s="12" t="str">
        <f>IF(Táblázat5[[#This Row],[Terület]]="","", RANK(Táblázat5[[#This Row],[Terület]],legek[Terület]))</f>
        <v/>
      </c>
    </row>
    <row r="865" spans="1:11" x14ac:dyDescent="0.25">
      <c r="A865" s="2" t="s">
        <v>1798</v>
      </c>
      <c r="B865" t="s">
        <v>1799</v>
      </c>
      <c r="C865" t="s">
        <v>80</v>
      </c>
      <c r="D865" t="s">
        <v>54</v>
      </c>
      <c r="F865" t="str">
        <f>_xlfn.XLOOKUP(tHelyseg[[#This Row],[Megye-kódja]],tMegye[Kódja],tMegye[Neve])</f>
        <v>Tolna megye</v>
      </c>
      <c r="G865" t="str">
        <f>_xlfn.XLOOKUP( _xlfn.XLOOKUP(tHelyseg[[#This Row],[Megye-kódja]],tMegye[Kódja],tMegye[Régiója]), tRegio[Kódja], tRegio[Neve])</f>
        <v>Dél-Dunántúl</v>
      </c>
      <c r="H865" s="7" t="str">
        <f>_xlfn.XLOOKUP(tHelyseg[[#This Row],[Neve]],legek[Település],legek[Népesség], "")</f>
        <v/>
      </c>
      <c r="I865" s="12" t="str">
        <f>IF(Táblázat5[[#This Row],[Népesség]]="","", RANK(Táblázat5[[#This Row],[Népesség]],legek[Népesség]))</f>
        <v/>
      </c>
      <c r="J865" s="8" t="str">
        <f>_xlfn.XLOOKUP(tHelyseg[[#This Row],[Neve]],legek[Település],legek[Terület], "")</f>
        <v/>
      </c>
      <c r="K865" s="12" t="str">
        <f>IF(Táblázat5[[#This Row],[Terület]]="","", RANK(Táblázat5[[#This Row],[Terület]],legek[Terület]))</f>
        <v/>
      </c>
    </row>
    <row r="866" spans="1:11" x14ac:dyDescent="0.25">
      <c r="A866" s="2" t="s">
        <v>1800</v>
      </c>
      <c r="B866" t="s">
        <v>1801</v>
      </c>
      <c r="C866" t="s">
        <v>80</v>
      </c>
      <c r="D866" t="s">
        <v>57</v>
      </c>
      <c r="F866" t="str">
        <f>_xlfn.XLOOKUP(tHelyseg[[#This Row],[Megye-kódja]],tMegye[Kódja],tMegye[Neve])</f>
        <v>Vas megye</v>
      </c>
      <c r="G866" t="str">
        <f>_xlfn.XLOOKUP( _xlfn.XLOOKUP(tHelyseg[[#This Row],[Megye-kódja]],tMegye[Kódja],tMegye[Régiója]), tRegio[Kódja], tRegio[Neve])</f>
        <v>Nyugat-Dunántúl</v>
      </c>
      <c r="H866" s="7" t="str">
        <f>_xlfn.XLOOKUP(tHelyseg[[#This Row],[Neve]],legek[Település],legek[Népesség], "")</f>
        <v/>
      </c>
      <c r="I866" s="12" t="str">
        <f>IF(Táblázat5[[#This Row],[Népesség]]="","", RANK(Táblázat5[[#This Row],[Népesség]],legek[Népesség]))</f>
        <v/>
      </c>
      <c r="J866" s="8" t="str">
        <f>_xlfn.XLOOKUP(tHelyseg[[#This Row],[Neve]],legek[Település],legek[Terület], "")</f>
        <v/>
      </c>
      <c r="K866" s="12" t="str">
        <f>IF(Táblázat5[[#This Row],[Terület]]="","", RANK(Táblázat5[[#This Row],[Terület]],legek[Terület]))</f>
        <v/>
      </c>
    </row>
    <row r="867" spans="1:11" x14ac:dyDescent="0.25">
      <c r="A867" s="2" t="s">
        <v>1802</v>
      </c>
      <c r="B867" t="s">
        <v>1803</v>
      </c>
      <c r="C867" t="s">
        <v>80</v>
      </c>
      <c r="D867" t="s">
        <v>12</v>
      </c>
      <c r="F867" t="str">
        <f>_xlfn.XLOOKUP(tHelyseg[[#This Row],[Megye-kódja]],tMegye[Kódja],tMegye[Neve])</f>
        <v>Békés megye</v>
      </c>
      <c r="G867" t="str">
        <f>_xlfn.XLOOKUP( _xlfn.XLOOKUP(tHelyseg[[#This Row],[Megye-kódja]],tMegye[Kódja],tMegye[Régiója]), tRegio[Kódja], tRegio[Neve])</f>
        <v>Dél-Alföld</v>
      </c>
      <c r="H867" s="7" t="str">
        <f>_xlfn.XLOOKUP(tHelyseg[[#This Row],[Neve]],legek[Település],legek[Népesség], "")</f>
        <v/>
      </c>
      <c r="I867" s="12" t="str">
        <f>IF(Táblázat5[[#This Row],[Népesség]]="","", RANK(Táblázat5[[#This Row],[Népesség]],legek[Népesség]))</f>
        <v/>
      </c>
      <c r="J867" s="8" t="str">
        <f>_xlfn.XLOOKUP(tHelyseg[[#This Row],[Neve]],legek[Település],legek[Terület], "")</f>
        <v/>
      </c>
      <c r="K867" s="12" t="str">
        <f>IF(Táblázat5[[#This Row],[Terület]]="","", RANK(Táblázat5[[#This Row],[Terület]],legek[Terület]))</f>
        <v/>
      </c>
    </row>
    <row r="868" spans="1:11" x14ac:dyDescent="0.25">
      <c r="A868" s="2" t="s">
        <v>1804</v>
      </c>
      <c r="B868" t="s">
        <v>1805</v>
      </c>
      <c r="C868" t="s">
        <v>80</v>
      </c>
      <c r="D868" t="s">
        <v>15</v>
      </c>
      <c r="F868" t="str">
        <f>_xlfn.XLOOKUP(tHelyseg[[#This Row],[Megye-kódja]],tMegye[Kódja],tMegye[Neve])</f>
        <v>Borsod-Abaúj-Zemplén megye</v>
      </c>
      <c r="G868" t="str">
        <f>_xlfn.XLOOKUP( _xlfn.XLOOKUP(tHelyseg[[#This Row],[Megye-kódja]],tMegye[Kódja],tMegye[Régiója]), tRegio[Kódja], tRegio[Neve])</f>
        <v>Észak-Magyarország</v>
      </c>
      <c r="H868" s="7" t="str">
        <f>_xlfn.XLOOKUP(tHelyseg[[#This Row],[Neve]],legek[Település],legek[Népesség], "")</f>
        <v/>
      </c>
      <c r="I868" s="12" t="str">
        <f>IF(Táblázat5[[#This Row],[Népesség]]="","", RANK(Táblázat5[[#This Row],[Népesség]],legek[Népesség]))</f>
        <v/>
      </c>
      <c r="J868" s="8" t="str">
        <f>_xlfn.XLOOKUP(tHelyseg[[#This Row],[Neve]],legek[Település],legek[Terület], "")</f>
        <v/>
      </c>
      <c r="K868" s="12" t="str">
        <f>IF(Táblázat5[[#This Row],[Terület]]="","", RANK(Táblázat5[[#This Row],[Terület]],legek[Terület]))</f>
        <v/>
      </c>
    </row>
    <row r="869" spans="1:11" x14ac:dyDescent="0.25">
      <c r="A869" s="2" t="s">
        <v>1806</v>
      </c>
      <c r="B869" t="s">
        <v>1807</v>
      </c>
      <c r="C869" t="s">
        <v>80</v>
      </c>
      <c r="D869" t="s">
        <v>51</v>
      </c>
      <c r="F869" t="str">
        <f>_xlfn.XLOOKUP(tHelyseg[[#This Row],[Megye-kódja]],tMegye[Kódja],tMegye[Neve])</f>
        <v>Szabolcs-Szatmár-Bereg megye</v>
      </c>
      <c r="G869" t="str">
        <f>_xlfn.XLOOKUP( _xlfn.XLOOKUP(tHelyseg[[#This Row],[Megye-kódja]],tMegye[Kódja],tMegye[Régiója]), tRegio[Kódja], tRegio[Neve])</f>
        <v>Észak-Alföld</v>
      </c>
      <c r="H869" s="7" t="str">
        <f>_xlfn.XLOOKUP(tHelyseg[[#This Row],[Neve]],legek[Település],legek[Népesség], "")</f>
        <v/>
      </c>
      <c r="I869" s="12" t="str">
        <f>IF(Táblázat5[[#This Row],[Népesség]]="","", RANK(Táblázat5[[#This Row],[Népesség]],legek[Népesség]))</f>
        <v/>
      </c>
      <c r="J869" s="8" t="str">
        <f>_xlfn.XLOOKUP(tHelyseg[[#This Row],[Neve]],legek[Település],legek[Terület], "")</f>
        <v/>
      </c>
      <c r="K869" s="12" t="str">
        <f>IF(Táblázat5[[#This Row],[Terület]]="","", RANK(Táblázat5[[#This Row],[Terület]],legek[Terület]))</f>
        <v/>
      </c>
    </row>
    <row r="870" spans="1:11" x14ac:dyDescent="0.25">
      <c r="A870" s="2" t="s">
        <v>1808</v>
      </c>
      <c r="B870" t="s">
        <v>1809</v>
      </c>
      <c r="C870" t="s">
        <v>80</v>
      </c>
      <c r="D870" t="s">
        <v>63</v>
      </c>
      <c r="F870" t="str">
        <f>_xlfn.XLOOKUP(tHelyseg[[#This Row],[Megye-kódja]],tMegye[Kódja],tMegye[Neve])</f>
        <v>Zala megye</v>
      </c>
      <c r="G870" t="str">
        <f>_xlfn.XLOOKUP( _xlfn.XLOOKUP(tHelyseg[[#This Row],[Megye-kódja]],tMegye[Kódja],tMegye[Régiója]), tRegio[Kódja], tRegio[Neve])</f>
        <v>Nyugat-Dunántúl</v>
      </c>
      <c r="H870" s="7" t="str">
        <f>_xlfn.XLOOKUP(tHelyseg[[#This Row],[Neve]],legek[Település],legek[Népesség], "")</f>
        <v/>
      </c>
      <c r="I870" s="12" t="str">
        <f>IF(Táblázat5[[#This Row],[Népesség]]="","", RANK(Táblázat5[[#This Row],[Népesség]],legek[Népesség]))</f>
        <v/>
      </c>
      <c r="J870" s="8" t="str">
        <f>_xlfn.XLOOKUP(tHelyseg[[#This Row],[Neve]],legek[Település],legek[Terület], "")</f>
        <v/>
      </c>
      <c r="K870" s="12" t="str">
        <f>IF(Táblázat5[[#This Row],[Terület]]="","", RANK(Táblázat5[[#This Row],[Terület]],legek[Terület]))</f>
        <v/>
      </c>
    </row>
    <row r="871" spans="1:11" x14ac:dyDescent="0.25">
      <c r="A871" s="2" t="s">
        <v>1810</v>
      </c>
      <c r="B871" t="s">
        <v>1811</v>
      </c>
      <c r="C871" t="s">
        <v>80</v>
      </c>
      <c r="D871" t="s">
        <v>15</v>
      </c>
      <c r="F871" t="str">
        <f>_xlfn.XLOOKUP(tHelyseg[[#This Row],[Megye-kódja]],tMegye[Kódja],tMegye[Neve])</f>
        <v>Borsod-Abaúj-Zemplén megye</v>
      </c>
      <c r="G871" t="str">
        <f>_xlfn.XLOOKUP( _xlfn.XLOOKUP(tHelyseg[[#This Row],[Megye-kódja]],tMegye[Kódja],tMegye[Régiója]), tRegio[Kódja], tRegio[Neve])</f>
        <v>Észak-Magyarország</v>
      </c>
      <c r="H871" s="7" t="str">
        <f>_xlfn.XLOOKUP(tHelyseg[[#This Row],[Neve]],legek[Település],legek[Népesség], "")</f>
        <v/>
      </c>
      <c r="I871" s="12" t="str">
        <f>IF(Táblázat5[[#This Row],[Népesség]]="","", RANK(Táblázat5[[#This Row],[Népesség]],legek[Népesség]))</f>
        <v/>
      </c>
      <c r="J871" s="8" t="str">
        <f>_xlfn.XLOOKUP(tHelyseg[[#This Row],[Neve]],legek[Település],legek[Terület], "")</f>
        <v/>
      </c>
      <c r="K871" s="12" t="str">
        <f>IF(Táblázat5[[#This Row],[Terület]]="","", RANK(Táblázat5[[#This Row],[Terület]],legek[Terület]))</f>
        <v/>
      </c>
    </row>
    <row r="872" spans="1:11" x14ac:dyDescent="0.25">
      <c r="A872" s="2" t="s">
        <v>1812</v>
      </c>
      <c r="B872" t="s">
        <v>1813</v>
      </c>
      <c r="C872" t="s">
        <v>80</v>
      </c>
      <c r="D872" t="s">
        <v>60</v>
      </c>
      <c r="F872" t="str">
        <f>_xlfn.XLOOKUP(tHelyseg[[#This Row],[Megye-kódja]],tMegye[Kódja],tMegye[Neve])</f>
        <v>Veszprém megye</v>
      </c>
      <c r="G872" t="str">
        <f>_xlfn.XLOOKUP( _xlfn.XLOOKUP(tHelyseg[[#This Row],[Megye-kódja]],tMegye[Kódja],tMegye[Régiója]), tRegio[Kódja], tRegio[Neve])</f>
        <v>Közép-Dunántúl</v>
      </c>
      <c r="H872" s="7" t="str">
        <f>_xlfn.XLOOKUP(tHelyseg[[#This Row],[Neve]],legek[Település],legek[Népesség], "")</f>
        <v/>
      </c>
      <c r="I872" s="12" t="str">
        <f>IF(Táblázat5[[#This Row],[Népesség]]="","", RANK(Táblázat5[[#This Row],[Népesség]],legek[Népesség]))</f>
        <v/>
      </c>
      <c r="J872" s="8" t="str">
        <f>_xlfn.XLOOKUP(tHelyseg[[#This Row],[Neve]],legek[Település],legek[Terület], "")</f>
        <v/>
      </c>
      <c r="K872" s="12" t="str">
        <f>IF(Táblázat5[[#This Row],[Terület]]="","", RANK(Táblázat5[[#This Row],[Terület]],legek[Terület]))</f>
        <v/>
      </c>
    </row>
    <row r="873" spans="1:11" x14ac:dyDescent="0.25">
      <c r="A873" s="2" t="s">
        <v>1814</v>
      </c>
      <c r="B873" t="s">
        <v>1815</v>
      </c>
      <c r="C873" t="s">
        <v>80</v>
      </c>
      <c r="D873" t="s">
        <v>48</v>
      </c>
      <c r="F873" t="str">
        <f>_xlfn.XLOOKUP(tHelyseg[[#This Row],[Megye-kódja]],tMegye[Kódja],tMegye[Neve])</f>
        <v>Somogy megye</v>
      </c>
      <c r="G873" t="str">
        <f>_xlfn.XLOOKUP( _xlfn.XLOOKUP(tHelyseg[[#This Row],[Megye-kódja]],tMegye[Kódja],tMegye[Régiója]), tRegio[Kódja], tRegio[Neve])</f>
        <v>Dél-Dunántúl</v>
      </c>
      <c r="H873" s="7" t="str">
        <f>_xlfn.XLOOKUP(tHelyseg[[#This Row],[Neve]],legek[Település],legek[Népesség], "")</f>
        <v/>
      </c>
      <c r="I873" s="12" t="str">
        <f>IF(Táblázat5[[#This Row],[Népesség]]="","", RANK(Táblázat5[[#This Row],[Népesség]],legek[Népesség]))</f>
        <v/>
      </c>
      <c r="J873" s="8" t="str">
        <f>_xlfn.XLOOKUP(tHelyseg[[#This Row],[Neve]],legek[Település],legek[Terület], "")</f>
        <v/>
      </c>
      <c r="K873" s="12" t="str">
        <f>IF(Táblázat5[[#This Row],[Terület]]="","", RANK(Táblázat5[[#This Row],[Terület]],legek[Terület]))</f>
        <v/>
      </c>
    </row>
    <row r="874" spans="1:11" x14ac:dyDescent="0.25">
      <c r="A874" s="2" t="s">
        <v>1816</v>
      </c>
      <c r="B874" t="s">
        <v>1817</v>
      </c>
      <c r="C874" t="s">
        <v>80</v>
      </c>
      <c r="D874" t="s">
        <v>8</v>
      </c>
      <c r="F874" t="str">
        <f>_xlfn.XLOOKUP(tHelyseg[[#This Row],[Megye-kódja]],tMegye[Kódja],tMegye[Neve])</f>
        <v>Baranya megye</v>
      </c>
      <c r="G874" t="str">
        <f>_xlfn.XLOOKUP( _xlfn.XLOOKUP(tHelyseg[[#This Row],[Megye-kódja]],tMegye[Kódja],tMegye[Régiója]), tRegio[Kódja], tRegio[Neve])</f>
        <v>Dél-Dunántúl</v>
      </c>
      <c r="H874" s="7" t="str">
        <f>_xlfn.XLOOKUP(tHelyseg[[#This Row],[Neve]],legek[Település],legek[Népesség], "")</f>
        <v/>
      </c>
      <c r="I874" s="12" t="str">
        <f>IF(Táblázat5[[#This Row],[Népesség]]="","", RANK(Táblázat5[[#This Row],[Népesség]],legek[Népesség]))</f>
        <v/>
      </c>
      <c r="J874" s="8" t="str">
        <f>_xlfn.XLOOKUP(tHelyseg[[#This Row],[Neve]],legek[Település],legek[Terület], "")</f>
        <v/>
      </c>
      <c r="K874" s="12" t="str">
        <f>IF(Táblázat5[[#This Row],[Terület]]="","", RANK(Táblázat5[[#This Row],[Terület]],legek[Terület]))</f>
        <v/>
      </c>
    </row>
    <row r="875" spans="1:11" x14ac:dyDescent="0.25">
      <c r="A875" s="2" t="s">
        <v>1818</v>
      </c>
      <c r="B875" t="s">
        <v>1819</v>
      </c>
      <c r="C875" t="s">
        <v>80</v>
      </c>
      <c r="D875" t="s">
        <v>15</v>
      </c>
      <c r="F875" t="str">
        <f>_xlfn.XLOOKUP(tHelyseg[[#This Row],[Megye-kódja]],tMegye[Kódja],tMegye[Neve])</f>
        <v>Borsod-Abaúj-Zemplén megye</v>
      </c>
      <c r="G875" t="str">
        <f>_xlfn.XLOOKUP( _xlfn.XLOOKUP(tHelyseg[[#This Row],[Megye-kódja]],tMegye[Kódja],tMegye[Régiója]), tRegio[Kódja], tRegio[Neve])</f>
        <v>Észak-Magyarország</v>
      </c>
      <c r="H875" s="7" t="str">
        <f>_xlfn.XLOOKUP(tHelyseg[[#This Row],[Neve]],legek[Település],legek[Népesség], "")</f>
        <v/>
      </c>
      <c r="I875" s="12" t="str">
        <f>IF(Táblázat5[[#This Row],[Népesség]]="","", RANK(Táblázat5[[#This Row],[Népesség]],legek[Népesség]))</f>
        <v/>
      </c>
      <c r="J875" s="8" t="str">
        <f>_xlfn.XLOOKUP(tHelyseg[[#This Row],[Neve]],legek[Település],legek[Terület], "")</f>
        <v/>
      </c>
      <c r="K875" s="12" t="str">
        <f>IF(Táblázat5[[#This Row],[Terület]]="","", RANK(Táblázat5[[#This Row],[Terület]],legek[Terület]))</f>
        <v/>
      </c>
    </row>
    <row r="876" spans="1:11" x14ac:dyDescent="0.25">
      <c r="A876" s="2" t="s">
        <v>1820</v>
      </c>
      <c r="B876" t="s">
        <v>1821</v>
      </c>
      <c r="C876" t="s">
        <v>80</v>
      </c>
      <c r="D876" t="s">
        <v>60</v>
      </c>
      <c r="F876" t="str">
        <f>_xlfn.XLOOKUP(tHelyseg[[#This Row],[Megye-kódja]],tMegye[Kódja],tMegye[Neve])</f>
        <v>Veszprém megye</v>
      </c>
      <c r="G876" t="str">
        <f>_xlfn.XLOOKUP( _xlfn.XLOOKUP(tHelyseg[[#This Row],[Megye-kódja]],tMegye[Kódja],tMegye[Régiója]), tRegio[Kódja], tRegio[Neve])</f>
        <v>Közép-Dunántúl</v>
      </c>
      <c r="H876" s="7" t="str">
        <f>_xlfn.XLOOKUP(tHelyseg[[#This Row],[Neve]],legek[Település],legek[Népesség], "")</f>
        <v/>
      </c>
      <c r="I876" s="12" t="str">
        <f>IF(Táblázat5[[#This Row],[Népesség]]="","", RANK(Táblázat5[[#This Row],[Népesség]],legek[Népesség]))</f>
        <v/>
      </c>
      <c r="J876" s="8" t="str">
        <f>_xlfn.XLOOKUP(tHelyseg[[#This Row],[Neve]],legek[Település],legek[Terület], "")</f>
        <v/>
      </c>
      <c r="K876" s="12" t="str">
        <f>IF(Táblázat5[[#This Row],[Terület]]="","", RANK(Táblázat5[[#This Row],[Terület]],legek[Terület]))</f>
        <v/>
      </c>
    </row>
    <row r="877" spans="1:11" x14ac:dyDescent="0.25">
      <c r="A877" s="2" t="s">
        <v>1822</v>
      </c>
      <c r="B877" t="s">
        <v>1823</v>
      </c>
      <c r="C877" t="s">
        <v>80</v>
      </c>
      <c r="D877" t="s">
        <v>15</v>
      </c>
      <c r="F877" t="str">
        <f>_xlfn.XLOOKUP(tHelyseg[[#This Row],[Megye-kódja]],tMegye[Kódja],tMegye[Neve])</f>
        <v>Borsod-Abaúj-Zemplén megye</v>
      </c>
      <c r="G877" t="str">
        <f>_xlfn.XLOOKUP( _xlfn.XLOOKUP(tHelyseg[[#This Row],[Megye-kódja]],tMegye[Kódja],tMegye[Régiója]), tRegio[Kódja], tRegio[Neve])</f>
        <v>Észak-Magyarország</v>
      </c>
      <c r="H877" s="7" t="str">
        <f>_xlfn.XLOOKUP(tHelyseg[[#This Row],[Neve]],legek[Település],legek[Népesség], "")</f>
        <v/>
      </c>
      <c r="I877" s="12" t="str">
        <f>IF(Táblázat5[[#This Row],[Népesség]]="","", RANK(Táblázat5[[#This Row],[Népesség]],legek[Népesség]))</f>
        <v/>
      </c>
      <c r="J877" s="8" t="str">
        <f>_xlfn.XLOOKUP(tHelyseg[[#This Row],[Neve]],legek[Település],legek[Terület], "")</f>
        <v/>
      </c>
      <c r="K877" s="12" t="str">
        <f>IF(Táblázat5[[#This Row],[Terület]]="","", RANK(Táblázat5[[#This Row],[Terület]],legek[Terület]))</f>
        <v/>
      </c>
    </row>
    <row r="878" spans="1:11" x14ac:dyDescent="0.25">
      <c r="A878" s="2" t="s">
        <v>1824</v>
      </c>
      <c r="B878" t="s">
        <v>1825</v>
      </c>
      <c r="C878" t="s">
        <v>80</v>
      </c>
      <c r="D878" t="s">
        <v>46</v>
      </c>
      <c r="F878" t="str">
        <f>_xlfn.XLOOKUP(tHelyseg[[#This Row],[Megye-kódja]],tMegye[Kódja],tMegye[Neve])</f>
        <v>Pest megye</v>
      </c>
      <c r="G878" t="str">
        <f>_xlfn.XLOOKUP( _xlfn.XLOOKUP(tHelyseg[[#This Row],[Megye-kódja]],tMegye[Kódja],tMegye[Régiója]), tRegio[Kódja], tRegio[Neve])</f>
        <v>Közép-Magyarország</v>
      </c>
      <c r="H878" s="7" t="str">
        <f>_xlfn.XLOOKUP(tHelyseg[[#This Row],[Neve]],legek[Település],legek[Népesség], "")</f>
        <v/>
      </c>
      <c r="I878" s="12" t="str">
        <f>IF(Táblázat5[[#This Row],[Népesség]]="","", RANK(Táblázat5[[#This Row],[Népesség]],legek[Népesség]))</f>
        <v/>
      </c>
      <c r="J878" s="8" t="str">
        <f>_xlfn.XLOOKUP(tHelyseg[[#This Row],[Neve]],legek[Település],legek[Terület], "")</f>
        <v/>
      </c>
      <c r="K878" s="12" t="str">
        <f>IF(Táblázat5[[#This Row],[Terület]]="","", RANK(Táblázat5[[#This Row],[Terület]],legek[Terület]))</f>
        <v/>
      </c>
    </row>
    <row r="879" spans="1:11" x14ac:dyDescent="0.25">
      <c r="A879" s="2" t="s">
        <v>1826</v>
      </c>
      <c r="B879" t="s">
        <v>1827</v>
      </c>
      <c r="C879" t="s">
        <v>80</v>
      </c>
      <c r="D879" t="s">
        <v>63</v>
      </c>
      <c r="F879" t="str">
        <f>_xlfn.XLOOKUP(tHelyseg[[#This Row],[Megye-kódja]],tMegye[Kódja],tMegye[Neve])</f>
        <v>Zala megye</v>
      </c>
      <c r="G879" t="str">
        <f>_xlfn.XLOOKUP( _xlfn.XLOOKUP(tHelyseg[[#This Row],[Megye-kódja]],tMegye[Kódja],tMegye[Régiója]), tRegio[Kódja], tRegio[Neve])</f>
        <v>Nyugat-Dunántúl</v>
      </c>
      <c r="H879" s="7" t="str">
        <f>_xlfn.XLOOKUP(tHelyseg[[#This Row],[Neve]],legek[Település],legek[Népesség], "")</f>
        <v/>
      </c>
      <c r="I879" s="12" t="str">
        <f>IF(Táblázat5[[#This Row],[Népesség]]="","", RANK(Táblázat5[[#This Row],[Népesség]],legek[Népesség]))</f>
        <v/>
      </c>
      <c r="J879" s="8" t="str">
        <f>_xlfn.XLOOKUP(tHelyseg[[#This Row],[Neve]],legek[Település],legek[Terület], "")</f>
        <v/>
      </c>
      <c r="K879" s="12" t="str">
        <f>IF(Táblázat5[[#This Row],[Terület]]="","", RANK(Táblázat5[[#This Row],[Terület]],legek[Terület]))</f>
        <v/>
      </c>
    </row>
    <row r="880" spans="1:11" x14ac:dyDescent="0.25">
      <c r="A880" s="2" t="s">
        <v>1828</v>
      </c>
      <c r="B880" t="s">
        <v>1829</v>
      </c>
      <c r="C880" t="s">
        <v>80</v>
      </c>
      <c r="D880" t="s">
        <v>57</v>
      </c>
      <c r="F880" t="str">
        <f>_xlfn.XLOOKUP(tHelyseg[[#This Row],[Megye-kódja]],tMegye[Kódja],tMegye[Neve])</f>
        <v>Vas megye</v>
      </c>
      <c r="G880" t="str">
        <f>_xlfn.XLOOKUP( _xlfn.XLOOKUP(tHelyseg[[#This Row],[Megye-kódja]],tMegye[Kódja],tMegye[Régiója]), tRegio[Kódja], tRegio[Neve])</f>
        <v>Nyugat-Dunántúl</v>
      </c>
      <c r="H880" s="7" t="str">
        <f>_xlfn.XLOOKUP(tHelyseg[[#This Row],[Neve]],legek[Település],legek[Népesség], "")</f>
        <v/>
      </c>
      <c r="I880" s="12" t="str">
        <f>IF(Táblázat5[[#This Row],[Népesség]]="","", RANK(Táblázat5[[#This Row],[Népesség]],legek[Népesség]))</f>
        <v/>
      </c>
      <c r="J880" s="8" t="str">
        <f>_xlfn.XLOOKUP(tHelyseg[[#This Row],[Neve]],legek[Település],legek[Terület], "")</f>
        <v/>
      </c>
      <c r="K880" s="12" t="str">
        <f>IF(Táblázat5[[#This Row],[Terület]]="","", RANK(Táblázat5[[#This Row],[Terület]],legek[Terület]))</f>
        <v/>
      </c>
    </row>
    <row r="881" spans="1:11" x14ac:dyDescent="0.25">
      <c r="A881" s="2" t="s">
        <v>1830</v>
      </c>
      <c r="B881" t="s">
        <v>1831</v>
      </c>
      <c r="C881" t="s">
        <v>80</v>
      </c>
      <c r="D881" t="s">
        <v>8</v>
      </c>
      <c r="F881" t="str">
        <f>_xlfn.XLOOKUP(tHelyseg[[#This Row],[Megye-kódja]],tMegye[Kódja],tMegye[Neve])</f>
        <v>Baranya megye</v>
      </c>
      <c r="G881" t="str">
        <f>_xlfn.XLOOKUP( _xlfn.XLOOKUP(tHelyseg[[#This Row],[Megye-kódja]],tMegye[Kódja],tMegye[Régiója]), tRegio[Kódja], tRegio[Neve])</f>
        <v>Dél-Dunántúl</v>
      </c>
      <c r="H881" s="7" t="str">
        <f>_xlfn.XLOOKUP(tHelyseg[[#This Row],[Neve]],legek[Település],legek[Népesség], "")</f>
        <v/>
      </c>
      <c r="I881" s="12" t="str">
        <f>IF(Táblázat5[[#This Row],[Népesség]]="","", RANK(Táblázat5[[#This Row],[Népesség]],legek[Népesség]))</f>
        <v/>
      </c>
      <c r="J881" s="8" t="str">
        <f>_xlfn.XLOOKUP(tHelyseg[[#This Row],[Neve]],legek[Település],legek[Terület], "")</f>
        <v/>
      </c>
      <c r="K881" s="12" t="str">
        <f>IF(Táblázat5[[#This Row],[Terület]]="","", RANK(Táblázat5[[#This Row],[Terület]],legek[Terület]))</f>
        <v/>
      </c>
    </row>
    <row r="882" spans="1:11" x14ac:dyDescent="0.25">
      <c r="A882" s="2" t="s">
        <v>1832</v>
      </c>
      <c r="B882" t="s">
        <v>1833</v>
      </c>
      <c r="C882" t="s">
        <v>80</v>
      </c>
      <c r="D882" t="s">
        <v>63</v>
      </c>
      <c r="F882" t="str">
        <f>_xlfn.XLOOKUP(tHelyseg[[#This Row],[Megye-kódja]],tMegye[Kódja],tMegye[Neve])</f>
        <v>Zala megye</v>
      </c>
      <c r="G882" t="str">
        <f>_xlfn.XLOOKUP( _xlfn.XLOOKUP(tHelyseg[[#This Row],[Megye-kódja]],tMegye[Kódja],tMegye[Régiója]), tRegio[Kódja], tRegio[Neve])</f>
        <v>Nyugat-Dunántúl</v>
      </c>
      <c r="H882" s="7" t="str">
        <f>_xlfn.XLOOKUP(tHelyseg[[#This Row],[Neve]],legek[Település],legek[Népesség], "")</f>
        <v/>
      </c>
      <c r="I882" s="12" t="str">
        <f>IF(Táblázat5[[#This Row],[Népesség]]="","", RANK(Táblázat5[[#This Row],[Népesség]],legek[Népesség]))</f>
        <v/>
      </c>
      <c r="J882" s="8" t="str">
        <f>_xlfn.XLOOKUP(tHelyseg[[#This Row],[Neve]],legek[Település],legek[Terület], "")</f>
        <v/>
      </c>
      <c r="K882" s="12" t="str">
        <f>IF(Táblázat5[[#This Row],[Terület]]="","", RANK(Táblázat5[[#This Row],[Terület]],legek[Terület]))</f>
        <v/>
      </c>
    </row>
    <row r="883" spans="1:11" x14ac:dyDescent="0.25">
      <c r="A883" s="2" t="s">
        <v>1834</v>
      </c>
      <c r="B883" t="s">
        <v>1835</v>
      </c>
      <c r="C883" t="s">
        <v>75</v>
      </c>
      <c r="D883" t="s">
        <v>46</v>
      </c>
      <c r="F883" t="str">
        <f>_xlfn.XLOOKUP(tHelyseg[[#This Row],[Megye-kódja]],tMegye[Kódja],tMegye[Neve])</f>
        <v>Pest megye</v>
      </c>
      <c r="G883" t="str">
        <f>_xlfn.XLOOKUP( _xlfn.XLOOKUP(tHelyseg[[#This Row],[Megye-kódja]],tMegye[Kódja],tMegye[Régiója]), tRegio[Kódja], tRegio[Neve])</f>
        <v>Közép-Magyarország</v>
      </c>
      <c r="H883" s="7">
        <f>_xlfn.XLOOKUP(tHelyseg[[#This Row],[Neve]],legek[Település],legek[Népesség], "")</f>
        <v>18625</v>
      </c>
      <c r="I883" s="12">
        <f>IF(Táblázat5[[#This Row],[Népesség]]="","", RANK(Táblázat5[[#This Row],[Népesség]],legek[Népesség]))</f>
        <v>65</v>
      </c>
      <c r="J883" s="8">
        <f>_xlfn.XLOOKUP(tHelyseg[[#This Row],[Neve]],legek[Település],legek[Terület], "")</f>
        <v>22.23</v>
      </c>
      <c r="K883" s="12">
        <f>IF(Táblázat5[[#This Row],[Terület]]="","", RANK(Táblázat5[[#This Row],[Terület]],legek[Terület]))</f>
        <v>87</v>
      </c>
    </row>
    <row r="884" spans="1:11" x14ac:dyDescent="0.25">
      <c r="A884" s="2" t="s">
        <v>1836</v>
      </c>
      <c r="B884" t="s">
        <v>1837</v>
      </c>
      <c r="C884" t="s">
        <v>75</v>
      </c>
      <c r="D884" t="s">
        <v>46</v>
      </c>
      <c r="F884" t="str">
        <f>_xlfn.XLOOKUP(tHelyseg[[#This Row],[Megye-kódja]],tMegye[Kódja],tMegye[Neve])</f>
        <v>Pest megye</v>
      </c>
      <c r="G884" t="str">
        <f>_xlfn.XLOOKUP( _xlfn.XLOOKUP(tHelyseg[[#This Row],[Megye-kódja]],tMegye[Kódja],tMegye[Régiója]), tRegio[Kódja], tRegio[Neve])</f>
        <v>Közép-Magyarország</v>
      </c>
      <c r="H884" s="7">
        <f>_xlfn.XLOOKUP(tHelyseg[[#This Row],[Neve]],legek[Település],legek[Népesség], "")</f>
        <v>32408</v>
      </c>
      <c r="I884" s="12">
        <f>IF(Táblázat5[[#This Row],[Népesség]]="","", RANK(Táblázat5[[#This Row],[Népesség]],legek[Népesség]))</f>
        <v>32</v>
      </c>
      <c r="J884" s="8">
        <f>_xlfn.XLOOKUP(tHelyseg[[#This Row],[Neve]],legek[Település],legek[Terület], "")</f>
        <v>61.92</v>
      </c>
      <c r="K884" s="12">
        <f>IF(Táblázat5[[#This Row],[Terület]]="","", RANK(Táblázat5[[#This Row],[Terület]],legek[Terület]))</f>
        <v>61</v>
      </c>
    </row>
    <row r="885" spans="1:11" x14ac:dyDescent="0.25">
      <c r="A885" s="2" t="s">
        <v>1838</v>
      </c>
      <c r="B885" t="s">
        <v>1839</v>
      </c>
      <c r="C885" t="s">
        <v>80</v>
      </c>
      <c r="D885" t="s">
        <v>8</v>
      </c>
      <c r="F885" t="str">
        <f>_xlfn.XLOOKUP(tHelyseg[[#This Row],[Megye-kódja]],tMegye[Kódja],tMegye[Neve])</f>
        <v>Baranya megye</v>
      </c>
      <c r="G885" t="str">
        <f>_xlfn.XLOOKUP( _xlfn.XLOOKUP(tHelyseg[[#This Row],[Megye-kódja]],tMegye[Kódja],tMegye[Régiója]), tRegio[Kódja], tRegio[Neve])</f>
        <v>Dél-Dunántúl</v>
      </c>
      <c r="H885" s="7" t="str">
        <f>_xlfn.XLOOKUP(tHelyseg[[#This Row],[Neve]],legek[Település],legek[Népesség], "")</f>
        <v/>
      </c>
      <c r="I885" s="12" t="str">
        <f>IF(Táblázat5[[#This Row],[Népesség]]="","", RANK(Táblázat5[[#This Row],[Népesség]],legek[Népesség]))</f>
        <v/>
      </c>
      <c r="J885" s="8" t="str">
        <f>_xlfn.XLOOKUP(tHelyseg[[#This Row],[Neve]],legek[Település],legek[Terület], "")</f>
        <v/>
      </c>
      <c r="K885" s="12" t="str">
        <f>IF(Táblázat5[[#This Row],[Terület]]="","", RANK(Táblázat5[[#This Row],[Terület]],legek[Terület]))</f>
        <v/>
      </c>
    </row>
    <row r="886" spans="1:11" x14ac:dyDescent="0.25">
      <c r="A886" s="2" t="s">
        <v>1840</v>
      </c>
      <c r="B886" t="s">
        <v>1841</v>
      </c>
      <c r="C886" t="s">
        <v>80</v>
      </c>
      <c r="D886" t="s">
        <v>48</v>
      </c>
      <c r="F886" t="str">
        <f>_xlfn.XLOOKUP(tHelyseg[[#This Row],[Megye-kódja]],tMegye[Kódja],tMegye[Neve])</f>
        <v>Somogy megye</v>
      </c>
      <c r="G886" t="str">
        <f>_xlfn.XLOOKUP( _xlfn.XLOOKUP(tHelyseg[[#This Row],[Megye-kódja]],tMegye[Kódja],tMegye[Régiója]), tRegio[Kódja], tRegio[Neve])</f>
        <v>Dél-Dunántúl</v>
      </c>
      <c r="H886" s="7" t="str">
        <f>_xlfn.XLOOKUP(tHelyseg[[#This Row],[Neve]],legek[Település],legek[Népesség], "")</f>
        <v/>
      </c>
      <c r="I886" s="12" t="str">
        <f>IF(Táblázat5[[#This Row],[Népesség]]="","", RANK(Táblázat5[[#This Row],[Népesség]],legek[Népesség]))</f>
        <v/>
      </c>
      <c r="J886" s="8" t="str">
        <f>_xlfn.XLOOKUP(tHelyseg[[#This Row],[Neve]],legek[Település],legek[Terület], "")</f>
        <v/>
      </c>
      <c r="K886" s="12" t="str">
        <f>IF(Táblázat5[[#This Row],[Terület]]="","", RANK(Táblázat5[[#This Row],[Terület]],legek[Terület]))</f>
        <v/>
      </c>
    </row>
    <row r="887" spans="1:11" x14ac:dyDescent="0.25">
      <c r="A887" s="2" t="s">
        <v>1842</v>
      </c>
      <c r="B887" t="s">
        <v>1843</v>
      </c>
      <c r="C887" t="s">
        <v>80</v>
      </c>
      <c r="D887" t="s">
        <v>15</v>
      </c>
      <c r="F887" t="str">
        <f>_xlfn.XLOOKUP(tHelyseg[[#This Row],[Megye-kódja]],tMegye[Kódja],tMegye[Neve])</f>
        <v>Borsod-Abaúj-Zemplén megye</v>
      </c>
      <c r="G887" t="str">
        <f>_xlfn.XLOOKUP( _xlfn.XLOOKUP(tHelyseg[[#This Row],[Megye-kódja]],tMegye[Kódja],tMegye[Régiója]), tRegio[Kódja], tRegio[Neve])</f>
        <v>Észak-Magyarország</v>
      </c>
      <c r="H887" s="7" t="str">
        <f>_xlfn.XLOOKUP(tHelyseg[[#This Row],[Neve]],legek[Település],legek[Népesség], "")</f>
        <v/>
      </c>
      <c r="I887" s="12" t="str">
        <f>IF(Táblázat5[[#This Row],[Népesség]]="","", RANK(Táblázat5[[#This Row],[Népesség]],legek[Népesség]))</f>
        <v/>
      </c>
      <c r="J887" s="8" t="str">
        <f>_xlfn.XLOOKUP(tHelyseg[[#This Row],[Neve]],legek[Település],legek[Terület], "")</f>
        <v/>
      </c>
      <c r="K887" s="12" t="str">
        <f>IF(Táblázat5[[#This Row],[Terület]]="","", RANK(Táblázat5[[#This Row],[Terület]],legek[Terület]))</f>
        <v/>
      </c>
    </row>
    <row r="888" spans="1:11" x14ac:dyDescent="0.25">
      <c r="A888" s="2" t="s">
        <v>1844</v>
      </c>
      <c r="B888" t="s">
        <v>1845</v>
      </c>
      <c r="C888" t="s">
        <v>75</v>
      </c>
      <c r="D888" t="s">
        <v>15</v>
      </c>
      <c r="F888" t="str">
        <f>_xlfn.XLOOKUP(tHelyseg[[#This Row],[Megye-kódja]],tMegye[Kódja],tMegye[Neve])</f>
        <v>Borsod-Abaúj-Zemplén megye</v>
      </c>
      <c r="G888" t="str">
        <f>_xlfn.XLOOKUP( _xlfn.XLOOKUP(tHelyseg[[#This Row],[Megye-kódja]],tMegye[Kódja],tMegye[Régiója]), tRegio[Kódja], tRegio[Neve])</f>
        <v>Észak-Magyarország</v>
      </c>
      <c r="H888" s="7" t="str">
        <f>_xlfn.XLOOKUP(tHelyseg[[#This Row],[Neve]],legek[Település],legek[Népesség], "")</f>
        <v/>
      </c>
      <c r="I888" s="12" t="str">
        <f>IF(Táblázat5[[#This Row],[Népesség]]="","", RANK(Táblázat5[[#This Row],[Népesség]],legek[Népesség]))</f>
        <v/>
      </c>
      <c r="J888" s="8" t="str">
        <f>_xlfn.XLOOKUP(tHelyseg[[#This Row],[Neve]],legek[Település],legek[Terület], "")</f>
        <v/>
      </c>
      <c r="K888" s="12" t="str">
        <f>IF(Táblázat5[[#This Row],[Terület]]="","", RANK(Táblázat5[[#This Row],[Terület]],legek[Terület]))</f>
        <v/>
      </c>
    </row>
    <row r="889" spans="1:11" x14ac:dyDescent="0.25">
      <c r="A889" s="2" t="s">
        <v>1846</v>
      </c>
      <c r="B889" t="s">
        <v>1847</v>
      </c>
      <c r="C889" t="s">
        <v>80</v>
      </c>
      <c r="D889" t="s">
        <v>15</v>
      </c>
      <c r="F889" t="str">
        <f>_xlfn.XLOOKUP(tHelyseg[[#This Row],[Megye-kódja]],tMegye[Kódja],tMegye[Neve])</f>
        <v>Borsod-Abaúj-Zemplén megye</v>
      </c>
      <c r="G889" t="str">
        <f>_xlfn.XLOOKUP( _xlfn.XLOOKUP(tHelyseg[[#This Row],[Megye-kódja]],tMegye[Kódja],tMegye[Régiója]), tRegio[Kódja], tRegio[Neve])</f>
        <v>Észak-Magyarország</v>
      </c>
      <c r="H889" s="7" t="str">
        <f>_xlfn.XLOOKUP(tHelyseg[[#This Row],[Neve]],legek[Település],legek[Népesség], "")</f>
        <v/>
      </c>
      <c r="I889" s="12" t="str">
        <f>IF(Táblázat5[[#This Row],[Népesség]]="","", RANK(Táblázat5[[#This Row],[Népesség]],legek[Népesség]))</f>
        <v/>
      </c>
      <c r="J889" s="8" t="str">
        <f>_xlfn.XLOOKUP(tHelyseg[[#This Row],[Neve]],legek[Település],legek[Terület], "")</f>
        <v/>
      </c>
      <c r="K889" s="12" t="str">
        <f>IF(Táblázat5[[#This Row],[Terület]]="","", RANK(Táblázat5[[#This Row],[Terület]],legek[Terület]))</f>
        <v/>
      </c>
    </row>
    <row r="890" spans="1:11" x14ac:dyDescent="0.25">
      <c r="A890" s="2" t="s">
        <v>1848</v>
      </c>
      <c r="B890" t="s">
        <v>1849</v>
      </c>
      <c r="C890" t="s">
        <v>80</v>
      </c>
      <c r="D890" t="s">
        <v>26</v>
      </c>
      <c r="F890" t="str">
        <f>_xlfn.XLOOKUP(tHelyseg[[#This Row],[Megye-kódja]],tMegye[Kódja],tMegye[Neve])</f>
        <v>Győr-Moson-Sopron megye</v>
      </c>
      <c r="G890" t="str">
        <f>_xlfn.XLOOKUP( _xlfn.XLOOKUP(tHelyseg[[#This Row],[Megye-kódja]],tMegye[Kódja],tMegye[Régiója]), tRegio[Kódja], tRegio[Neve])</f>
        <v>Nyugat-Dunántúl</v>
      </c>
      <c r="H890" s="7" t="str">
        <f>_xlfn.XLOOKUP(tHelyseg[[#This Row],[Neve]],legek[Település],legek[Népesség], "")</f>
        <v/>
      </c>
      <c r="I890" s="12" t="str">
        <f>IF(Táblázat5[[#This Row],[Népesség]]="","", RANK(Táblázat5[[#This Row],[Népesség]],legek[Népesség]))</f>
        <v/>
      </c>
      <c r="J890" s="8" t="str">
        <f>_xlfn.XLOOKUP(tHelyseg[[#This Row],[Neve]],legek[Település],legek[Terület], "")</f>
        <v/>
      </c>
      <c r="K890" s="12" t="str">
        <f>IF(Táblázat5[[#This Row],[Terület]]="","", RANK(Táblázat5[[#This Row],[Terület]],legek[Terület]))</f>
        <v/>
      </c>
    </row>
    <row r="891" spans="1:11" x14ac:dyDescent="0.25">
      <c r="A891" s="2" t="s">
        <v>1850</v>
      </c>
      <c r="B891" t="s">
        <v>1851</v>
      </c>
      <c r="C891" t="s">
        <v>80</v>
      </c>
      <c r="D891" t="s">
        <v>30</v>
      </c>
      <c r="F891" t="str">
        <f>_xlfn.XLOOKUP(tHelyseg[[#This Row],[Megye-kódja]],tMegye[Kódja],tMegye[Neve])</f>
        <v>Hajdú-Bihar megye</v>
      </c>
      <c r="G891" t="str">
        <f>_xlfn.XLOOKUP( _xlfn.XLOOKUP(tHelyseg[[#This Row],[Megye-kódja]],tMegye[Kódja],tMegye[Régiója]), tRegio[Kódja], tRegio[Neve])</f>
        <v>Észak-Alföld</v>
      </c>
      <c r="H891" s="7" t="str">
        <f>_xlfn.XLOOKUP(tHelyseg[[#This Row],[Neve]],legek[Település],legek[Népesség], "")</f>
        <v/>
      </c>
      <c r="I891" s="12" t="str">
        <f>IF(Táblázat5[[#This Row],[Népesség]]="","", RANK(Táblázat5[[#This Row],[Népesség]],legek[Népesség]))</f>
        <v/>
      </c>
      <c r="J891" s="8" t="str">
        <f>_xlfn.XLOOKUP(tHelyseg[[#This Row],[Neve]],legek[Település],legek[Terület], "")</f>
        <v/>
      </c>
      <c r="K891" s="12" t="str">
        <f>IF(Táblázat5[[#This Row],[Terület]]="","", RANK(Táblázat5[[#This Row],[Terület]],legek[Terület]))</f>
        <v/>
      </c>
    </row>
    <row r="892" spans="1:11" x14ac:dyDescent="0.25">
      <c r="A892" s="2" t="s">
        <v>1852</v>
      </c>
      <c r="B892" t="s">
        <v>1853</v>
      </c>
      <c r="C892" t="s">
        <v>80</v>
      </c>
      <c r="D892" t="s">
        <v>8</v>
      </c>
      <c r="F892" t="str">
        <f>_xlfn.XLOOKUP(tHelyseg[[#This Row],[Megye-kódja]],tMegye[Kódja],tMegye[Neve])</f>
        <v>Baranya megye</v>
      </c>
      <c r="G892" t="str">
        <f>_xlfn.XLOOKUP( _xlfn.XLOOKUP(tHelyseg[[#This Row],[Megye-kódja]],tMegye[Kódja],tMegye[Régiója]), tRegio[Kódja], tRegio[Neve])</f>
        <v>Dél-Dunántúl</v>
      </c>
      <c r="H892" s="7" t="str">
        <f>_xlfn.XLOOKUP(tHelyseg[[#This Row],[Neve]],legek[Település],legek[Népesség], "")</f>
        <v/>
      </c>
      <c r="I892" s="12" t="str">
        <f>IF(Táblázat5[[#This Row],[Népesség]]="","", RANK(Táblázat5[[#This Row],[Népesség]],legek[Népesség]))</f>
        <v/>
      </c>
      <c r="J892" s="8" t="str">
        <f>_xlfn.XLOOKUP(tHelyseg[[#This Row],[Neve]],legek[Település],legek[Terület], "")</f>
        <v/>
      </c>
      <c r="K892" s="12" t="str">
        <f>IF(Táblázat5[[#This Row],[Terület]]="","", RANK(Táblázat5[[#This Row],[Terület]],legek[Terület]))</f>
        <v/>
      </c>
    </row>
    <row r="893" spans="1:11" x14ac:dyDescent="0.25">
      <c r="A893" s="2" t="s">
        <v>1854</v>
      </c>
      <c r="B893" t="s">
        <v>1855</v>
      </c>
      <c r="C893" t="s">
        <v>80</v>
      </c>
      <c r="D893" t="s">
        <v>8</v>
      </c>
      <c r="F893" t="str">
        <f>_xlfn.XLOOKUP(tHelyseg[[#This Row],[Megye-kódja]],tMegye[Kódja],tMegye[Neve])</f>
        <v>Baranya megye</v>
      </c>
      <c r="G893" t="str">
        <f>_xlfn.XLOOKUP( _xlfn.XLOOKUP(tHelyseg[[#This Row],[Megye-kódja]],tMegye[Kódja],tMegye[Régiója]), tRegio[Kódja], tRegio[Neve])</f>
        <v>Dél-Dunántúl</v>
      </c>
      <c r="H893" s="7" t="str">
        <f>_xlfn.XLOOKUP(tHelyseg[[#This Row],[Neve]],legek[Település],legek[Népesség], "")</f>
        <v/>
      </c>
      <c r="I893" s="12" t="str">
        <f>IF(Táblázat5[[#This Row],[Népesség]]="","", RANK(Táblázat5[[#This Row],[Népesség]],legek[Népesség]))</f>
        <v/>
      </c>
      <c r="J893" s="8" t="str">
        <f>_xlfn.XLOOKUP(tHelyseg[[#This Row],[Neve]],legek[Település],legek[Terület], "")</f>
        <v/>
      </c>
      <c r="K893" s="12" t="str">
        <f>IF(Táblázat5[[#This Row],[Terület]]="","", RANK(Táblázat5[[#This Row],[Terület]],legek[Terület]))</f>
        <v/>
      </c>
    </row>
    <row r="894" spans="1:11" x14ac:dyDescent="0.25">
      <c r="A894" s="2" t="s">
        <v>1856</v>
      </c>
      <c r="B894" t="s">
        <v>1857</v>
      </c>
      <c r="C894" t="s">
        <v>80</v>
      </c>
      <c r="D894" t="s">
        <v>48</v>
      </c>
      <c r="F894" t="str">
        <f>_xlfn.XLOOKUP(tHelyseg[[#This Row],[Megye-kódja]],tMegye[Kódja],tMegye[Neve])</f>
        <v>Somogy megye</v>
      </c>
      <c r="G894" t="str">
        <f>_xlfn.XLOOKUP( _xlfn.XLOOKUP(tHelyseg[[#This Row],[Megye-kódja]],tMegye[Kódja],tMegye[Régiója]), tRegio[Kódja], tRegio[Neve])</f>
        <v>Dél-Dunántúl</v>
      </c>
      <c r="H894" s="7" t="str">
        <f>_xlfn.XLOOKUP(tHelyseg[[#This Row],[Neve]],legek[Település],legek[Népesség], "")</f>
        <v/>
      </c>
      <c r="I894" s="12" t="str">
        <f>IF(Táblázat5[[#This Row],[Népesség]]="","", RANK(Táblázat5[[#This Row],[Népesség]],legek[Népesség]))</f>
        <v/>
      </c>
      <c r="J894" s="8" t="str">
        <f>_xlfn.XLOOKUP(tHelyseg[[#This Row],[Neve]],legek[Település],legek[Terület], "")</f>
        <v/>
      </c>
      <c r="K894" s="12" t="str">
        <f>IF(Táblázat5[[#This Row],[Terület]]="","", RANK(Táblázat5[[#This Row],[Terület]],legek[Terület]))</f>
        <v/>
      </c>
    </row>
    <row r="895" spans="1:11" x14ac:dyDescent="0.25">
      <c r="A895" s="2" t="s">
        <v>1858</v>
      </c>
      <c r="B895" t="s">
        <v>1859</v>
      </c>
      <c r="C895" t="s">
        <v>80</v>
      </c>
      <c r="D895" t="s">
        <v>63</v>
      </c>
      <c r="F895" t="str">
        <f>_xlfn.XLOOKUP(tHelyseg[[#This Row],[Megye-kódja]],tMegye[Kódja],tMegye[Neve])</f>
        <v>Zala megye</v>
      </c>
      <c r="G895" t="str">
        <f>_xlfn.XLOOKUP( _xlfn.XLOOKUP(tHelyseg[[#This Row],[Megye-kódja]],tMegye[Kódja],tMegye[Régiója]), tRegio[Kódja], tRegio[Neve])</f>
        <v>Nyugat-Dunántúl</v>
      </c>
      <c r="H895" s="7" t="str">
        <f>_xlfn.XLOOKUP(tHelyseg[[#This Row],[Neve]],legek[Település],legek[Népesség], "")</f>
        <v/>
      </c>
      <c r="I895" s="12" t="str">
        <f>IF(Táblázat5[[#This Row],[Népesség]]="","", RANK(Táblázat5[[#This Row],[Népesség]],legek[Népesség]))</f>
        <v/>
      </c>
      <c r="J895" s="8" t="str">
        <f>_xlfn.XLOOKUP(tHelyseg[[#This Row],[Neve]],legek[Település],legek[Terület], "")</f>
        <v/>
      </c>
      <c r="K895" s="12" t="str">
        <f>IF(Táblázat5[[#This Row],[Terület]]="","", RANK(Táblázat5[[#This Row],[Terület]],legek[Terület]))</f>
        <v/>
      </c>
    </row>
    <row r="896" spans="1:11" x14ac:dyDescent="0.25">
      <c r="A896" s="2" t="s">
        <v>1860</v>
      </c>
      <c r="B896" t="s">
        <v>1861</v>
      </c>
      <c r="C896" t="s">
        <v>80</v>
      </c>
      <c r="D896" t="s">
        <v>54</v>
      </c>
      <c r="F896" t="str">
        <f>_xlfn.XLOOKUP(tHelyseg[[#This Row],[Megye-kódja]],tMegye[Kódja],tMegye[Neve])</f>
        <v>Tolna megye</v>
      </c>
      <c r="G896" t="str">
        <f>_xlfn.XLOOKUP( _xlfn.XLOOKUP(tHelyseg[[#This Row],[Megye-kódja]],tMegye[Kódja],tMegye[Régiója]), tRegio[Kódja], tRegio[Neve])</f>
        <v>Dél-Dunántúl</v>
      </c>
      <c r="H896" s="7" t="str">
        <f>_xlfn.XLOOKUP(tHelyseg[[#This Row],[Neve]],legek[Település],legek[Népesség], "")</f>
        <v/>
      </c>
      <c r="I896" s="12" t="str">
        <f>IF(Táblázat5[[#This Row],[Népesség]]="","", RANK(Táblázat5[[#This Row],[Népesség]],legek[Népesség]))</f>
        <v/>
      </c>
      <c r="J896" s="8" t="str">
        <f>_xlfn.XLOOKUP(tHelyseg[[#This Row],[Neve]],legek[Település],legek[Terület], "")</f>
        <v/>
      </c>
      <c r="K896" s="12" t="str">
        <f>IF(Táblázat5[[#This Row],[Terület]]="","", RANK(Táblázat5[[#This Row],[Terület]],legek[Terület]))</f>
        <v/>
      </c>
    </row>
    <row r="897" spans="1:11" x14ac:dyDescent="0.25">
      <c r="A897" s="2" t="s">
        <v>1862</v>
      </c>
      <c r="B897" t="s">
        <v>1863</v>
      </c>
      <c r="C897" t="s">
        <v>80</v>
      </c>
      <c r="D897" t="s">
        <v>51</v>
      </c>
      <c r="F897" t="str">
        <f>_xlfn.XLOOKUP(tHelyseg[[#This Row],[Megye-kódja]],tMegye[Kódja],tMegye[Neve])</f>
        <v>Szabolcs-Szatmár-Bereg megye</v>
      </c>
      <c r="G897" t="str">
        <f>_xlfn.XLOOKUP( _xlfn.XLOOKUP(tHelyseg[[#This Row],[Megye-kódja]],tMegye[Kódja],tMegye[Régiója]), tRegio[Kódja], tRegio[Neve])</f>
        <v>Észak-Alföld</v>
      </c>
      <c r="H897" s="7" t="str">
        <f>_xlfn.XLOOKUP(tHelyseg[[#This Row],[Neve]],legek[Település],legek[Népesség], "")</f>
        <v/>
      </c>
      <c r="I897" s="12" t="str">
        <f>IF(Táblázat5[[#This Row],[Népesség]]="","", RANK(Táblázat5[[#This Row],[Népesség]],legek[Népesség]))</f>
        <v/>
      </c>
      <c r="J897" s="8" t="str">
        <f>_xlfn.XLOOKUP(tHelyseg[[#This Row],[Neve]],legek[Település],legek[Terület], "")</f>
        <v/>
      </c>
      <c r="K897" s="12" t="str">
        <f>IF(Táblázat5[[#This Row],[Terület]]="","", RANK(Táblázat5[[#This Row],[Terület]],legek[Terület]))</f>
        <v/>
      </c>
    </row>
    <row r="898" spans="1:11" x14ac:dyDescent="0.25">
      <c r="A898" s="2" t="s">
        <v>1864</v>
      </c>
      <c r="B898" t="s">
        <v>1865</v>
      </c>
      <c r="C898" t="s">
        <v>80</v>
      </c>
      <c r="D898" t="s">
        <v>63</v>
      </c>
      <c r="F898" t="str">
        <f>_xlfn.XLOOKUP(tHelyseg[[#This Row],[Megye-kódja]],tMegye[Kódja],tMegye[Neve])</f>
        <v>Zala megye</v>
      </c>
      <c r="G898" t="str">
        <f>_xlfn.XLOOKUP( _xlfn.XLOOKUP(tHelyseg[[#This Row],[Megye-kódja]],tMegye[Kódja],tMegye[Régiója]), tRegio[Kódja], tRegio[Neve])</f>
        <v>Nyugat-Dunántúl</v>
      </c>
      <c r="H898" s="7" t="str">
        <f>_xlfn.XLOOKUP(tHelyseg[[#This Row],[Neve]],legek[Település],legek[Népesség], "")</f>
        <v/>
      </c>
      <c r="I898" s="12" t="str">
        <f>IF(Táblázat5[[#This Row],[Népesség]]="","", RANK(Táblázat5[[#This Row],[Népesség]],legek[Népesség]))</f>
        <v/>
      </c>
      <c r="J898" s="8" t="str">
        <f>_xlfn.XLOOKUP(tHelyseg[[#This Row],[Neve]],legek[Település],legek[Terület], "")</f>
        <v/>
      </c>
      <c r="K898" s="12" t="str">
        <f>IF(Táblázat5[[#This Row],[Terület]]="","", RANK(Táblázat5[[#This Row],[Terület]],legek[Terület]))</f>
        <v/>
      </c>
    </row>
    <row r="899" spans="1:11" x14ac:dyDescent="0.25">
      <c r="A899" s="2" t="s">
        <v>1866</v>
      </c>
      <c r="B899" t="s">
        <v>1867</v>
      </c>
      <c r="C899" t="s">
        <v>75</v>
      </c>
      <c r="D899" t="s">
        <v>46</v>
      </c>
      <c r="F899" t="str">
        <f>_xlfn.XLOOKUP(tHelyseg[[#This Row],[Megye-kódja]],tMegye[Kódja],tMegye[Neve])</f>
        <v>Pest megye</v>
      </c>
      <c r="G899" t="str">
        <f>_xlfn.XLOOKUP( _xlfn.XLOOKUP(tHelyseg[[#This Row],[Megye-kódja]],tMegye[Kódja],tMegye[Régiója]), tRegio[Kódja], tRegio[Neve])</f>
        <v>Közép-Magyarország</v>
      </c>
      <c r="H899" s="7">
        <f>_xlfn.XLOOKUP(tHelyseg[[#This Row],[Neve]],legek[Település],legek[Népesség], "")</f>
        <v>23360</v>
      </c>
      <c r="I899" s="12">
        <f>IF(Táblázat5[[#This Row],[Népesség]]="","", RANK(Táblázat5[[#This Row],[Népesség]],legek[Népesség]))</f>
        <v>50</v>
      </c>
      <c r="J899" s="8">
        <f>_xlfn.XLOOKUP(tHelyseg[[#This Row],[Neve]],legek[Település],legek[Terület], "")</f>
        <v>24.93</v>
      </c>
      <c r="K899" s="12">
        <f>IF(Táblázat5[[#This Row],[Terület]]="","", RANK(Táblázat5[[#This Row],[Terület]],legek[Terület]))</f>
        <v>84</v>
      </c>
    </row>
    <row r="900" spans="1:11" x14ac:dyDescent="0.25">
      <c r="A900" s="2" t="s">
        <v>1868</v>
      </c>
      <c r="B900" t="s">
        <v>1869</v>
      </c>
      <c r="C900" t="s">
        <v>80</v>
      </c>
      <c r="D900" t="s">
        <v>26</v>
      </c>
      <c r="F900" t="str">
        <f>_xlfn.XLOOKUP(tHelyseg[[#This Row],[Megye-kódja]],tMegye[Kódja],tMegye[Neve])</f>
        <v>Győr-Moson-Sopron megye</v>
      </c>
      <c r="G900" t="str">
        <f>_xlfn.XLOOKUP( _xlfn.XLOOKUP(tHelyseg[[#This Row],[Megye-kódja]],tMegye[Kódja],tMegye[Régiója]), tRegio[Kódja], tRegio[Neve])</f>
        <v>Nyugat-Dunántúl</v>
      </c>
      <c r="H900" s="7" t="str">
        <f>_xlfn.XLOOKUP(tHelyseg[[#This Row],[Neve]],legek[Település],legek[Népesség], "")</f>
        <v/>
      </c>
      <c r="I900" s="12" t="str">
        <f>IF(Táblázat5[[#This Row],[Népesség]]="","", RANK(Táblázat5[[#This Row],[Népesség]],legek[Népesség]))</f>
        <v/>
      </c>
      <c r="J900" s="8" t="str">
        <f>_xlfn.XLOOKUP(tHelyseg[[#This Row],[Neve]],legek[Település],legek[Terület], "")</f>
        <v/>
      </c>
      <c r="K900" s="12" t="str">
        <f>IF(Táblázat5[[#This Row],[Terület]]="","", RANK(Táblázat5[[#This Row],[Terület]],legek[Terület]))</f>
        <v/>
      </c>
    </row>
    <row r="901" spans="1:11" x14ac:dyDescent="0.25">
      <c r="A901" s="2" t="s">
        <v>1870</v>
      </c>
      <c r="B901" t="s">
        <v>1871</v>
      </c>
      <c r="C901" t="s">
        <v>80</v>
      </c>
      <c r="D901" t="s">
        <v>57</v>
      </c>
      <c r="F901" t="str">
        <f>_xlfn.XLOOKUP(tHelyseg[[#This Row],[Megye-kódja]],tMegye[Kódja],tMegye[Neve])</f>
        <v>Vas megye</v>
      </c>
      <c r="G901" t="str">
        <f>_xlfn.XLOOKUP( _xlfn.XLOOKUP(tHelyseg[[#This Row],[Megye-kódja]],tMegye[Kódja],tMegye[Régiója]), tRegio[Kódja], tRegio[Neve])</f>
        <v>Nyugat-Dunántúl</v>
      </c>
      <c r="H901" s="7" t="str">
        <f>_xlfn.XLOOKUP(tHelyseg[[#This Row],[Neve]],legek[Település],legek[Népesség], "")</f>
        <v/>
      </c>
      <c r="I901" s="12" t="str">
        <f>IF(Táblázat5[[#This Row],[Népesség]]="","", RANK(Táblázat5[[#This Row],[Népesség]],legek[Népesség]))</f>
        <v/>
      </c>
      <c r="J901" s="8" t="str">
        <f>_xlfn.XLOOKUP(tHelyseg[[#This Row],[Neve]],legek[Település],legek[Terület], "")</f>
        <v/>
      </c>
      <c r="K901" s="12" t="str">
        <f>IF(Táblázat5[[#This Row],[Terület]]="","", RANK(Táblázat5[[#This Row],[Terület]],legek[Terület]))</f>
        <v/>
      </c>
    </row>
    <row r="902" spans="1:11" x14ac:dyDescent="0.25">
      <c r="A902" s="2" t="s">
        <v>1872</v>
      </c>
      <c r="B902" t="s">
        <v>1873</v>
      </c>
      <c r="C902" t="s">
        <v>80</v>
      </c>
      <c r="D902" t="s">
        <v>26</v>
      </c>
      <c r="F902" t="str">
        <f>_xlfn.XLOOKUP(tHelyseg[[#This Row],[Megye-kódja]],tMegye[Kódja],tMegye[Neve])</f>
        <v>Győr-Moson-Sopron megye</v>
      </c>
      <c r="G902" t="str">
        <f>_xlfn.XLOOKUP( _xlfn.XLOOKUP(tHelyseg[[#This Row],[Megye-kódja]],tMegye[Kódja],tMegye[Régiója]), tRegio[Kódja], tRegio[Neve])</f>
        <v>Nyugat-Dunántúl</v>
      </c>
      <c r="H902" s="7" t="str">
        <f>_xlfn.XLOOKUP(tHelyseg[[#This Row],[Neve]],legek[Település],legek[Népesség], "")</f>
        <v/>
      </c>
      <c r="I902" s="12" t="str">
        <f>IF(Táblázat5[[#This Row],[Népesség]]="","", RANK(Táblázat5[[#This Row],[Népesség]],legek[Népesség]))</f>
        <v/>
      </c>
      <c r="J902" s="8" t="str">
        <f>_xlfn.XLOOKUP(tHelyseg[[#This Row],[Neve]],legek[Település],legek[Terület], "")</f>
        <v/>
      </c>
      <c r="K902" s="12" t="str">
        <f>IF(Táblázat5[[#This Row],[Terület]]="","", RANK(Táblázat5[[#This Row],[Terület]],legek[Terület]))</f>
        <v/>
      </c>
    </row>
    <row r="903" spans="1:11" x14ac:dyDescent="0.25">
      <c r="A903" s="2" t="s">
        <v>1874</v>
      </c>
      <c r="B903" t="s">
        <v>1875</v>
      </c>
      <c r="C903" t="s">
        <v>80</v>
      </c>
      <c r="D903" t="s">
        <v>48</v>
      </c>
      <c r="F903" t="str">
        <f>_xlfn.XLOOKUP(tHelyseg[[#This Row],[Megye-kódja]],tMegye[Kódja],tMegye[Neve])</f>
        <v>Somogy megye</v>
      </c>
      <c r="G903" t="str">
        <f>_xlfn.XLOOKUP( _xlfn.XLOOKUP(tHelyseg[[#This Row],[Megye-kódja]],tMegye[Kódja],tMegye[Régiója]), tRegio[Kódja], tRegio[Neve])</f>
        <v>Dél-Dunántúl</v>
      </c>
      <c r="H903" s="7" t="str">
        <f>_xlfn.XLOOKUP(tHelyseg[[#This Row],[Neve]],legek[Település],legek[Népesség], "")</f>
        <v/>
      </c>
      <c r="I903" s="12" t="str">
        <f>IF(Táblázat5[[#This Row],[Népesség]]="","", RANK(Táblázat5[[#This Row],[Népesség]],legek[Népesség]))</f>
        <v/>
      </c>
      <c r="J903" s="8" t="str">
        <f>_xlfn.XLOOKUP(tHelyseg[[#This Row],[Neve]],legek[Település],legek[Terület], "")</f>
        <v/>
      </c>
      <c r="K903" s="12" t="str">
        <f>IF(Táblázat5[[#This Row],[Terület]]="","", RANK(Táblázat5[[#This Row],[Terület]],legek[Terület]))</f>
        <v/>
      </c>
    </row>
    <row r="904" spans="1:11" x14ac:dyDescent="0.25">
      <c r="A904" s="2" t="s">
        <v>1876</v>
      </c>
      <c r="B904" t="s">
        <v>1877</v>
      </c>
      <c r="C904" t="s">
        <v>157</v>
      </c>
      <c r="D904" t="s">
        <v>63</v>
      </c>
      <c r="F904" t="str">
        <f>_xlfn.XLOOKUP(tHelyseg[[#This Row],[Megye-kódja]],tMegye[Kódja],tMegye[Neve])</f>
        <v>Zala megye</v>
      </c>
      <c r="G904" t="str">
        <f>_xlfn.XLOOKUP( _xlfn.XLOOKUP(tHelyseg[[#This Row],[Megye-kódja]],tMegye[Kódja],tMegye[Régiója]), tRegio[Kódja], tRegio[Neve])</f>
        <v>Nyugat-Dunántúl</v>
      </c>
      <c r="H904" s="7" t="str">
        <f>_xlfn.XLOOKUP(tHelyseg[[#This Row],[Neve]],legek[Település],legek[Népesség], "")</f>
        <v/>
      </c>
      <c r="I904" s="12" t="str">
        <f>IF(Táblázat5[[#This Row],[Népesség]]="","", RANK(Táblázat5[[#This Row],[Népesség]],legek[Népesség]))</f>
        <v/>
      </c>
      <c r="J904" s="8" t="str">
        <f>_xlfn.XLOOKUP(tHelyseg[[#This Row],[Neve]],legek[Település],legek[Terület], "")</f>
        <v/>
      </c>
      <c r="K904" s="12" t="str">
        <f>IF(Táblázat5[[#This Row],[Terület]]="","", RANK(Táblázat5[[#This Row],[Terület]],legek[Terület]))</f>
        <v/>
      </c>
    </row>
    <row r="905" spans="1:11" x14ac:dyDescent="0.25">
      <c r="A905" s="2" t="s">
        <v>1878</v>
      </c>
      <c r="B905" t="s">
        <v>1879</v>
      </c>
      <c r="C905" t="s">
        <v>80</v>
      </c>
      <c r="D905" t="s">
        <v>60</v>
      </c>
      <c r="F905" t="str">
        <f>_xlfn.XLOOKUP(tHelyseg[[#This Row],[Megye-kódja]],tMegye[Kódja],tMegye[Neve])</f>
        <v>Veszprém megye</v>
      </c>
      <c r="G905" t="str">
        <f>_xlfn.XLOOKUP( _xlfn.XLOOKUP(tHelyseg[[#This Row],[Megye-kódja]],tMegye[Kódja],tMegye[Régiója]), tRegio[Kódja], tRegio[Neve])</f>
        <v>Közép-Dunántúl</v>
      </c>
      <c r="H905" s="7" t="str">
        <f>_xlfn.XLOOKUP(tHelyseg[[#This Row],[Neve]],legek[Település],legek[Népesség], "")</f>
        <v/>
      </c>
      <c r="I905" s="12" t="str">
        <f>IF(Táblázat5[[#This Row],[Népesség]]="","", RANK(Táblázat5[[#This Row],[Népesség]],legek[Népesség]))</f>
        <v/>
      </c>
      <c r="J905" s="8" t="str">
        <f>_xlfn.XLOOKUP(tHelyseg[[#This Row],[Neve]],legek[Település],legek[Terület], "")</f>
        <v/>
      </c>
      <c r="K905" s="12" t="str">
        <f>IF(Táblázat5[[#This Row],[Terület]]="","", RANK(Táblázat5[[#This Row],[Terület]],legek[Terület]))</f>
        <v/>
      </c>
    </row>
    <row r="906" spans="1:11" x14ac:dyDescent="0.25">
      <c r="A906" s="2" t="s">
        <v>1880</v>
      </c>
      <c r="B906" t="s">
        <v>1881</v>
      </c>
      <c r="C906" t="s">
        <v>80</v>
      </c>
      <c r="D906" t="s">
        <v>40</v>
      </c>
      <c r="F906" t="str">
        <f>_xlfn.XLOOKUP(tHelyseg[[#This Row],[Megye-kódja]],tMegye[Kódja],tMegye[Neve])</f>
        <v>Komárom-Esztergom megye</v>
      </c>
      <c r="G906" t="str">
        <f>_xlfn.XLOOKUP( _xlfn.XLOOKUP(tHelyseg[[#This Row],[Megye-kódja]],tMegye[Kódja],tMegye[Régiója]), tRegio[Kódja], tRegio[Neve])</f>
        <v>Közép-Dunántúl</v>
      </c>
      <c r="H906" s="7" t="str">
        <f>_xlfn.XLOOKUP(tHelyseg[[#This Row],[Neve]],legek[Település],legek[Népesség], "")</f>
        <v/>
      </c>
      <c r="I906" s="12" t="str">
        <f>IF(Táblázat5[[#This Row],[Népesség]]="","", RANK(Táblázat5[[#This Row],[Népesség]],legek[Népesség]))</f>
        <v/>
      </c>
      <c r="J906" s="8" t="str">
        <f>_xlfn.XLOOKUP(tHelyseg[[#This Row],[Neve]],legek[Település],legek[Terület], "")</f>
        <v/>
      </c>
      <c r="K906" s="12" t="str">
        <f>IF(Táblázat5[[#This Row],[Terület]]="","", RANK(Táblázat5[[#This Row],[Terület]],legek[Terület]))</f>
        <v/>
      </c>
    </row>
    <row r="907" spans="1:11" x14ac:dyDescent="0.25">
      <c r="A907" s="2" t="s">
        <v>1882</v>
      </c>
      <c r="B907" t="s">
        <v>1883</v>
      </c>
      <c r="C907" t="s">
        <v>80</v>
      </c>
      <c r="D907" t="s">
        <v>8</v>
      </c>
      <c r="F907" t="str">
        <f>_xlfn.XLOOKUP(tHelyseg[[#This Row],[Megye-kódja]],tMegye[Kódja],tMegye[Neve])</f>
        <v>Baranya megye</v>
      </c>
      <c r="G907" t="str">
        <f>_xlfn.XLOOKUP( _xlfn.XLOOKUP(tHelyseg[[#This Row],[Megye-kódja]],tMegye[Kódja],tMegye[Régiója]), tRegio[Kódja], tRegio[Neve])</f>
        <v>Dél-Dunántúl</v>
      </c>
      <c r="H907" s="7" t="str">
        <f>_xlfn.XLOOKUP(tHelyseg[[#This Row],[Neve]],legek[Település],legek[Népesség], "")</f>
        <v/>
      </c>
      <c r="I907" s="12" t="str">
        <f>IF(Táblázat5[[#This Row],[Népesség]]="","", RANK(Táblázat5[[#This Row],[Népesség]],legek[Népesség]))</f>
        <v/>
      </c>
      <c r="J907" s="8" t="str">
        <f>_xlfn.XLOOKUP(tHelyseg[[#This Row],[Neve]],legek[Település],legek[Terület], "")</f>
        <v/>
      </c>
      <c r="K907" s="12" t="str">
        <f>IF(Táblázat5[[#This Row],[Terület]]="","", RANK(Táblázat5[[#This Row],[Terület]],legek[Terület]))</f>
        <v/>
      </c>
    </row>
    <row r="908" spans="1:11" x14ac:dyDescent="0.25">
      <c r="A908" s="2" t="s">
        <v>1884</v>
      </c>
      <c r="B908" t="s">
        <v>1885</v>
      </c>
      <c r="C908" t="s">
        <v>75</v>
      </c>
      <c r="D908" t="s">
        <v>12</v>
      </c>
      <c r="F908" t="str">
        <f>_xlfn.XLOOKUP(tHelyseg[[#This Row],[Megye-kódja]],tMegye[Kódja],tMegye[Neve])</f>
        <v>Békés megye</v>
      </c>
      <c r="G908" t="str">
        <f>_xlfn.XLOOKUP( _xlfn.XLOOKUP(tHelyseg[[#This Row],[Megye-kódja]],tMegye[Kódja],tMegye[Régiója]), tRegio[Kódja], tRegio[Neve])</f>
        <v>Dél-Alföld</v>
      </c>
      <c r="H908" s="7" t="str">
        <f>_xlfn.XLOOKUP(tHelyseg[[#This Row],[Neve]],legek[Település],legek[Népesség], "")</f>
        <v/>
      </c>
      <c r="I908" s="12" t="str">
        <f>IF(Táblázat5[[#This Row],[Népesség]]="","", RANK(Táblázat5[[#This Row],[Népesség]],legek[Népesség]))</f>
        <v/>
      </c>
      <c r="J908" s="8" t="str">
        <f>_xlfn.XLOOKUP(tHelyseg[[#This Row],[Neve]],legek[Település],legek[Terület], "")</f>
        <v/>
      </c>
      <c r="K908" s="12" t="str">
        <f>IF(Táblázat5[[#This Row],[Terület]]="","", RANK(Táblázat5[[#This Row],[Terület]],legek[Terület]))</f>
        <v/>
      </c>
    </row>
    <row r="909" spans="1:11" x14ac:dyDescent="0.25">
      <c r="A909" s="2" t="s">
        <v>1886</v>
      </c>
      <c r="B909" t="s">
        <v>1887</v>
      </c>
      <c r="C909" t="s">
        <v>80</v>
      </c>
      <c r="D909" t="s">
        <v>26</v>
      </c>
      <c r="F909" t="str">
        <f>_xlfn.XLOOKUP(tHelyseg[[#This Row],[Megye-kódja]],tMegye[Kódja],tMegye[Neve])</f>
        <v>Győr-Moson-Sopron megye</v>
      </c>
      <c r="G909" t="str">
        <f>_xlfn.XLOOKUP( _xlfn.XLOOKUP(tHelyseg[[#This Row],[Megye-kódja]],tMegye[Kódja],tMegye[Régiója]), tRegio[Kódja], tRegio[Neve])</f>
        <v>Nyugat-Dunántúl</v>
      </c>
      <c r="H909" s="7" t="str">
        <f>_xlfn.XLOOKUP(tHelyseg[[#This Row],[Neve]],legek[Település],legek[Népesség], "")</f>
        <v/>
      </c>
      <c r="I909" s="12" t="str">
        <f>IF(Táblázat5[[#This Row],[Népesség]]="","", RANK(Táblázat5[[#This Row],[Népesség]],legek[Népesség]))</f>
        <v/>
      </c>
      <c r="J909" s="8" t="str">
        <f>_xlfn.XLOOKUP(tHelyseg[[#This Row],[Neve]],legek[Település],legek[Terület], "")</f>
        <v/>
      </c>
      <c r="K909" s="12" t="str">
        <f>IF(Táblázat5[[#This Row],[Terület]]="","", RANK(Táblázat5[[#This Row],[Terület]],legek[Terület]))</f>
        <v/>
      </c>
    </row>
    <row r="910" spans="1:11" x14ac:dyDescent="0.25">
      <c r="A910" s="2" t="s">
        <v>1888</v>
      </c>
      <c r="B910" t="s">
        <v>1889</v>
      </c>
      <c r="C910" t="s">
        <v>80</v>
      </c>
      <c r="D910" t="s">
        <v>26</v>
      </c>
      <c r="F910" t="str">
        <f>_xlfn.XLOOKUP(tHelyseg[[#This Row],[Megye-kódja]],tMegye[Kódja],tMegye[Neve])</f>
        <v>Győr-Moson-Sopron megye</v>
      </c>
      <c r="G910" t="str">
        <f>_xlfn.XLOOKUP( _xlfn.XLOOKUP(tHelyseg[[#This Row],[Megye-kódja]],tMegye[Kódja],tMegye[Régiója]), tRegio[Kódja], tRegio[Neve])</f>
        <v>Nyugat-Dunántúl</v>
      </c>
      <c r="H910" s="7" t="str">
        <f>_xlfn.XLOOKUP(tHelyseg[[#This Row],[Neve]],legek[Település],legek[Népesség], "")</f>
        <v/>
      </c>
      <c r="I910" s="12" t="str">
        <f>IF(Táblázat5[[#This Row],[Népesség]]="","", RANK(Táblázat5[[#This Row],[Népesség]],legek[Népesség]))</f>
        <v/>
      </c>
      <c r="J910" s="8" t="str">
        <f>_xlfn.XLOOKUP(tHelyseg[[#This Row],[Neve]],legek[Település],legek[Terület], "")</f>
        <v/>
      </c>
      <c r="K910" s="12" t="str">
        <f>IF(Táblázat5[[#This Row],[Terület]]="","", RANK(Táblázat5[[#This Row],[Terület]],legek[Terület]))</f>
        <v/>
      </c>
    </row>
    <row r="911" spans="1:11" x14ac:dyDescent="0.25">
      <c r="A911" s="2" t="s">
        <v>1890</v>
      </c>
      <c r="B911" t="s">
        <v>1891</v>
      </c>
      <c r="C911" t="s">
        <v>75</v>
      </c>
      <c r="D911" t="s">
        <v>46</v>
      </c>
      <c r="F911" t="str">
        <f>_xlfn.XLOOKUP(tHelyseg[[#This Row],[Megye-kódja]],tMegye[Kódja],tMegye[Neve])</f>
        <v>Pest megye</v>
      </c>
      <c r="G911" t="str">
        <f>_xlfn.XLOOKUP( _xlfn.XLOOKUP(tHelyseg[[#This Row],[Megye-kódja]],tMegye[Kódja],tMegye[Régiója]), tRegio[Kódja], tRegio[Neve])</f>
        <v>Közép-Magyarország</v>
      </c>
      <c r="H911" s="7">
        <f>_xlfn.XLOOKUP(tHelyseg[[#This Row],[Neve]],legek[Település],legek[Népesség], "")</f>
        <v>17751</v>
      </c>
      <c r="I911" s="12">
        <f>IF(Táblázat5[[#This Row],[Népesség]]="","", RANK(Táblázat5[[#This Row],[Népesség]],legek[Népesség]))</f>
        <v>71</v>
      </c>
      <c r="J911" s="8">
        <f>_xlfn.XLOOKUP(tHelyseg[[#This Row],[Neve]],legek[Település],legek[Terület], "")</f>
        <v>26.51</v>
      </c>
      <c r="K911" s="12">
        <f>IF(Táblázat5[[#This Row],[Terület]]="","", RANK(Táblázat5[[#This Row],[Terület]],legek[Terület]))</f>
        <v>83</v>
      </c>
    </row>
    <row r="912" spans="1:11" x14ac:dyDescent="0.25">
      <c r="A912" s="2" t="s">
        <v>1892</v>
      </c>
      <c r="B912" t="s">
        <v>1893</v>
      </c>
      <c r="C912" t="s">
        <v>80</v>
      </c>
      <c r="D912" t="s">
        <v>8</v>
      </c>
      <c r="F912" t="str">
        <f>_xlfn.XLOOKUP(tHelyseg[[#This Row],[Megye-kódja]],tMegye[Kódja],tMegye[Neve])</f>
        <v>Baranya megye</v>
      </c>
      <c r="G912" t="str">
        <f>_xlfn.XLOOKUP( _xlfn.XLOOKUP(tHelyseg[[#This Row],[Megye-kódja]],tMegye[Kódja],tMegye[Régiója]), tRegio[Kódja], tRegio[Neve])</f>
        <v>Dél-Dunántúl</v>
      </c>
      <c r="H912" s="7" t="str">
        <f>_xlfn.XLOOKUP(tHelyseg[[#This Row],[Neve]],legek[Település],legek[Népesség], "")</f>
        <v/>
      </c>
      <c r="I912" s="12" t="str">
        <f>IF(Táblázat5[[#This Row],[Népesség]]="","", RANK(Táblázat5[[#This Row],[Népesség]],legek[Népesség]))</f>
        <v/>
      </c>
      <c r="J912" s="8" t="str">
        <f>_xlfn.XLOOKUP(tHelyseg[[#This Row],[Neve]],legek[Település],legek[Terület], "")</f>
        <v/>
      </c>
      <c r="K912" s="12" t="str">
        <f>IF(Táblázat5[[#This Row],[Terület]]="","", RANK(Táblázat5[[#This Row],[Terület]],legek[Terület]))</f>
        <v/>
      </c>
    </row>
    <row r="913" spans="1:11" x14ac:dyDescent="0.25">
      <c r="A913" s="2" t="s">
        <v>1894</v>
      </c>
      <c r="B913" t="s">
        <v>1895</v>
      </c>
      <c r="C913" t="s">
        <v>75</v>
      </c>
      <c r="D913" t="s">
        <v>34</v>
      </c>
      <c r="F913" t="str">
        <f>_xlfn.XLOOKUP(tHelyseg[[#This Row],[Megye-kódja]],tMegye[Kódja],tMegye[Neve])</f>
        <v>Heves megye</v>
      </c>
      <c r="G913" t="str">
        <f>_xlfn.XLOOKUP( _xlfn.XLOOKUP(tHelyseg[[#This Row],[Megye-kódja]],tMegye[Kódja],tMegye[Régiója]), tRegio[Kódja], tRegio[Neve])</f>
        <v>Észak-Magyarország</v>
      </c>
      <c r="H913" s="7">
        <f>_xlfn.XLOOKUP(tHelyseg[[#This Row],[Neve]],legek[Település],legek[Népesség], "")</f>
        <v>29576</v>
      </c>
      <c r="I913" s="12">
        <f>IF(Táblázat5[[#This Row],[Népesség]]="","", RANK(Táblázat5[[#This Row],[Népesség]],legek[Népesség]))</f>
        <v>36</v>
      </c>
      <c r="J913" s="8">
        <f>_xlfn.XLOOKUP(tHelyseg[[#This Row],[Neve]],legek[Település],legek[Terület], "")</f>
        <v>55.31</v>
      </c>
      <c r="K913" s="12">
        <f>IF(Táblázat5[[#This Row],[Terület]]="","", RANK(Táblázat5[[#This Row],[Terület]],legek[Terület]))</f>
        <v>64</v>
      </c>
    </row>
    <row r="914" spans="1:11" x14ac:dyDescent="0.25">
      <c r="A914" s="2" t="s">
        <v>1896</v>
      </c>
      <c r="B914" t="s">
        <v>1897</v>
      </c>
      <c r="C914" t="s">
        <v>80</v>
      </c>
      <c r="D914" t="s">
        <v>57</v>
      </c>
      <c r="F914" t="str">
        <f>_xlfn.XLOOKUP(tHelyseg[[#This Row],[Megye-kódja]],tMegye[Kódja],tMegye[Neve])</f>
        <v>Vas megye</v>
      </c>
      <c r="G914" t="str">
        <f>_xlfn.XLOOKUP( _xlfn.XLOOKUP(tHelyseg[[#This Row],[Megye-kódja]],tMegye[Kódja],tMegye[Régiója]), tRegio[Kódja], tRegio[Neve])</f>
        <v>Nyugat-Dunántúl</v>
      </c>
      <c r="H914" s="7" t="str">
        <f>_xlfn.XLOOKUP(tHelyseg[[#This Row],[Neve]],legek[Település],legek[Népesség], "")</f>
        <v/>
      </c>
      <c r="I914" s="12" t="str">
        <f>IF(Táblázat5[[#This Row],[Népesség]]="","", RANK(Táblázat5[[#This Row],[Népesség]],legek[Népesség]))</f>
        <v/>
      </c>
      <c r="J914" s="8" t="str">
        <f>_xlfn.XLOOKUP(tHelyseg[[#This Row],[Neve]],legek[Település],legek[Terület], "")</f>
        <v/>
      </c>
      <c r="K914" s="12" t="str">
        <f>IF(Táblázat5[[#This Row],[Terület]]="","", RANK(Táblázat5[[#This Row],[Terület]],legek[Terület]))</f>
        <v/>
      </c>
    </row>
    <row r="915" spans="1:11" x14ac:dyDescent="0.25">
      <c r="A915" s="2" t="s">
        <v>1898</v>
      </c>
      <c r="B915" t="s">
        <v>1899</v>
      </c>
      <c r="C915" t="s">
        <v>80</v>
      </c>
      <c r="D915" t="s">
        <v>34</v>
      </c>
      <c r="F915" t="str">
        <f>_xlfn.XLOOKUP(tHelyseg[[#This Row],[Megye-kódja]],tMegye[Kódja],tMegye[Neve])</f>
        <v>Heves megye</v>
      </c>
      <c r="G915" t="str">
        <f>_xlfn.XLOOKUP( _xlfn.XLOOKUP(tHelyseg[[#This Row],[Megye-kódja]],tMegye[Kódja],tMegye[Régiója]), tRegio[Kódja], tRegio[Neve])</f>
        <v>Észak-Magyarország</v>
      </c>
      <c r="H915" s="7" t="str">
        <f>_xlfn.XLOOKUP(tHelyseg[[#This Row],[Neve]],legek[Település],legek[Népesség], "")</f>
        <v/>
      </c>
      <c r="I915" s="12" t="str">
        <f>IF(Táblázat5[[#This Row],[Népesség]]="","", RANK(Táblázat5[[#This Row],[Népesség]],legek[Népesség]))</f>
        <v/>
      </c>
      <c r="J915" s="8" t="str">
        <f>_xlfn.XLOOKUP(tHelyseg[[#This Row],[Neve]],legek[Település],legek[Terület], "")</f>
        <v/>
      </c>
      <c r="K915" s="12" t="str">
        <f>IF(Táblázat5[[#This Row],[Terület]]="","", RANK(Táblázat5[[#This Row],[Terület]],legek[Terület]))</f>
        <v/>
      </c>
    </row>
    <row r="916" spans="1:11" x14ac:dyDescent="0.25">
      <c r="A916" s="2" t="s">
        <v>1900</v>
      </c>
      <c r="B916" t="s">
        <v>1901</v>
      </c>
      <c r="C916" t="s">
        <v>80</v>
      </c>
      <c r="D916" t="s">
        <v>8</v>
      </c>
      <c r="F916" t="str">
        <f>_xlfn.XLOOKUP(tHelyseg[[#This Row],[Megye-kódja]],tMegye[Kódja],tMegye[Neve])</f>
        <v>Baranya megye</v>
      </c>
      <c r="G916" t="str">
        <f>_xlfn.XLOOKUP( _xlfn.XLOOKUP(tHelyseg[[#This Row],[Megye-kódja]],tMegye[Kódja],tMegye[Régiója]), tRegio[Kódja], tRegio[Neve])</f>
        <v>Dél-Dunántúl</v>
      </c>
      <c r="H916" s="7" t="str">
        <f>_xlfn.XLOOKUP(tHelyseg[[#This Row],[Neve]],legek[Település],legek[Népesség], "")</f>
        <v/>
      </c>
      <c r="I916" s="12" t="str">
        <f>IF(Táblázat5[[#This Row],[Népesség]]="","", RANK(Táblázat5[[#This Row],[Népesség]],legek[Népesség]))</f>
        <v/>
      </c>
      <c r="J916" s="8" t="str">
        <f>_xlfn.XLOOKUP(tHelyseg[[#This Row],[Neve]],legek[Település],legek[Terület], "")</f>
        <v/>
      </c>
      <c r="K916" s="12" t="str">
        <f>IF(Táblázat5[[#This Row],[Terület]]="","", RANK(Táblázat5[[#This Row],[Terület]],legek[Terület]))</f>
        <v/>
      </c>
    </row>
    <row r="917" spans="1:11" x14ac:dyDescent="0.25">
      <c r="A917" s="2" t="s">
        <v>1902</v>
      </c>
      <c r="B917" t="s">
        <v>1903</v>
      </c>
      <c r="C917" t="s">
        <v>80</v>
      </c>
      <c r="D917" t="s">
        <v>34</v>
      </c>
      <c r="F917" t="str">
        <f>_xlfn.XLOOKUP(tHelyseg[[#This Row],[Megye-kódja]],tMegye[Kódja],tMegye[Neve])</f>
        <v>Heves megye</v>
      </c>
      <c r="G917" t="str">
        <f>_xlfn.XLOOKUP( _xlfn.XLOOKUP(tHelyseg[[#This Row],[Megye-kódja]],tMegye[Kódja],tMegye[Régiója]), tRegio[Kódja], tRegio[Neve])</f>
        <v>Észak-Magyarország</v>
      </c>
      <c r="H917" s="7" t="str">
        <f>_xlfn.XLOOKUP(tHelyseg[[#This Row],[Neve]],legek[Település],legek[Népesség], "")</f>
        <v/>
      </c>
      <c r="I917" s="12" t="str">
        <f>IF(Táblázat5[[#This Row],[Népesség]]="","", RANK(Táblázat5[[#This Row],[Népesség]],legek[Népesség]))</f>
        <v/>
      </c>
      <c r="J917" s="8" t="str">
        <f>_xlfn.XLOOKUP(tHelyseg[[#This Row],[Neve]],legek[Település],legek[Terület], "")</f>
        <v/>
      </c>
      <c r="K917" s="12" t="str">
        <f>IF(Táblázat5[[#This Row],[Terület]]="","", RANK(Táblázat5[[#This Row],[Terület]],legek[Terület]))</f>
        <v/>
      </c>
    </row>
    <row r="918" spans="1:11" x14ac:dyDescent="0.25">
      <c r="A918" s="2" t="s">
        <v>1904</v>
      </c>
      <c r="B918" t="s">
        <v>1905</v>
      </c>
      <c r="C918" t="s">
        <v>75</v>
      </c>
      <c r="D918" t="s">
        <v>34</v>
      </c>
      <c r="F918" t="str">
        <f>_xlfn.XLOOKUP(tHelyseg[[#This Row],[Megye-kódja]],tMegye[Kódja],tMegye[Neve])</f>
        <v>Heves megye</v>
      </c>
      <c r="G918" t="str">
        <f>_xlfn.XLOOKUP( _xlfn.XLOOKUP(tHelyseg[[#This Row],[Megye-kódja]],tMegye[Kódja],tMegye[Régiója]), tRegio[Kódja], tRegio[Neve])</f>
        <v>Észak-Magyarország</v>
      </c>
      <c r="H918" s="7" t="str">
        <f>_xlfn.XLOOKUP(tHelyseg[[#This Row],[Neve]],legek[Település],legek[Népesség], "")</f>
        <v/>
      </c>
      <c r="I918" s="12" t="str">
        <f>IF(Táblázat5[[#This Row],[Népesség]]="","", RANK(Táblázat5[[#This Row],[Népesség]],legek[Népesség]))</f>
        <v/>
      </c>
      <c r="J918" s="8" t="str">
        <f>_xlfn.XLOOKUP(tHelyseg[[#This Row],[Neve]],legek[Település],legek[Terület], "")</f>
        <v/>
      </c>
      <c r="K918" s="12" t="str">
        <f>IF(Táblázat5[[#This Row],[Terület]]="","", RANK(Táblázat5[[#This Row],[Terület]],legek[Terület]))</f>
        <v/>
      </c>
    </row>
    <row r="919" spans="1:11" x14ac:dyDescent="0.25">
      <c r="A919" s="2" t="s">
        <v>1906</v>
      </c>
      <c r="B919" t="s">
        <v>1907</v>
      </c>
      <c r="C919" t="s">
        <v>80</v>
      </c>
      <c r="D919" t="s">
        <v>34</v>
      </c>
      <c r="F919" t="str">
        <f>_xlfn.XLOOKUP(tHelyseg[[#This Row],[Megye-kódja]],tMegye[Kódja],tMegye[Neve])</f>
        <v>Heves megye</v>
      </c>
      <c r="G919" t="str">
        <f>_xlfn.XLOOKUP( _xlfn.XLOOKUP(tHelyseg[[#This Row],[Megye-kódja]],tMegye[Kódja],tMegye[Régiója]), tRegio[Kódja], tRegio[Neve])</f>
        <v>Észak-Magyarország</v>
      </c>
      <c r="H919" s="7" t="str">
        <f>_xlfn.XLOOKUP(tHelyseg[[#This Row],[Neve]],legek[Település],legek[Népesség], "")</f>
        <v/>
      </c>
      <c r="I919" s="12" t="str">
        <f>IF(Táblázat5[[#This Row],[Népesség]]="","", RANK(Táblázat5[[#This Row],[Népesség]],legek[Népesség]))</f>
        <v/>
      </c>
      <c r="J919" s="8" t="str">
        <f>_xlfn.XLOOKUP(tHelyseg[[#This Row],[Neve]],legek[Település],legek[Terület], "")</f>
        <v/>
      </c>
      <c r="K919" s="12" t="str">
        <f>IF(Táblázat5[[#This Row],[Terület]]="","", RANK(Táblázat5[[#This Row],[Terület]],legek[Terület]))</f>
        <v/>
      </c>
    </row>
    <row r="920" spans="1:11" x14ac:dyDescent="0.25">
      <c r="A920" s="2" t="s">
        <v>1908</v>
      </c>
      <c r="B920" t="s">
        <v>1909</v>
      </c>
      <c r="C920" t="s">
        <v>80</v>
      </c>
      <c r="D920" t="s">
        <v>34</v>
      </c>
      <c r="F920" t="str">
        <f>_xlfn.XLOOKUP(tHelyseg[[#This Row],[Megye-kódja]],tMegye[Kódja],tMegye[Neve])</f>
        <v>Heves megye</v>
      </c>
      <c r="G920" t="str">
        <f>_xlfn.XLOOKUP( _xlfn.XLOOKUP(tHelyseg[[#This Row],[Megye-kódja]],tMegye[Kódja],tMegye[Régiója]), tRegio[Kódja], tRegio[Neve])</f>
        <v>Észak-Magyarország</v>
      </c>
      <c r="H920" s="7" t="str">
        <f>_xlfn.XLOOKUP(tHelyseg[[#This Row],[Neve]],legek[Település],legek[Népesség], "")</f>
        <v/>
      </c>
      <c r="I920" s="12" t="str">
        <f>IF(Táblázat5[[#This Row],[Népesség]]="","", RANK(Táblázat5[[#This Row],[Népesség]],legek[Népesség]))</f>
        <v/>
      </c>
      <c r="J920" s="8" t="str">
        <f>_xlfn.XLOOKUP(tHelyseg[[#This Row],[Neve]],legek[Település],legek[Terület], "")</f>
        <v/>
      </c>
      <c r="K920" s="12" t="str">
        <f>IF(Táblázat5[[#This Row],[Terület]]="","", RANK(Táblázat5[[#This Row],[Terület]],legek[Terület]))</f>
        <v/>
      </c>
    </row>
    <row r="921" spans="1:11" x14ac:dyDescent="0.25">
      <c r="A921" s="2" t="s">
        <v>1910</v>
      </c>
      <c r="B921" t="s">
        <v>1911</v>
      </c>
      <c r="C921" t="s">
        <v>75</v>
      </c>
      <c r="D921" t="s">
        <v>54</v>
      </c>
      <c r="F921" t="str">
        <f>_xlfn.XLOOKUP(tHelyseg[[#This Row],[Megye-kódja]],tMegye[Kódja],tMegye[Neve])</f>
        <v>Tolna megye</v>
      </c>
      <c r="G921" t="str">
        <f>_xlfn.XLOOKUP( _xlfn.XLOOKUP(tHelyseg[[#This Row],[Megye-kódja]],tMegye[Kódja],tMegye[Régiója]), tRegio[Kódja], tRegio[Neve])</f>
        <v>Dél-Dunántúl</v>
      </c>
      <c r="H921" s="7" t="str">
        <f>_xlfn.XLOOKUP(tHelyseg[[#This Row],[Neve]],legek[Település],legek[Népesség], "")</f>
        <v/>
      </c>
      <c r="I921" s="12" t="str">
        <f>IF(Táblázat5[[#This Row],[Népesség]]="","", RANK(Táblázat5[[#This Row],[Népesség]],legek[Népesség]))</f>
        <v/>
      </c>
      <c r="J921" s="8" t="str">
        <f>_xlfn.XLOOKUP(tHelyseg[[#This Row],[Neve]],legek[Település],legek[Terület], "")</f>
        <v/>
      </c>
      <c r="K921" s="12" t="str">
        <f>IF(Táblázat5[[#This Row],[Terület]]="","", RANK(Táblázat5[[#This Row],[Terület]],legek[Terület]))</f>
        <v/>
      </c>
    </row>
    <row r="922" spans="1:11" x14ac:dyDescent="0.25">
      <c r="A922" s="2" t="s">
        <v>28</v>
      </c>
      <c r="B922" t="s">
        <v>1912</v>
      </c>
      <c r="C922" t="s">
        <v>579</v>
      </c>
      <c r="D922" t="s">
        <v>26</v>
      </c>
      <c r="F922" t="str">
        <f>_xlfn.XLOOKUP(tHelyseg[[#This Row],[Megye-kódja]],tMegye[Kódja],tMegye[Neve])</f>
        <v>Győr-Moson-Sopron megye</v>
      </c>
      <c r="G922" t="str">
        <f>_xlfn.XLOOKUP( _xlfn.XLOOKUP(tHelyseg[[#This Row],[Megye-kódja]],tMegye[Kódja],tMegye[Régiója]), tRegio[Kódja], tRegio[Neve])</f>
        <v>Nyugat-Dunántúl</v>
      </c>
      <c r="H922" s="7">
        <f>_xlfn.XLOOKUP(tHelyseg[[#This Row],[Neve]],legek[Település],legek[Népesség], "")</f>
        <v>129301</v>
      </c>
      <c r="I922" s="12">
        <f>IF(Táblázat5[[#This Row],[Népesség]]="","", RANK(Táblázat5[[#This Row],[Népesség]],legek[Népesség]))</f>
        <v>6</v>
      </c>
      <c r="J922" s="8">
        <f>_xlfn.XLOOKUP(tHelyseg[[#This Row],[Neve]],legek[Település],legek[Terület], "")</f>
        <v>174.62</v>
      </c>
      <c r="K922" s="12">
        <f>IF(Táblázat5[[#This Row],[Terület]]="","", RANK(Táblázat5[[#This Row],[Terület]],legek[Terület]))</f>
        <v>27</v>
      </c>
    </row>
    <row r="923" spans="1:11" x14ac:dyDescent="0.25">
      <c r="A923" s="2" t="s">
        <v>1913</v>
      </c>
      <c r="B923" t="s">
        <v>1914</v>
      </c>
      <c r="C923" t="s">
        <v>80</v>
      </c>
      <c r="D923" t="s">
        <v>26</v>
      </c>
      <c r="F923" t="str">
        <f>_xlfn.XLOOKUP(tHelyseg[[#This Row],[Megye-kódja]],tMegye[Kódja],tMegye[Neve])</f>
        <v>Győr-Moson-Sopron megye</v>
      </c>
      <c r="G923" t="str">
        <f>_xlfn.XLOOKUP( _xlfn.XLOOKUP(tHelyseg[[#This Row],[Megye-kódja]],tMegye[Kódja],tMegye[Régiója]), tRegio[Kódja], tRegio[Neve])</f>
        <v>Nyugat-Dunántúl</v>
      </c>
      <c r="H923" s="7" t="str">
        <f>_xlfn.XLOOKUP(tHelyseg[[#This Row],[Neve]],legek[Település],legek[Népesség], "")</f>
        <v/>
      </c>
      <c r="I923" s="12" t="str">
        <f>IF(Táblázat5[[#This Row],[Népesség]]="","", RANK(Táblázat5[[#This Row],[Népesség]],legek[Népesség]))</f>
        <v/>
      </c>
      <c r="J923" s="8" t="str">
        <f>_xlfn.XLOOKUP(tHelyseg[[#This Row],[Neve]],legek[Település],legek[Terület], "")</f>
        <v/>
      </c>
      <c r="K923" s="12" t="str">
        <f>IF(Táblázat5[[#This Row],[Terület]]="","", RANK(Táblázat5[[#This Row],[Terület]],legek[Terület]))</f>
        <v/>
      </c>
    </row>
    <row r="924" spans="1:11" x14ac:dyDescent="0.25">
      <c r="A924" s="2" t="s">
        <v>1915</v>
      </c>
      <c r="B924" t="s">
        <v>1916</v>
      </c>
      <c r="C924" t="s">
        <v>80</v>
      </c>
      <c r="D924" t="s">
        <v>54</v>
      </c>
      <c r="F924" t="str">
        <f>_xlfn.XLOOKUP(tHelyseg[[#This Row],[Megye-kódja]],tMegye[Kódja],tMegye[Neve])</f>
        <v>Tolna megye</v>
      </c>
      <c r="G924" t="str">
        <f>_xlfn.XLOOKUP( _xlfn.XLOOKUP(tHelyseg[[#This Row],[Megye-kódja]],tMegye[Kódja],tMegye[Régiója]), tRegio[Kódja], tRegio[Neve])</f>
        <v>Dél-Dunántúl</v>
      </c>
      <c r="H924" s="7" t="str">
        <f>_xlfn.XLOOKUP(tHelyseg[[#This Row],[Neve]],legek[Település],legek[Népesség], "")</f>
        <v/>
      </c>
      <c r="I924" s="12" t="str">
        <f>IF(Táblázat5[[#This Row],[Népesség]]="","", RANK(Táblázat5[[#This Row],[Népesség]],legek[Népesség]))</f>
        <v/>
      </c>
      <c r="J924" s="8" t="str">
        <f>_xlfn.XLOOKUP(tHelyseg[[#This Row],[Neve]],legek[Település],legek[Terület], "")</f>
        <v/>
      </c>
      <c r="K924" s="12" t="str">
        <f>IF(Táblázat5[[#This Row],[Terület]]="","", RANK(Táblázat5[[#This Row],[Terület]],legek[Terület]))</f>
        <v/>
      </c>
    </row>
    <row r="925" spans="1:11" x14ac:dyDescent="0.25">
      <c r="A925" s="2" t="s">
        <v>1917</v>
      </c>
      <c r="B925" t="s">
        <v>1918</v>
      </c>
      <c r="C925" t="s">
        <v>80</v>
      </c>
      <c r="D925" t="s">
        <v>15</v>
      </c>
      <c r="F925" t="str">
        <f>_xlfn.XLOOKUP(tHelyseg[[#This Row],[Megye-kódja]],tMegye[Kódja],tMegye[Neve])</f>
        <v>Borsod-Abaúj-Zemplén megye</v>
      </c>
      <c r="G925" t="str">
        <f>_xlfn.XLOOKUP( _xlfn.XLOOKUP(tHelyseg[[#This Row],[Megye-kódja]],tMegye[Kódja],tMegye[Régiója]), tRegio[Kódja], tRegio[Neve])</f>
        <v>Észak-Magyarország</v>
      </c>
      <c r="H925" s="7" t="str">
        <f>_xlfn.XLOOKUP(tHelyseg[[#This Row],[Neve]],legek[Település],legek[Népesség], "")</f>
        <v/>
      </c>
      <c r="I925" s="12" t="str">
        <f>IF(Táblázat5[[#This Row],[Népesség]]="","", RANK(Táblázat5[[#This Row],[Népesség]],legek[Népesség]))</f>
        <v/>
      </c>
      <c r="J925" s="8" t="str">
        <f>_xlfn.XLOOKUP(tHelyseg[[#This Row],[Neve]],legek[Település],legek[Terület], "")</f>
        <v/>
      </c>
      <c r="K925" s="12" t="str">
        <f>IF(Táblázat5[[#This Row],[Terület]]="","", RANK(Táblázat5[[#This Row],[Terület]],legek[Terület]))</f>
        <v/>
      </c>
    </row>
    <row r="926" spans="1:11" x14ac:dyDescent="0.25">
      <c r="A926" s="2" t="s">
        <v>1919</v>
      </c>
      <c r="B926" t="s">
        <v>1920</v>
      </c>
      <c r="C926" t="s">
        <v>80</v>
      </c>
      <c r="D926" t="s">
        <v>54</v>
      </c>
      <c r="F926" t="str">
        <f>_xlfn.XLOOKUP(tHelyseg[[#This Row],[Megye-kódja]],tMegye[Kódja],tMegye[Neve])</f>
        <v>Tolna megye</v>
      </c>
      <c r="G926" t="str">
        <f>_xlfn.XLOOKUP( _xlfn.XLOOKUP(tHelyseg[[#This Row],[Megye-kódja]],tMegye[Kódja],tMegye[Régiója]), tRegio[Kódja], tRegio[Neve])</f>
        <v>Dél-Dunántúl</v>
      </c>
      <c r="H926" s="7" t="str">
        <f>_xlfn.XLOOKUP(tHelyseg[[#This Row],[Neve]],legek[Település],legek[Népesség], "")</f>
        <v/>
      </c>
      <c r="I926" s="12" t="str">
        <f>IF(Táblázat5[[#This Row],[Népesség]]="","", RANK(Táblázat5[[#This Row],[Népesség]],legek[Népesség]))</f>
        <v/>
      </c>
      <c r="J926" s="8" t="str">
        <f>_xlfn.XLOOKUP(tHelyseg[[#This Row],[Neve]],legek[Település],legek[Terület], "")</f>
        <v/>
      </c>
      <c r="K926" s="12" t="str">
        <f>IF(Táblázat5[[#This Row],[Terület]]="","", RANK(Táblázat5[[#This Row],[Terület]],legek[Terület]))</f>
        <v/>
      </c>
    </row>
    <row r="927" spans="1:11" x14ac:dyDescent="0.25">
      <c r="A927" s="2" t="s">
        <v>1921</v>
      </c>
      <c r="B927" t="s">
        <v>1922</v>
      </c>
      <c r="C927" t="s">
        <v>80</v>
      </c>
      <c r="D927" t="s">
        <v>26</v>
      </c>
      <c r="F927" t="str">
        <f>_xlfn.XLOOKUP(tHelyseg[[#This Row],[Megye-kódja]],tMegye[Kódja],tMegye[Neve])</f>
        <v>Győr-Moson-Sopron megye</v>
      </c>
      <c r="G927" t="str">
        <f>_xlfn.XLOOKUP( _xlfn.XLOOKUP(tHelyseg[[#This Row],[Megye-kódja]],tMegye[Kódja],tMegye[Régiója]), tRegio[Kódja], tRegio[Neve])</f>
        <v>Nyugat-Dunántúl</v>
      </c>
      <c r="H927" s="7" t="str">
        <f>_xlfn.XLOOKUP(tHelyseg[[#This Row],[Neve]],legek[Település],legek[Népesség], "")</f>
        <v/>
      </c>
      <c r="I927" s="12" t="str">
        <f>IF(Táblázat5[[#This Row],[Népesség]]="","", RANK(Táblázat5[[#This Row],[Népesség]],legek[Népesség]))</f>
        <v/>
      </c>
      <c r="J927" s="8" t="str">
        <f>_xlfn.XLOOKUP(tHelyseg[[#This Row],[Neve]],legek[Település],legek[Terület], "")</f>
        <v/>
      </c>
      <c r="K927" s="12" t="str">
        <f>IF(Táblázat5[[#This Row],[Terület]]="","", RANK(Táblázat5[[#This Row],[Terület]],legek[Terület]))</f>
        <v/>
      </c>
    </row>
    <row r="928" spans="1:11" x14ac:dyDescent="0.25">
      <c r="A928" s="2" t="s">
        <v>1923</v>
      </c>
      <c r="B928" t="s">
        <v>1924</v>
      </c>
      <c r="C928" t="s">
        <v>80</v>
      </c>
      <c r="D928" t="s">
        <v>51</v>
      </c>
      <c r="F928" t="str">
        <f>_xlfn.XLOOKUP(tHelyseg[[#This Row],[Megye-kódja]],tMegye[Kódja],tMegye[Neve])</f>
        <v>Szabolcs-Szatmár-Bereg megye</v>
      </c>
      <c r="G928" t="str">
        <f>_xlfn.XLOOKUP( _xlfn.XLOOKUP(tHelyseg[[#This Row],[Megye-kódja]],tMegye[Kódja],tMegye[Régiója]), tRegio[Kódja], tRegio[Neve])</f>
        <v>Észak-Alföld</v>
      </c>
      <c r="H928" s="7" t="str">
        <f>_xlfn.XLOOKUP(tHelyseg[[#This Row],[Neve]],legek[Település],legek[Népesség], "")</f>
        <v/>
      </c>
      <c r="I928" s="12" t="str">
        <f>IF(Táblázat5[[#This Row],[Népesség]]="","", RANK(Táblázat5[[#This Row],[Népesség]],legek[Népesség]))</f>
        <v/>
      </c>
      <c r="J928" s="8" t="str">
        <f>_xlfn.XLOOKUP(tHelyseg[[#This Row],[Neve]],legek[Település],legek[Terület], "")</f>
        <v/>
      </c>
      <c r="K928" s="12" t="str">
        <f>IF(Táblázat5[[#This Row],[Terület]]="","", RANK(Táblázat5[[#This Row],[Terület]],legek[Terület]))</f>
        <v/>
      </c>
    </row>
    <row r="929" spans="1:11" x14ac:dyDescent="0.25">
      <c r="A929" s="2" t="s">
        <v>1925</v>
      </c>
      <c r="B929" t="s">
        <v>1926</v>
      </c>
      <c r="C929" t="s">
        <v>80</v>
      </c>
      <c r="D929" t="s">
        <v>26</v>
      </c>
      <c r="F929" t="str">
        <f>_xlfn.XLOOKUP(tHelyseg[[#This Row],[Megye-kódja]],tMegye[Kódja],tMegye[Neve])</f>
        <v>Győr-Moson-Sopron megye</v>
      </c>
      <c r="G929" t="str">
        <f>_xlfn.XLOOKUP( _xlfn.XLOOKUP(tHelyseg[[#This Row],[Megye-kódja]],tMegye[Kódja],tMegye[Régiója]), tRegio[Kódja], tRegio[Neve])</f>
        <v>Nyugat-Dunántúl</v>
      </c>
      <c r="H929" s="7" t="str">
        <f>_xlfn.XLOOKUP(tHelyseg[[#This Row],[Neve]],legek[Település],legek[Népesség], "")</f>
        <v/>
      </c>
      <c r="I929" s="12" t="str">
        <f>IF(Táblázat5[[#This Row],[Népesség]]="","", RANK(Táblázat5[[#This Row],[Népesség]],legek[Népesség]))</f>
        <v/>
      </c>
      <c r="J929" s="8" t="str">
        <f>_xlfn.XLOOKUP(tHelyseg[[#This Row],[Neve]],legek[Település],legek[Terület], "")</f>
        <v/>
      </c>
      <c r="K929" s="12" t="str">
        <f>IF(Táblázat5[[#This Row],[Terület]]="","", RANK(Táblázat5[[#This Row],[Terület]],legek[Terület]))</f>
        <v/>
      </c>
    </row>
    <row r="930" spans="1:11" x14ac:dyDescent="0.25">
      <c r="A930" s="2" t="s">
        <v>1927</v>
      </c>
      <c r="B930" t="s">
        <v>1928</v>
      </c>
      <c r="C930" t="s">
        <v>80</v>
      </c>
      <c r="D930" t="s">
        <v>26</v>
      </c>
      <c r="F930" t="str">
        <f>_xlfn.XLOOKUP(tHelyseg[[#This Row],[Megye-kódja]],tMegye[Kódja],tMegye[Neve])</f>
        <v>Győr-Moson-Sopron megye</v>
      </c>
      <c r="G930" t="str">
        <f>_xlfn.XLOOKUP( _xlfn.XLOOKUP(tHelyseg[[#This Row],[Megye-kódja]],tMegye[Kódja],tMegye[Régiója]), tRegio[Kódja], tRegio[Neve])</f>
        <v>Nyugat-Dunántúl</v>
      </c>
      <c r="H930" s="7" t="str">
        <f>_xlfn.XLOOKUP(tHelyseg[[#This Row],[Neve]],legek[Település],legek[Népesség], "")</f>
        <v/>
      </c>
      <c r="I930" s="12" t="str">
        <f>IF(Táblázat5[[#This Row],[Népesség]]="","", RANK(Táblázat5[[#This Row],[Népesség]],legek[Népesség]))</f>
        <v/>
      </c>
      <c r="J930" s="8" t="str">
        <f>_xlfn.XLOOKUP(tHelyseg[[#This Row],[Neve]],legek[Település],legek[Terület], "")</f>
        <v/>
      </c>
      <c r="K930" s="12" t="str">
        <f>IF(Táblázat5[[#This Row],[Terület]]="","", RANK(Táblázat5[[#This Row],[Terület]],legek[Terület]))</f>
        <v/>
      </c>
    </row>
    <row r="931" spans="1:11" x14ac:dyDescent="0.25">
      <c r="A931" s="2" t="s">
        <v>1929</v>
      </c>
      <c r="B931" t="s">
        <v>1930</v>
      </c>
      <c r="C931" t="s">
        <v>80</v>
      </c>
      <c r="D931" t="s">
        <v>26</v>
      </c>
      <c r="F931" t="str">
        <f>_xlfn.XLOOKUP(tHelyseg[[#This Row],[Megye-kódja]],tMegye[Kódja],tMegye[Neve])</f>
        <v>Győr-Moson-Sopron megye</v>
      </c>
      <c r="G931" t="str">
        <f>_xlfn.XLOOKUP( _xlfn.XLOOKUP(tHelyseg[[#This Row],[Megye-kódja]],tMegye[Kódja],tMegye[Régiója]), tRegio[Kódja], tRegio[Neve])</f>
        <v>Nyugat-Dunántúl</v>
      </c>
      <c r="H931" s="7" t="str">
        <f>_xlfn.XLOOKUP(tHelyseg[[#This Row],[Neve]],legek[Település],legek[Népesség], "")</f>
        <v/>
      </c>
      <c r="I931" s="12" t="str">
        <f>IF(Táblázat5[[#This Row],[Népesség]]="","", RANK(Táblázat5[[#This Row],[Népesség]],legek[Népesség]))</f>
        <v/>
      </c>
      <c r="J931" s="8" t="str">
        <f>_xlfn.XLOOKUP(tHelyseg[[#This Row],[Neve]],legek[Település],legek[Terület], "")</f>
        <v/>
      </c>
      <c r="K931" s="12" t="str">
        <f>IF(Táblázat5[[#This Row],[Terület]]="","", RANK(Táblázat5[[#This Row],[Terület]],legek[Terület]))</f>
        <v/>
      </c>
    </row>
    <row r="932" spans="1:11" x14ac:dyDescent="0.25">
      <c r="A932" s="2" t="s">
        <v>1931</v>
      </c>
      <c r="B932" t="s">
        <v>1932</v>
      </c>
      <c r="C932" t="s">
        <v>80</v>
      </c>
      <c r="D932" t="s">
        <v>51</v>
      </c>
      <c r="F932" t="str">
        <f>_xlfn.XLOOKUP(tHelyseg[[#This Row],[Megye-kódja]],tMegye[Kódja],tMegye[Neve])</f>
        <v>Szabolcs-Szatmár-Bereg megye</v>
      </c>
      <c r="G932" t="str">
        <f>_xlfn.XLOOKUP( _xlfn.XLOOKUP(tHelyseg[[#This Row],[Megye-kódja]],tMegye[Kódja],tMegye[Régiója]), tRegio[Kódja], tRegio[Neve])</f>
        <v>Észak-Alföld</v>
      </c>
      <c r="H932" s="7" t="str">
        <f>_xlfn.XLOOKUP(tHelyseg[[#This Row],[Neve]],legek[Település],legek[Népesség], "")</f>
        <v/>
      </c>
      <c r="I932" s="12" t="str">
        <f>IF(Táblázat5[[#This Row],[Népesség]]="","", RANK(Táblázat5[[#This Row],[Népesség]],legek[Népesség]))</f>
        <v/>
      </c>
      <c r="J932" s="8" t="str">
        <f>_xlfn.XLOOKUP(tHelyseg[[#This Row],[Neve]],legek[Település],legek[Terület], "")</f>
        <v/>
      </c>
      <c r="K932" s="12" t="str">
        <f>IF(Táblázat5[[#This Row],[Terület]]="","", RANK(Táblázat5[[#This Row],[Terület]],legek[Terület]))</f>
        <v/>
      </c>
    </row>
    <row r="933" spans="1:11" x14ac:dyDescent="0.25">
      <c r="A933" s="2" t="s">
        <v>1933</v>
      </c>
      <c r="B933" t="s">
        <v>1934</v>
      </c>
      <c r="C933" t="s">
        <v>80</v>
      </c>
      <c r="D933" t="s">
        <v>26</v>
      </c>
      <c r="F933" t="str">
        <f>_xlfn.XLOOKUP(tHelyseg[[#This Row],[Megye-kódja]],tMegye[Kódja],tMegye[Neve])</f>
        <v>Győr-Moson-Sopron megye</v>
      </c>
      <c r="G933" t="str">
        <f>_xlfn.XLOOKUP( _xlfn.XLOOKUP(tHelyseg[[#This Row],[Megye-kódja]],tMegye[Kódja],tMegye[Régiója]), tRegio[Kódja], tRegio[Neve])</f>
        <v>Nyugat-Dunántúl</v>
      </c>
      <c r="H933" s="7" t="str">
        <f>_xlfn.XLOOKUP(tHelyseg[[#This Row],[Neve]],legek[Település],legek[Népesség], "")</f>
        <v/>
      </c>
      <c r="I933" s="12" t="str">
        <f>IF(Táblázat5[[#This Row],[Népesség]]="","", RANK(Táblázat5[[#This Row],[Népesség]],legek[Népesség]))</f>
        <v/>
      </c>
      <c r="J933" s="8" t="str">
        <f>_xlfn.XLOOKUP(tHelyseg[[#This Row],[Neve]],legek[Település],legek[Terület], "")</f>
        <v/>
      </c>
      <c r="K933" s="12" t="str">
        <f>IF(Táblázat5[[#This Row],[Terület]]="","", RANK(Táblázat5[[#This Row],[Terület]],legek[Terület]))</f>
        <v/>
      </c>
    </row>
    <row r="934" spans="1:11" x14ac:dyDescent="0.25">
      <c r="A934" s="2" t="s">
        <v>1935</v>
      </c>
      <c r="B934" t="s">
        <v>1936</v>
      </c>
      <c r="C934" t="s">
        <v>80</v>
      </c>
      <c r="D934" t="s">
        <v>26</v>
      </c>
      <c r="F934" t="str">
        <f>_xlfn.XLOOKUP(tHelyseg[[#This Row],[Megye-kódja]],tMegye[Kódja],tMegye[Neve])</f>
        <v>Győr-Moson-Sopron megye</v>
      </c>
      <c r="G934" t="str">
        <f>_xlfn.XLOOKUP( _xlfn.XLOOKUP(tHelyseg[[#This Row],[Megye-kódja]],tMegye[Kódja],tMegye[Régiója]), tRegio[Kódja], tRegio[Neve])</f>
        <v>Nyugat-Dunántúl</v>
      </c>
      <c r="H934" s="7" t="str">
        <f>_xlfn.XLOOKUP(tHelyseg[[#This Row],[Neve]],legek[Település],legek[Népesség], "")</f>
        <v/>
      </c>
      <c r="I934" s="12" t="str">
        <f>IF(Táblázat5[[#This Row],[Népesség]]="","", RANK(Táblázat5[[#This Row],[Népesség]],legek[Népesség]))</f>
        <v/>
      </c>
      <c r="J934" s="8" t="str">
        <f>_xlfn.XLOOKUP(tHelyseg[[#This Row],[Neve]],legek[Település],legek[Terület], "")</f>
        <v/>
      </c>
      <c r="K934" s="12" t="str">
        <f>IF(Táblázat5[[#This Row],[Terület]]="","", RANK(Táblázat5[[#This Row],[Terület]],legek[Terület]))</f>
        <v/>
      </c>
    </row>
    <row r="935" spans="1:11" x14ac:dyDescent="0.25">
      <c r="A935" s="2" t="s">
        <v>1937</v>
      </c>
      <c r="B935" t="s">
        <v>1938</v>
      </c>
      <c r="C935" t="s">
        <v>80</v>
      </c>
      <c r="D935" t="s">
        <v>57</v>
      </c>
      <c r="F935" t="str">
        <f>_xlfn.XLOOKUP(tHelyseg[[#This Row],[Megye-kódja]],tMegye[Kódja],tMegye[Neve])</f>
        <v>Vas megye</v>
      </c>
      <c r="G935" t="str">
        <f>_xlfn.XLOOKUP( _xlfn.XLOOKUP(tHelyseg[[#This Row],[Megye-kódja]],tMegye[Kódja],tMegye[Régiója]), tRegio[Kódja], tRegio[Neve])</f>
        <v>Nyugat-Dunántúl</v>
      </c>
      <c r="H935" s="7" t="str">
        <f>_xlfn.XLOOKUP(tHelyseg[[#This Row],[Neve]],legek[Település],legek[Népesség], "")</f>
        <v/>
      </c>
      <c r="I935" s="12" t="str">
        <f>IF(Táblázat5[[#This Row],[Népesség]]="","", RANK(Táblázat5[[#This Row],[Népesség]],legek[Népesség]))</f>
        <v/>
      </c>
      <c r="J935" s="8" t="str">
        <f>_xlfn.XLOOKUP(tHelyseg[[#This Row],[Neve]],legek[Település],legek[Terület], "")</f>
        <v/>
      </c>
      <c r="K935" s="12" t="str">
        <f>IF(Táblázat5[[#This Row],[Terület]]="","", RANK(Táblázat5[[#This Row],[Terület]],legek[Terület]))</f>
        <v/>
      </c>
    </row>
    <row r="936" spans="1:11" x14ac:dyDescent="0.25">
      <c r="A936" s="2" t="s">
        <v>1939</v>
      </c>
      <c r="B936" t="s">
        <v>1940</v>
      </c>
      <c r="C936" t="s">
        <v>80</v>
      </c>
      <c r="D936" t="s">
        <v>26</v>
      </c>
      <c r="F936" t="str">
        <f>_xlfn.XLOOKUP(tHelyseg[[#This Row],[Megye-kódja]],tMegye[Kódja],tMegye[Neve])</f>
        <v>Győr-Moson-Sopron megye</v>
      </c>
      <c r="G936" t="str">
        <f>_xlfn.XLOOKUP( _xlfn.XLOOKUP(tHelyseg[[#This Row],[Megye-kódja]],tMegye[Kódja],tMegye[Régiója]), tRegio[Kódja], tRegio[Neve])</f>
        <v>Nyugat-Dunántúl</v>
      </c>
      <c r="H936" s="7" t="str">
        <f>_xlfn.XLOOKUP(tHelyseg[[#This Row],[Neve]],legek[Település],legek[Népesség], "")</f>
        <v/>
      </c>
      <c r="I936" s="12" t="str">
        <f>IF(Táblázat5[[#This Row],[Népesség]]="","", RANK(Táblázat5[[#This Row],[Népesség]],legek[Népesség]))</f>
        <v/>
      </c>
      <c r="J936" s="8" t="str">
        <f>_xlfn.XLOOKUP(tHelyseg[[#This Row],[Neve]],legek[Település],legek[Terület], "")</f>
        <v/>
      </c>
      <c r="K936" s="12" t="str">
        <f>IF(Táblázat5[[#This Row],[Terület]]="","", RANK(Táblázat5[[#This Row],[Terület]],legek[Terület]))</f>
        <v/>
      </c>
    </row>
    <row r="937" spans="1:11" x14ac:dyDescent="0.25">
      <c r="A937" s="2" t="s">
        <v>1941</v>
      </c>
      <c r="B937" t="s">
        <v>1942</v>
      </c>
      <c r="C937" t="s">
        <v>80</v>
      </c>
      <c r="D937" t="s">
        <v>48</v>
      </c>
      <c r="F937" t="str">
        <f>_xlfn.XLOOKUP(tHelyseg[[#This Row],[Megye-kódja]],tMegye[Kódja],tMegye[Neve])</f>
        <v>Somogy megye</v>
      </c>
      <c r="G937" t="str">
        <f>_xlfn.XLOOKUP( _xlfn.XLOOKUP(tHelyseg[[#This Row],[Megye-kódja]],tMegye[Kódja],tMegye[Régiója]), tRegio[Kódja], tRegio[Neve])</f>
        <v>Dél-Dunántúl</v>
      </c>
      <c r="H937" s="7" t="str">
        <f>_xlfn.XLOOKUP(tHelyseg[[#This Row],[Neve]],legek[Település],legek[Népesség], "")</f>
        <v/>
      </c>
      <c r="I937" s="12" t="str">
        <f>IF(Táblázat5[[#This Row],[Népesség]]="","", RANK(Táblázat5[[#This Row],[Népesség]],legek[Népesség]))</f>
        <v/>
      </c>
      <c r="J937" s="8" t="str">
        <f>_xlfn.XLOOKUP(tHelyseg[[#This Row],[Neve]],legek[Település],legek[Terület], "")</f>
        <v/>
      </c>
      <c r="K937" s="12" t="str">
        <f>IF(Táblázat5[[#This Row],[Terület]]="","", RANK(Táblázat5[[#This Row],[Terület]],legek[Terület]))</f>
        <v/>
      </c>
    </row>
    <row r="938" spans="1:11" x14ac:dyDescent="0.25">
      <c r="A938" s="2" t="s">
        <v>1943</v>
      </c>
      <c r="B938" t="s">
        <v>1944</v>
      </c>
      <c r="C938" t="s">
        <v>75</v>
      </c>
      <c r="D938" t="s">
        <v>12</v>
      </c>
      <c r="F938" t="str">
        <f>_xlfn.XLOOKUP(tHelyseg[[#This Row],[Megye-kódja]],tMegye[Kódja],tMegye[Neve])</f>
        <v>Békés megye</v>
      </c>
      <c r="G938" t="str">
        <f>_xlfn.XLOOKUP( _xlfn.XLOOKUP(tHelyseg[[#This Row],[Megye-kódja]],tMegye[Kódja],tMegye[Régiója]), tRegio[Kódja], tRegio[Neve])</f>
        <v>Dél-Alföld</v>
      </c>
      <c r="H938" s="7">
        <f>_xlfn.XLOOKUP(tHelyseg[[#This Row],[Neve]],legek[Település],legek[Népesség], "")</f>
        <v>30004</v>
      </c>
      <c r="I938" s="12">
        <f>IF(Táblázat5[[#This Row],[Népesség]]="","", RANK(Táblázat5[[#This Row],[Népesség]],legek[Népesség]))</f>
        <v>35</v>
      </c>
      <c r="J938" s="8">
        <f>_xlfn.XLOOKUP(tHelyseg[[#This Row],[Neve]],legek[Település],legek[Terület], "")</f>
        <v>255.8</v>
      </c>
      <c r="K938" s="12">
        <f>IF(Táblázat5[[#This Row],[Terület]]="","", RANK(Táblázat5[[#This Row],[Terület]],legek[Terület]))</f>
        <v>13</v>
      </c>
    </row>
    <row r="939" spans="1:11" x14ac:dyDescent="0.25">
      <c r="A939" s="2" t="s">
        <v>1945</v>
      </c>
      <c r="B939" t="s">
        <v>1946</v>
      </c>
      <c r="C939" t="s">
        <v>80</v>
      </c>
      <c r="D939" t="s">
        <v>51</v>
      </c>
      <c r="F939" t="str">
        <f>_xlfn.XLOOKUP(tHelyseg[[#This Row],[Megye-kódja]],tMegye[Kódja],tMegye[Neve])</f>
        <v>Szabolcs-Szatmár-Bereg megye</v>
      </c>
      <c r="G939" t="str">
        <f>_xlfn.XLOOKUP( _xlfn.XLOOKUP(tHelyseg[[#This Row],[Megye-kódja]],tMegye[Kódja],tMegye[Régiója]), tRegio[Kódja], tRegio[Neve])</f>
        <v>Észak-Alföld</v>
      </c>
      <c r="H939" s="7" t="str">
        <f>_xlfn.XLOOKUP(tHelyseg[[#This Row],[Neve]],legek[Település],legek[Népesség], "")</f>
        <v/>
      </c>
      <c r="I939" s="12" t="str">
        <f>IF(Táblázat5[[#This Row],[Népesség]]="","", RANK(Táblázat5[[#This Row],[Népesség]],legek[Népesség]))</f>
        <v/>
      </c>
      <c r="J939" s="8" t="str">
        <f>_xlfn.XLOOKUP(tHelyseg[[#This Row],[Neve]],legek[Település],legek[Terület], "")</f>
        <v/>
      </c>
      <c r="K939" s="12" t="str">
        <f>IF(Táblázat5[[#This Row],[Terület]]="","", RANK(Táblázat5[[#This Row],[Terület]],legek[Terület]))</f>
        <v/>
      </c>
    </row>
    <row r="940" spans="1:11" x14ac:dyDescent="0.25">
      <c r="A940" s="2" t="s">
        <v>1947</v>
      </c>
      <c r="B940" t="s">
        <v>1948</v>
      </c>
      <c r="C940" t="s">
        <v>80</v>
      </c>
      <c r="D940" t="s">
        <v>54</v>
      </c>
      <c r="F940" t="str">
        <f>_xlfn.XLOOKUP(tHelyseg[[#This Row],[Megye-kódja]],tMegye[Kódja],tMegye[Neve])</f>
        <v>Tolna megye</v>
      </c>
      <c r="G940" t="str">
        <f>_xlfn.XLOOKUP( _xlfn.XLOOKUP(tHelyseg[[#This Row],[Megye-kódja]],tMegye[Kódja],tMegye[Régiója]), tRegio[Kódja], tRegio[Neve])</f>
        <v>Dél-Dunántúl</v>
      </c>
      <c r="H940" s="7" t="str">
        <f>_xlfn.XLOOKUP(tHelyseg[[#This Row],[Neve]],legek[Település],legek[Népesség], "")</f>
        <v/>
      </c>
      <c r="I940" s="12" t="str">
        <f>IF(Táblázat5[[#This Row],[Népesség]]="","", RANK(Táblázat5[[#This Row],[Népesség]],legek[Népesség]))</f>
        <v/>
      </c>
      <c r="J940" s="8" t="str">
        <f>_xlfn.XLOOKUP(tHelyseg[[#This Row],[Neve]],legek[Település],legek[Terület], "")</f>
        <v/>
      </c>
      <c r="K940" s="12" t="str">
        <f>IF(Táblázat5[[#This Row],[Terület]]="","", RANK(Táblázat5[[#This Row],[Terület]],legek[Terület]))</f>
        <v/>
      </c>
    </row>
    <row r="941" spans="1:11" x14ac:dyDescent="0.25">
      <c r="A941" s="2" t="s">
        <v>1949</v>
      </c>
      <c r="B941" t="s">
        <v>1950</v>
      </c>
      <c r="C941" t="s">
        <v>80</v>
      </c>
      <c r="D941" t="s">
        <v>60</v>
      </c>
      <c r="F941" t="str">
        <f>_xlfn.XLOOKUP(tHelyseg[[#This Row],[Megye-kódja]],tMegye[Kódja],tMegye[Neve])</f>
        <v>Veszprém megye</v>
      </c>
      <c r="G941" t="str">
        <f>_xlfn.XLOOKUP( _xlfn.XLOOKUP(tHelyseg[[#This Row],[Megye-kódja]],tMegye[Kódja],tMegye[Régiója]), tRegio[Kódja], tRegio[Neve])</f>
        <v>Közép-Dunántúl</v>
      </c>
      <c r="H941" s="7" t="str">
        <f>_xlfn.XLOOKUP(tHelyseg[[#This Row],[Neve]],legek[Település],legek[Népesség], "")</f>
        <v/>
      </c>
      <c r="I941" s="12" t="str">
        <f>IF(Táblázat5[[#This Row],[Népesség]]="","", RANK(Táblázat5[[#This Row],[Népesség]],legek[Népesség]))</f>
        <v/>
      </c>
      <c r="J941" s="8" t="str">
        <f>_xlfn.XLOOKUP(tHelyseg[[#This Row],[Neve]],legek[Település],legek[Terület], "")</f>
        <v/>
      </c>
      <c r="K941" s="12" t="str">
        <f>IF(Táblázat5[[#This Row],[Terület]]="","", RANK(Táblázat5[[#This Row],[Terület]],legek[Terület]))</f>
        <v/>
      </c>
    </row>
    <row r="942" spans="1:11" x14ac:dyDescent="0.25">
      <c r="A942" s="2" t="s">
        <v>1951</v>
      </c>
      <c r="B942" t="s">
        <v>1952</v>
      </c>
      <c r="C942" t="s">
        <v>80</v>
      </c>
      <c r="D942" t="s">
        <v>22</v>
      </c>
      <c r="F942" t="str">
        <f>_xlfn.XLOOKUP(tHelyseg[[#This Row],[Megye-kódja]],tMegye[Kódja],tMegye[Neve])</f>
        <v>Fejér megye</v>
      </c>
      <c r="G942" t="str">
        <f>_xlfn.XLOOKUP( _xlfn.XLOOKUP(tHelyseg[[#This Row],[Megye-kódja]],tMegye[Kódja],tMegye[Régiója]), tRegio[Kódja], tRegio[Neve])</f>
        <v>Közép-Dunántúl</v>
      </c>
      <c r="H942" s="7" t="str">
        <f>_xlfn.XLOOKUP(tHelyseg[[#This Row],[Neve]],legek[Település],legek[Népesség], "")</f>
        <v/>
      </c>
      <c r="I942" s="12" t="str">
        <f>IF(Táblázat5[[#This Row],[Népesség]]="","", RANK(Táblázat5[[#This Row],[Népesség]],legek[Népesség]))</f>
        <v/>
      </c>
      <c r="J942" s="8" t="str">
        <f>_xlfn.XLOOKUP(tHelyseg[[#This Row],[Neve]],legek[Település],legek[Terület], "")</f>
        <v/>
      </c>
      <c r="K942" s="12" t="str">
        <f>IF(Táblázat5[[#This Row],[Terület]]="","", RANK(Táblázat5[[#This Row],[Terület]],legek[Terület]))</f>
        <v/>
      </c>
    </row>
    <row r="943" spans="1:11" x14ac:dyDescent="0.25">
      <c r="A943" s="2" t="s">
        <v>1953</v>
      </c>
      <c r="B943" t="s">
        <v>1954</v>
      </c>
      <c r="C943" t="s">
        <v>80</v>
      </c>
      <c r="D943" t="s">
        <v>51</v>
      </c>
      <c r="F943" t="str">
        <f>_xlfn.XLOOKUP(tHelyseg[[#This Row],[Megye-kódja]],tMegye[Kódja],tMegye[Neve])</f>
        <v>Szabolcs-Szatmár-Bereg megye</v>
      </c>
      <c r="G943" t="str">
        <f>_xlfn.XLOOKUP( _xlfn.XLOOKUP(tHelyseg[[#This Row],[Megye-kódja]],tMegye[Kódja],tMegye[Régiója]), tRegio[Kódja], tRegio[Neve])</f>
        <v>Észak-Alföld</v>
      </c>
      <c r="H943" s="7" t="str">
        <f>_xlfn.XLOOKUP(tHelyseg[[#This Row],[Neve]],legek[Település],legek[Népesség], "")</f>
        <v/>
      </c>
      <c r="I943" s="12" t="str">
        <f>IF(Táblázat5[[#This Row],[Népesség]]="","", RANK(Táblázat5[[#This Row],[Népesség]],legek[Népesség]))</f>
        <v/>
      </c>
      <c r="J943" s="8" t="str">
        <f>_xlfn.XLOOKUP(tHelyseg[[#This Row],[Neve]],legek[Település],legek[Terület], "")</f>
        <v/>
      </c>
      <c r="K943" s="12" t="str">
        <f>IF(Táblázat5[[#This Row],[Terület]]="","", RANK(Táblázat5[[#This Row],[Terület]],legek[Terület]))</f>
        <v/>
      </c>
    </row>
    <row r="944" spans="1:11" x14ac:dyDescent="0.25">
      <c r="A944" s="2" t="s">
        <v>1955</v>
      </c>
      <c r="B944" t="s">
        <v>1956</v>
      </c>
      <c r="C944" t="s">
        <v>80</v>
      </c>
      <c r="D944" t="s">
        <v>51</v>
      </c>
      <c r="F944" t="str">
        <f>_xlfn.XLOOKUP(tHelyseg[[#This Row],[Megye-kódja]],tMegye[Kódja],tMegye[Neve])</f>
        <v>Szabolcs-Szatmár-Bereg megye</v>
      </c>
      <c r="G944" t="str">
        <f>_xlfn.XLOOKUP( _xlfn.XLOOKUP(tHelyseg[[#This Row],[Megye-kódja]],tMegye[Kódja],tMegye[Régiója]), tRegio[Kódja], tRegio[Neve])</f>
        <v>Észak-Alföld</v>
      </c>
      <c r="H944" s="7" t="str">
        <f>_xlfn.XLOOKUP(tHelyseg[[#This Row],[Neve]],legek[Település],legek[Népesség], "")</f>
        <v/>
      </c>
      <c r="I944" s="12" t="str">
        <f>IF(Táblázat5[[#This Row],[Népesség]]="","", RANK(Táblázat5[[#This Row],[Népesség]],legek[Népesség]))</f>
        <v/>
      </c>
      <c r="J944" s="8" t="str">
        <f>_xlfn.XLOOKUP(tHelyseg[[#This Row],[Neve]],legek[Település],legek[Terület], "")</f>
        <v/>
      </c>
      <c r="K944" s="12" t="str">
        <f>IF(Táblázat5[[#This Row],[Terület]]="","", RANK(Táblázat5[[#This Row],[Terület]],legek[Terület]))</f>
        <v/>
      </c>
    </row>
    <row r="945" spans="1:11" x14ac:dyDescent="0.25">
      <c r="A945" s="2" t="s">
        <v>1957</v>
      </c>
      <c r="B945" t="s">
        <v>1958</v>
      </c>
      <c r="C945" t="s">
        <v>80</v>
      </c>
      <c r="D945" t="s">
        <v>63</v>
      </c>
      <c r="F945" t="str">
        <f>_xlfn.XLOOKUP(tHelyseg[[#This Row],[Megye-kódja]],tMegye[Kódja],tMegye[Neve])</f>
        <v>Zala megye</v>
      </c>
      <c r="G945" t="str">
        <f>_xlfn.XLOOKUP( _xlfn.XLOOKUP(tHelyseg[[#This Row],[Megye-kódja]],tMegye[Kódja],tMegye[Régiója]), tRegio[Kódja], tRegio[Neve])</f>
        <v>Nyugat-Dunántúl</v>
      </c>
      <c r="H945" s="7" t="str">
        <f>_xlfn.XLOOKUP(tHelyseg[[#This Row],[Neve]],legek[Település],legek[Népesség], "")</f>
        <v/>
      </c>
      <c r="I945" s="12" t="str">
        <f>IF(Táblázat5[[#This Row],[Népesség]]="","", RANK(Táblázat5[[#This Row],[Népesség]],legek[Népesség]))</f>
        <v/>
      </c>
      <c r="J945" s="8" t="str">
        <f>_xlfn.XLOOKUP(tHelyseg[[#This Row],[Neve]],legek[Település],legek[Terület], "")</f>
        <v/>
      </c>
      <c r="K945" s="12" t="str">
        <f>IF(Táblázat5[[#This Row],[Terület]]="","", RANK(Táblázat5[[#This Row],[Terület]],legek[Terület]))</f>
        <v/>
      </c>
    </row>
    <row r="946" spans="1:11" x14ac:dyDescent="0.25">
      <c r="A946" s="2" t="s">
        <v>1959</v>
      </c>
      <c r="B946" t="s">
        <v>1960</v>
      </c>
      <c r="C946" t="s">
        <v>80</v>
      </c>
      <c r="D946" t="s">
        <v>48</v>
      </c>
      <c r="F946" t="str">
        <f>_xlfn.XLOOKUP(tHelyseg[[#This Row],[Megye-kódja]],tMegye[Kódja],tMegye[Neve])</f>
        <v>Somogy megye</v>
      </c>
      <c r="G946" t="str">
        <f>_xlfn.XLOOKUP( _xlfn.XLOOKUP(tHelyseg[[#This Row],[Megye-kódja]],tMegye[Kódja],tMegye[Régiója]), tRegio[Kódja], tRegio[Neve])</f>
        <v>Dél-Dunántúl</v>
      </c>
      <c r="H946" s="7" t="str">
        <f>_xlfn.XLOOKUP(tHelyseg[[#This Row],[Neve]],legek[Település],legek[Népesség], "")</f>
        <v/>
      </c>
      <c r="I946" s="12" t="str">
        <f>IF(Táblázat5[[#This Row],[Népesség]]="","", RANK(Táblázat5[[#This Row],[Népesség]],legek[Népesség]))</f>
        <v/>
      </c>
      <c r="J946" s="8" t="str">
        <f>_xlfn.XLOOKUP(tHelyseg[[#This Row],[Neve]],legek[Település],legek[Terület], "")</f>
        <v/>
      </c>
      <c r="K946" s="12" t="str">
        <f>IF(Táblázat5[[#This Row],[Terület]]="","", RANK(Táblázat5[[#This Row],[Terület]],legek[Terület]))</f>
        <v/>
      </c>
    </row>
    <row r="947" spans="1:11" x14ac:dyDescent="0.25">
      <c r="A947" s="2" t="s">
        <v>1961</v>
      </c>
      <c r="B947" t="s">
        <v>1962</v>
      </c>
      <c r="C947" t="s">
        <v>80</v>
      </c>
      <c r="D947" t="s">
        <v>63</v>
      </c>
      <c r="F947" t="str">
        <f>_xlfn.XLOOKUP(tHelyseg[[#This Row],[Megye-kódja]],tMegye[Kódja],tMegye[Neve])</f>
        <v>Zala megye</v>
      </c>
      <c r="G947" t="str">
        <f>_xlfn.XLOOKUP( _xlfn.XLOOKUP(tHelyseg[[#This Row],[Megye-kódja]],tMegye[Kódja],tMegye[Régiója]), tRegio[Kódja], tRegio[Neve])</f>
        <v>Nyugat-Dunántúl</v>
      </c>
      <c r="H947" s="7" t="str">
        <f>_xlfn.XLOOKUP(tHelyseg[[#This Row],[Neve]],legek[Település],legek[Népesség], "")</f>
        <v/>
      </c>
      <c r="I947" s="12" t="str">
        <f>IF(Táblázat5[[#This Row],[Népesség]]="","", RANK(Táblázat5[[#This Row],[Népesség]],legek[Népesség]))</f>
        <v/>
      </c>
      <c r="J947" s="8" t="str">
        <f>_xlfn.XLOOKUP(tHelyseg[[#This Row],[Neve]],legek[Település],legek[Terület], "")</f>
        <v/>
      </c>
      <c r="K947" s="12" t="str">
        <f>IF(Táblázat5[[#This Row],[Terület]]="","", RANK(Táblázat5[[#This Row],[Terület]],legek[Terület]))</f>
        <v/>
      </c>
    </row>
    <row r="948" spans="1:11" x14ac:dyDescent="0.25">
      <c r="A948" s="2" t="s">
        <v>1963</v>
      </c>
      <c r="B948" t="s">
        <v>1964</v>
      </c>
      <c r="C948" t="s">
        <v>80</v>
      </c>
      <c r="D948" t="s">
        <v>63</v>
      </c>
      <c r="F948" t="str">
        <f>_xlfn.XLOOKUP(tHelyseg[[#This Row],[Megye-kódja]],tMegye[Kódja],tMegye[Neve])</f>
        <v>Zala megye</v>
      </c>
      <c r="G948" t="str">
        <f>_xlfn.XLOOKUP( _xlfn.XLOOKUP(tHelyseg[[#This Row],[Megye-kódja]],tMegye[Kódja],tMegye[Régiója]), tRegio[Kódja], tRegio[Neve])</f>
        <v>Nyugat-Dunántúl</v>
      </c>
      <c r="H948" s="7" t="str">
        <f>_xlfn.XLOOKUP(tHelyseg[[#This Row],[Neve]],legek[Település],legek[Népesség], "")</f>
        <v/>
      </c>
      <c r="I948" s="12" t="str">
        <f>IF(Táblázat5[[#This Row],[Népesség]]="","", RANK(Táblázat5[[#This Row],[Népesség]],legek[Népesség]))</f>
        <v/>
      </c>
      <c r="J948" s="8" t="str">
        <f>_xlfn.XLOOKUP(tHelyseg[[#This Row],[Neve]],legek[Település],legek[Terület], "")</f>
        <v/>
      </c>
      <c r="K948" s="12" t="str">
        <f>IF(Táblázat5[[#This Row],[Terület]]="","", RANK(Táblázat5[[#This Row],[Terület]],legek[Terület]))</f>
        <v/>
      </c>
    </row>
    <row r="949" spans="1:11" x14ac:dyDescent="0.25">
      <c r="A949" s="2" t="s">
        <v>1965</v>
      </c>
      <c r="B949" t="s">
        <v>1966</v>
      </c>
      <c r="C949" t="s">
        <v>80</v>
      </c>
      <c r="D949" t="s">
        <v>30</v>
      </c>
      <c r="F949" t="str">
        <f>_xlfn.XLOOKUP(tHelyseg[[#This Row],[Megye-kódja]],tMegye[Kódja],tMegye[Neve])</f>
        <v>Hajdú-Bihar megye</v>
      </c>
      <c r="G949" t="str">
        <f>_xlfn.XLOOKUP( _xlfn.XLOOKUP(tHelyseg[[#This Row],[Megye-kódja]],tMegye[Kódja],tMegye[Régiója]), tRegio[Kódja], tRegio[Neve])</f>
        <v>Észak-Alföld</v>
      </c>
      <c r="H949" s="7" t="str">
        <f>_xlfn.XLOOKUP(tHelyseg[[#This Row],[Neve]],legek[Település],legek[Népesség], "")</f>
        <v/>
      </c>
      <c r="I949" s="12" t="str">
        <f>IF(Táblázat5[[#This Row],[Népesség]]="","", RANK(Táblázat5[[#This Row],[Népesség]],legek[Népesség]))</f>
        <v/>
      </c>
      <c r="J949" s="8" t="str">
        <f>_xlfn.XLOOKUP(tHelyseg[[#This Row],[Neve]],legek[Település],legek[Terület], "")</f>
        <v/>
      </c>
      <c r="K949" s="12" t="str">
        <f>IF(Táblázat5[[#This Row],[Terület]]="","", RANK(Táblázat5[[#This Row],[Terület]],legek[Terület]))</f>
        <v/>
      </c>
    </row>
    <row r="950" spans="1:11" x14ac:dyDescent="0.25">
      <c r="A950" s="2" t="s">
        <v>1967</v>
      </c>
      <c r="B950" t="s">
        <v>1968</v>
      </c>
      <c r="C950" t="s">
        <v>75</v>
      </c>
      <c r="D950" t="s">
        <v>30</v>
      </c>
      <c r="F950" t="str">
        <f>_xlfn.XLOOKUP(tHelyseg[[#This Row],[Megye-kódja]],tMegye[Kódja],tMegye[Neve])</f>
        <v>Hajdú-Bihar megye</v>
      </c>
      <c r="G950" t="str">
        <f>_xlfn.XLOOKUP( _xlfn.XLOOKUP(tHelyseg[[#This Row],[Megye-kódja]],tMegye[Kódja],tMegye[Régiója]), tRegio[Kódja], tRegio[Neve])</f>
        <v>Észak-Alföld</v>
      </c>
      <c r="H950" s="7">
        <f>_xlfn.XLOOKUP(tHelyseg[[#This Row],[Neve]],legek[Település],legek[Népesség], "")</f>
        <v>30717</v>
      </c>
      <c r="I950" s="12">
        <f>IF(Táblázat5[[#This Row],[Népesség]]="","", RANK(Táblázat5[[#This Row],[Népesség]],legek[Népesség]))</f>
        <v>33</v>
      </c>
      <c r="J950" s="8">
        <f>_xlfn.XLOOKUP(tHelyseg[[#This Row],[Neve]],legek[Település],legek[Terület], "")</f>
        <v>370.76</v>
      </c>
      <c r="K950" s="12">
        <f>IF(Táblázat5[[#This Row],[Terület]]="","", RANK(Táblázat5[[#This Row],[Terület]],legek[Terület]))</f>
        <v>4</v>
      </c>
    </row>
    <row r="951" spans="1:11" x14ac:dyDescent="0.25">
      <c r="A951" s="2" t="s">
        <v>1969</v>
      </c>
      <c r="B951" t="s">
        <v>1970</v>
      </c>
      <c r="C951" t="s">
        <v>75</v>
      </c>
      <c r="D951" t="s">
        <v>30</v>
      </c>
      <c r="F951" t="str">
        <f>_xlfn.XLOOKUP(tHelyseg[[#This Row],[Megye-kódja]],tMegye[Kódja],tMegye[Neve])</f>
        <v>Hajdú-Bihar megye</v>
      </c>
      <c r="G951" t="str">
        <f>_xlfn.XLOOKUP( _xlfn.XLOOKUP(tHelyseg[[#This Row],[Megye-kódja]],tMegye[Kódja],tMegye[Régiója]), tRegio[Kódja], tRegio[Neve])</f>
        <v>Észak-Alföld</v>
      </c>
      <c r="H951" s="7" t="str">
        <f>_xlfn.XLOOKUP(tHelyseg[[#This Row],[Neve]],legek[Település],legek[Népesség], "")</f>
        <v/>
      </c>
      <c r="I951" s="12" t="str">
        <f>IF(Táblázat5[[#This Row],[Népesség]]="","", RANK(Táblázat5[[#This Row],[Népesség]],legek[Népesség]))</f>
        <v/>
      </c>
      <c r="J951" s="8" t="str">
        <f>_xlfn.XLOOKUP(tHelyseg[[#This Row],[Neve]],legek[Település],legek[Terület], "")</f>
        <v/>
      </c>
      <c r="K951" s="12" t="str">
        <f>IF(Táblázat5[[#This Row],[Terület]]="","", RANK(Táblázat5[[#This Row],[Terület]],legek[Terület]))</f>
        <v/>
      </c>
    </row>
    <row r="952" spans="1:11" x14ac:dyDescent="0.25">
      <c r="A952" s="2" t="s">
        <v>1971</v>
      </c>
      <c r="B952" t="s">
        <v>1972</v>
      </c>
      <c r="C952" t="s">
        <v>75</v>
      </c>
      <c r="D952" t="s">
        <v>30</v>
      </c>
      <c r="F952" t="str">
        <f>_xlfn.XLOOKUP(tHelyseg[[#This Row],[Megye-kódja]],tMegye[Kódja],tMegye[Neve])</f>
        <v>Hajdú-Bihar megye</v>
      </c>
      <c r="G952" t="str">
        <f>_xlfn.XLOOKUP( _xlfn.XLOOKUP(tHelyseg[[#This Row],[Megye-kódja]],tMegye[Kódja],tMegye[Régiója]), tRegio[Kódja], tRegio[Neve])</f>
        <v>Észak-Alföld</v>
      </c>
      <c r="H952" s="7" t="str">
        <f>_xlfn.XLOOKUP(tHelyseg[[#This Row],[Neve]],legek[Település],legek[Népesség], "")</f>
        <v/>
      </c>
      <c r="I952" s="12" t="str">
        <f>IF(Táblázat5[[#This Row],[Népesség]]="","", RANK(Táblázat5[[#This Row],[Népesség]],legek[Népesség]))</f>
        <v/>
      </c>
      <c r="J952" s="8" t="str">
        <f>_xlfn.XLOOKUP(tHelyseg[[#This Row],[Neve]],legek[Település],legek[Terület], "")</f>
        <v/>
      </c>
      <c r="K952" s="12" t="str">
        <f>IF(Táblázat5[[#This Row],[Terület]]="","", RANK(Táblázat5[[#This Row],[Terület]],legek[Terület]))</f>
        <v/>
      </c>
    </row>
    <row r="953" spans="1:11" x14ac:dyDescent="0.25">
      <c r="A953" s="2" t="s">
        <v>1973</v>
      </c>
      <c r="B953" t="s">
        <v>1974</v>
      </c>
      <c r="C953" t="s">
        <v>75</v>
      </c>
      <c r="D953" t="s">
        <v>30</v>
      </c>
      <c r="F953" t="str">
        <f>_xlfn.XLOOKUP(tHelyseg[[#This Row],[Megye-kódja]],tMegye[Kódja],tMegye[Neve])</f>
        <v>Hajdú-Bihar megye</v>
      </c>
      <c r="G953" t="str">
        <f>_xlfn.XLOOKUP( _xlfn.XLOOKUP(tHelyseg[[#This Row],[Megye-kódja]],tMegye[Kódja],tMegye[Régiója]), tRegio[Kódja], tRegio[Neve])</f>
        <v>Észak-Alföld</v>
      </c>
      <c r="H953" s="7">
        <f>_xlfn.XLOOKUP(tHelyseg[[#This Row],[Neve]],legek[Település],legek[Népesség], "")</f>
        <v>16908</v>
      </c>
      <c r="I953" s="12">
        <f>IF(Táblázat5[[#This Row],[Népesség]]="","", RANK(Táblázat5[[#This Row],[Népesség]],legek[Népesség]))</f>
        <v>76</v>
      </c>
      <c r="J953" s="8">
        <f>_xlfn.XLOOKUP(tHelyseg[[#This Row],[Neve]],legek[Település],legek[Terület], "")</f>
        <v>259.62</v>
      </c>
      <c r="K953" s="12">
        <f>IF(Táblázat5[[#This Row],[Terület]]="","", RANK(Táblázat5[[#This Row],[Terület]],legek[Terület]))</f>
        <v>11</v>
      </c>
    </row>
    <row r="954" spans="1:11" x14ac:dyDescent="0.25">
      <c r="A954" s="2" t="s">
        <v>1975</v>
      </c>
      <c r="B954" t="s">
        <v>1976</v>
      </c>
      <c r="C954" t="s">
        <v>75</v>
      </c>
      <c r="D954" t="s">
        <v>30</v>
      </c>
      <c r="F954" t="str">
        <f>_xlfn.XLOOKUP(tHelyseg[[#This Row],[Megye-kódja]],tMegye[Kódja],tMegye[Neve])</f>
        <v>Hajdú-Bihar megye</v>
      </c>
      <c r="G954" t="str">
        <f>_xlfn.XLOOKUP( _xlfn.XLOOKUP(tHelyseg[[#This Row],[Megye-kódja]],tMegye[Kódja],tMegye[Régiója]), tRegio[Kódja], tRegio[Neve])</f>
        <v>Észak-Alföld</v>
      </c>
      <c r="H954" s="7" t="str">
        <f>_xlfn.XLOOKUP(tHelyseg[[#This Row],[Neve]],legek[Település],legek[Népesség], "")</f>
        <v/>
      </c>
      <c r="I954" s="12" t="str">
        <f>IF(Táblázat5[[#This Row],[Népesség]]="","", RANK(Táblázat5[[#This Row],[Népesség]],legek[Népesség]))</f>
        <v/>
      </c>
      <c r="J954" s="8" t="str">
        <f>_xlfn.XLOOKUP(tHelyseg[[#This Row],[Neve]],legek[Település],legek[Terület], "")</f>
        <v/>
      </c>
      <c r="K954" s="12" t="str">
        <f>IF(Táblázat5[[#This Row],[Terület]]="","", RANK(Táblázat5[[#This Row],[Terület]],legek[Terület]))</f>
        <v/>
      </c>
    </row>
    <row r="955" spans="1:11" x14ac:dyDescent="0.25">
      <c r="A955" s="2" t="s">
        <v>1977</v>
      </c>
      <c r="B955" t="s">
        <v>1978</v>
      </c>
      <c r="C955" t="s">
        <v>75</v>
      </c>
      <c r="D955" t="s">
        <v>30</v>
      </c>
      <c r="F955" t="str">
        <f>_xlfn.XLOOKUP(tHelyseg[[#This Row],[Megye-kódja]],tMegye[Kódja],tMegye[Neve])</f>
        <v>Hajdú-Bihar megye</v>
      </c>
      <c r="G955" t="str">
        <f>_xlfn.XLOOKUP( _xlfn.XLOOKUP(tHelyseg[[#This Row],[Megye-kódja]],tMegye[Kódja],tMegye[Régiója]), tRegio[Kódja], tRegio[Neve])</f>
        <v>Észak-Alföld</v>
      </c>
      <c r="H955" s="7">
        <f>_xlfn.XLOOKUP(tHelyseg[[#This Row],[Neve]],legek[Település],legek[Népesség], "")</f>
        <v>23781</v>
      </c>
      <c r="I955" s="12">
        <f>IF(Táblázat5[[#This Row],[Népesség]]="","", RANK(Táblázat5[[#This Row],[Népesség]],legek[Népesség]))</f>
        <v>48</v>
      </c>
      <c r="J955" s="8">
        <f>_xlfn.XLOOKUP(tHelyseg[[#This Row],[Neve]],legek[Település],legek[Terület], "")</f>
        <v>238.7</v>
      </c>
      <c r="K955" s="12">
        <f>IF(Táblázat5[[#This Row],[Terület]]="","", RANK(Táblázat5[[#This Row],[Terület]],legek[Terület]))</f>
        <v>15</v>
      </c>
    </row>
    <row r="956" spans="1:11" x14ac:dyDescent="0.25">
      <c r="A956" s="2" t="s">
        <v>1979</v>
      </c>
      <c r="B956" t="s">
        <v>1980</v>
      </c>
      <c r="C956" t="s">
        <v>80</v>
      </c>
      <c r="D956" t="s">
        <v>30</v>
      </c>
      <c r="F956" t="str">
        <f>_xlfn.XLOOKUP(tHelyseg[[#This Row],[Megye-kódja]],tMegye[Kódja],tMegye[Neve])</f>
        <v>Hajdú-Bihar megye</v>
      </c>
      <c r="G956" t="str">
        <f>_xlfn.XLOOKUP( _xlfn.XLOOKUP(tHelyseg[[#This Row],[Megye-kódja]],tMegye[Kódja],tMegye[Régiója]), tRegio[Kódja], tRegio[Neve])</f>
        <v>Észak-Alföld</v>
      </c>
      <c r="H956" s="7" t="str">
        <f>_xlfn.XLOOKUP(tHelyseg[[#This Row],[Neve]],legek[Település],legek[Népesség], "")</f>
        <v/>
      </c>
      <c r="I956" s="12" t="str">
        <f>IF(Táblázat5[[#This Row],[Népesség]]="","", RANK(Táblázat5[[#This Row],[Népesség]],legek[Népesség]))</f>
        <v/>
      </c>
      <c r="J956" s="8" t="str">
        <f>_xlfn.XLOOKUP(tHelyseg[[#This Row],[Neve]],legek[Település],legek[Terület], "")</f>
        <v/>
      </c>
      <c r="K956" s="12" t="str">
        <f>IF(Táblázat5[[#This Row],[Terület]]="","", RANK(Táblázat5[[#This Row],[Terület]],legek[Terület]))</f>
        <v/>
      </c>
    </row>
    <row r="957" spans="1:11" x14ac:dyDescent="0.25">
      <c r="A957" s="2" t="s">
        <v>1981</v>
      </c>
      <c r="B957" t="s">
        <v>1982</v>
      </c>
      <c r="C957" t="s">
        <v>80</v>
      </c>
      <c r="D957" t="s">
        <v>48</v>
      </c>
      <c r="F957" t="str">
        <f>_xlfn.XLOOKUP(tHelyseg[[#This Row],[Megye-kódja]],tMegye[Kódja],tMegye[Neve])</f>
        <v>Somogy megye</v>
      </c>
      <c r="G957" t="str">
        <f>_xlfn.XLOOKUP( _xlfn.XLOOKUP(tHelyseg[[#This Row],[Megye-kódja]],tMegye[Kódja],tMegye[Régiója]), tRegio[Kódja], tRegio[Neve])</f>
        <v>Dél-Dunántúl</v>
      </c>
      <c r="H957" s="7" t="str">
        <f>_xlfn.XLOOKUP(tHelyseg[[#This Row],[Neve]],legek[Település],legek[Népesség], "")</f>
        <v/>
      </c>
      <c r="I957" s="12" t="str">
        <f>IF(Táblázat5[[#This Row],[Népesség]]="","", RANK(Táblázat5[[#This Row],[Népesség]],legek[Népesség]))</f>
        <v/>
      </c>
      <c r="J957" s="8" t="str">
        <f>_xlfn.XLOOKUP(tHelyseg[[#This Row],[Neve]],legek[Település],legek[Terület], "")</f>
        <v/>
      </c>
      <c r="K957" s="12" t="str">
        <f>IF(Táblázat5[[#This Row],[Terület]]="","", RANK(Táblázat5[[#This Row],[Terület]],legek[Terület]))</f>
        <v/>
      </c>
    </row>
    <row r="958" spans="1:11" x14ac:dyDescent="0.25">
      <c r="A958" s="2" t="s">
        <v>1983</v>
      </c>
      <c r="B958" t="s">
        <v>1984</v>
      </c>
      <c r="C958" t="s">
        <v>80</v>
      </c>
      <c r="D958" t="s">
        <v>60</v>
      </c>
      <c r="F958" t="str">
        <f>_xlfn.XLOOKUP(tHelyseg[[#This Row],[Megye-kódja]],tMegye[Kódja],tMegye[Neve])</f>
        <v>Veszprém megye</v>
      </c>
      <c r="G958" t="str">
        <f>_xlfn.XLOOKUP( _xlfn.XLOOKUP(tHelyseg[[#This Row],[Megye-kódja]],tMegye[Kódja],tMegye[Régiója]), tRegio[Kódja], tRegio[Neve])</f>
        <v>Közép-Dunántúl</v>
      </c>
      <c r="H958" s="7" t="str">
        <f>_xlfn.XLOOKUP(tHelyseg[[#This Row],[Neve]],legek[Település],legek[Népesség], "")</f>
        <v/>
      </c>
      <c r="I958" s="12" t="str">
        <f>IF(Táblázat5[[#This Row],[Népesség]]="","", RANK(Táblázat5[[#This Row],[Népesség]],legek[Népesség]))</f>
        <v/>
      </c>
      <c r="J958" s="8" t="str">
        <f>_xlfn.XLOOKUP(tHelyseg[[#This Row],[Neve]],legek[Település],legek[Terület], "")</f>
        <v/>
      </c>
      <c r="K958" s="12" t="str">
        <f>IF(Táblázat5[[#This Row],[Terület]]="","", RANK(Táblázat5[[#This Row],[Terület]],legek[Terület]))</f>
        <v/>
      </c>
    </row>
    <row r="959" spans="1:11" x14ac:dyDescent="0.25">
      <c r="A959" s="2" t="s">
        <v>1985</v>
      </c>
      <c r="B959" t="s">
        <v>1986</v>
      </c>
      <c r="C959" t="s">
        <v>75</v>
      </c>
      <c r="D959" t="s">
        <v>4</v>
      </c>
      <c r="F959" t="str">
        <f>_xlfn.XLOOKUP(tHelyseg[[#This Row],[Megye-kódja]],tMegye[Kódja],tMegye[Neve])</f>
        <v>Bács-Kiskun megye</v>
      </c>
      <c r="G959" t="str">
        <f>_xlfn.XLOOKUP( _xlfn.XLOOKUP(tHelyseg[[#This Row],[Megye-kódja]],tMegye[Kódja],tMegye[Régiója]), tRegio[Kódja], tRegio[Neve])</f>
        <v>Dél-Alföld</v>
      </c>
      <c r="H959" s="7" t="str">
        <f>_xlfn.XLOOKUP(tHelyseg[[#This Row],[Neve]],legek[Település],legek[Népesség], "")</f>
        <v/>
      </c>
      <c r="I959" s="12" t="str">
        <f>IF(Táblázat5[[#This Row],[Népesség]]="","", RANK(Táblázat5[[#This Row],[Népesség]],legek[Népesség]))</f>
        <v/>
      </c>
      <c r="J959" s="8" t="str">
        <f>_xlfn.XLOOKUP(tHelyseg[[#This Row],[Neve]],legek[Település],legek[Terület], "")</f>
        <v/>
      </c>
      <c r="K959" s="12" t="str">
        <f>IF(Táblázat5[[#This Row],[Terület]]="","", RANK(Táblázat5[[#This Row],[Terület]],legek[Terület]))</f>
        <v/>
      </c>
    </row>
    <row r="960" spans="1:11" x14ac:dyDescent="0.25">
      <c r="A960" s="2" t="s">
        <v>1987</v>
      </c>
      <c r="B960" t="s">
        <v>1988</v>
      </c>
      <c r="C960" t="s">
        <v>80</v>
      </c>
      <c r="D960" t="s">
        <v>57</v>
      </c>
      <c r="F960" t="str">
        <f>_xlfn.XLOOKUP(tHelyseg[[#This Row],[Megye-kódja]],tMegye[Kódja],tMegye[Neve])</f>
        <v>Vas megye</v>
      </c>
      <c r="G960" t="str">
        <f>_xlfn.XLOOKUP( _xlfn.XLOOKUP(tHelyseg[[#This Row],[Megye-kódja]],tMegye[Kódja],tMegye[Régiója]), tRegio[Kódja], tRegio[Neve])</f>
        <v>Nyugat-Dunántúl</v>
      </c>
      <c r="H960" s="7" t="str">
        <f>_xlfn.XLOOKUP(tHelyseg[[#This Row],[Neve]],legek[Település],legek[Népesség], "")</f>
        <v/>
      </c>
      <c r="I960" s="12" t="str">
        <f>IF(Táblázat5[[#This Row],[Népesség]]="","", RANK(Táblázat5[[#This Row],[Népesség]],legek[Népesség]))</f>
        <v/>
      </c>
      <c r="J960" s="8" t="str">
        <f>_xlfn.XLOOKUP(tHelyseg[[#This Row],[Neve]],legek[Település],legek[Terület], "")</f>
        <v/>
      </c>
      <c r="K960" s="12" t="str">
        <f>IF(Táblázat5[[#This Row],[Terület]]="","", RANK(Táblázat5[[#This Row],[Terület]],legek[Terület]))</f>
        <v/>
      </c>
    </row>
    <row r="961" spans="1:11" x14ac:dyDescent="0.25">
      <c r="A961" s="2" t="s">
        <v>1989</v>
      </c>
      <c r="B961" t="s">
        <v>1990</v>
      </c>
      <c r="C961" t="s">
        <v>80</v>
      </c>
      <c r="D961" t="s">
        <v>26</v>
      </c>
      <c r="F961" t="str">
        <f>_xlfn.XLOOKUP(tHelyseg[[#This Row],[Megye-kódja]],tMegye[Kódja],tMegye[Neve])</f>
        <v>Győr-Moson-Sopron megye</v>
      </c>
      <c r="G961" t="str">
        <f>_xlfn.XLOOKUP( _xlfn.XLOOKUP(tHelyseg[[#This Row],[Megye-kódja]],tMegye[Kódja],tMegye[Régiója]), tRegio[Kódja], tRegio[Neve])</f>
        <v>Nyugat-Dunántúl</v>
      </c>
      <c r="H961" s="7" t="str">
        <f>_xlfn.XLOOKUP(tHelyseg[[#This Row],[Neve]],legek[Település],legek[Népesség], "")</f>
        <v/>
      </c>
      <c r="I961" s="12" t="str">
        <f>IF(Táblázat5[[#This Row],[Népesség]]="","", RANK(Táblázat5[[#This Row],[Népesség]],legek[Népesség]))</f>
        <v/>
      </c>
      <c r="J961" s="8" t="str">
        <f>_xlfn.XLOOKUP(tHelyseg[[#This Row],[Neve]],legek[Település],legek[Terület], "")</f>
        <v/>
      </c>
      <c r="K961" s="12" t="str">
        <f>IF(Táblázat5[[#This Row],[Terület]]="","", RANK(Táblázat5[[#This Row],[Terület]],legek[Terület]))</f>
        <v/>
      </c>
    </row>
    <row r="962" spans="1:11" x14ac:dyDescent="0.25">
      <c r="A962" s="2" t="s">
        <v>1991</v>
      </c>
      <c r="B962" t="s">
        <v>1992</v>
      </c>
      <c r="C962" t="s">
        <v>75</v>
      </c>
      <c r="D962" t="s">
        <v>46</v>
      </c>
      <c r="F962" t="str">
        <f>_xlfn.XLOOKUP(tHelyseg[[#This Row],[Megye-kódja]],tMegye[Kódja],tMegye[Neve])</f>
        <v>Pest megye</v>
      </c>
      <c r="G962" t="str">
        <f>_xlfn.XLOOKUP( _xlfn.XLOOKUP(tHelyseg[[#This Row],[Megye-kódja]],tMegye[Kódja],tMegye[Régiója]), tRegio[Kódja], tRegio[Neve])</f>
        <v>Közép-Magyarország</v>
      </c>
      <c r="H962" s="7" t="str">
        <f>_xlfn.XLOOKUP(tHelyseg[[#This Row],[Neve]],legek[Település],legek[Népesség], "")</f>
        <v/>
      </c>
      <c r="I962" s="12" t="str">
        <f>IF(Táblázat5[[#This Row],[Népesség]]="","", RANK(Táblázat5[[#This Row],[Népesség]],legek[Népesség]))</f>
        <v/>
      </c>
      <c r="J962" s="8" t="str">
        <f>_xlfn.XLOOKUP(tHelyseg[[#This Row],[Neve]],legek[Település],legek[Terület], "")</f>
        <v/>
      </c>
      <c r="K962" s="12" t="str">
        <f>IF(Táblázat5[[#This Row],[Terület]]="","", RANK(Táblázat5[[#This Row],[Terület]],legek[Terület]))</f>
        <v/>
      </c>
    </row>
    <row r="963" spans="1:11" x14ac:dyDescent="0.25">
      <c r="A963" s="2" t="s">
        <v>1993</v>
      </c>
      <c r="B963" t="s">
        <v>1994</v>
      </c>
      <c r="C963" t="s">
        <v>80</v>
      </c>
      <c r="D963" t="s">
        <v>60</v>
      </c>
      <c r="F963" t="str">
        <f>_xlfn.XLOOKUP(tHelyseg[[#This Row],[Megye-kódja]],tMegye[Kódja],tMegye[Neve])</f>
        <v>Veszprém megye</v>
      </c>
      <c r="G963" t="str">
        <f>_xlfn.XLOOKUP( _xlfn.XLOOKUP(tHelyseg[[#This Row],[Megye-kódja]],tMegye[Kódja],tMegye[Régiója]), tRegio[Kódja], tRegio[Neve])</f>
        <v>Közép-Dunántúl</v>
      </c>
      <c r="H963" s="7" t="str">
        <f>_xlfn.XLOOKUP(tHelyseg[[#This Row],[Neve]],legek[Település],legek[Népesség], "")</f>
        <v/>
      </c>
      <c r="I963" s="12" t="str">
        <f>IF(Táblázat5[[#This Row],[Népesség]]="","", RANK(Táblázat5[[#This Row],[Népesség]],legek[Népesség]))</f>
        <v/>
      </c>
      <c r="J963" s="8" t="str">
        <f>_xlfn.XLOOKUP(tHelyseg[[#This Row],[Neve]],legek[Település],legek[Terület], "")</f>
        <v/>
      </c>
      <c r="K963" s="12" t="str">
        <f>IF(Táblázat5[[#This Row],[Terület]]="","", RANK(Táblázat5[[#This Row],[Terület]],legek[Terület]))</f>
        <v/>
      </c>
    </row>
    <row r="964" spans="1:11" x14ac:dyDescent="0.25">
      <c r="A964" s="2" t="s">
        <v>1995</v>
      </c>
      <c r="B964" t="s">
        <v>1996</v>
      </c>
      <c r="C964" t="s">
        <v>80</v>
      </c>
      <c r="D964" t="s">
        <v>15</v>
      </c>
      <c r="F964" t="str">
        <f>_xlfn.XLOOKUP(tHelyseg[[#This Row],[Megye-kódja]],tMegye[Kódja],tMegye[Neve])</f>
        <v>Borsod-Abaúj-Zemplén megye</v>
      </c>
      <c r="G964" t="str">
        <f>_xlfn.XLOOKUP( _xlfn.XLOOKUP(tHelyseg[[#This Row],[Megye-kódja]],tMegye[Kódja],tMegye[Régiója]), tRegio[Kódja], tRegio[Neve])</f>
        <v>Észak-Magyarország</v>
      </c>
      <c r="H964" s="7" t="str">
        <f>_xlfn.XLOOKUP(tHelyseg[[#This Row],[Neve]],legek[Település],legek[Népesség], "")</f>
        <v/>
      </c>
      <c r="I964" s="12" t="str">
        <f>IF(Táblázat5[[#This Row],[Népesség]]="","", RANK(Táblázat5[[#This Row],[Népesség]],legek[Népesség]))</f>
        <v/>
      </c>
      <c r="J964" s="8" t="str">
        <f>_xlfn.XLOOKUP(tHelyseg[[#This Row],[Neve]],legek[Település],legek[Terület], "")</f>
        <v/>
      </c>
      <c r="K964" s="12" t="str">
        <f>IF(Táblázat5[[#This Row],[Terület]]="","", RANK(Táblázat5[[#This Row],[Terület]],legek[Terület]))</f>
        <v/>
      </c>
    </row>
    <row r="965" spans="1:11" x14ac:dyDescent="0.25">
      <c r="A965" s="2" t="s">
        <v>1997</v>
      </c>
      <c r="B965" t="s">
        <v>1998</v>
      </c>
      <c r="C965" t="s">
        <v>80</v>
      </c>
      <c r="D965" t="s">
        <v>34</v>
      </c>
      <c r="F965" t="str">
        <f>_xlfn.XLOOKUP(tHelyseg[[#This Row],[Megye-kódja]],tMegye[Kódja],tMegye[Neve])</f>
        <v>Heves megye</v>
      </c>
      <c r="G965" t="str">
        <f>_xlfn.XLOOKUP( _xlfn.XLOOKUP(tHelyseg[[#This Row],[Megye-kódja]],tMegye[Kódja],tMegye[Régiója]), tRegio[Kódja], tRegio[Neve])</f>
        <v>Észak-Magyarország</v>
      </c>
      <c r="H965" s="7" t="str">
        <f>_xlfn.XLOOKUP(tHelyseg[[#This Row],[Neve]],legek[Település],legek[Népesség], "")</f>
        <v/>
      </c>
      <c r="I965" s="12" t="str">
        <f>IF(Táblázat5[[#This Row],[Népesség]]="","", RANK(Táblázat5[[#This Row],[Népesség]],legek[Népesség]))</f>
        <v/>
      </c>
      <c r="J965" s="8" t="str">
        <f>_xlfn.XLOOKUP(tHelyseg[[#This Row],[Neve]],legek[Település],legek[Terület], "")</f>
        <v/>
      </c>
      <c r="K965" s="12" t="str">
        <f>IF(Táblázat5[[#This Row],[Terület]]="","", RANK(Táblázat5[[#This Row],[Terület]],legek[Terület]))</f>
        <v/>
      </c>
    </row>
    <row r="966" spans="1:11" x14ac:dyDescent="0.25">
      <c r="A966" s="2" t="s">
        <v>1999</v>
      </c>
      <c r="B966" t="s">
        <v>2000</v>
      </c>
      <c r="C966" t="s">
        <v>80</v>
      </c>
      <c r="D966" t="s">
        <v>57</v>
      </c>
      <c r="F966" t="str">
        <f>_xlfn.XLOOKUP(tHelyseg[[#This Row],[Megye-kódja]],tMegye[Kódja],tMegye[Neve])</f>
        <v>Vas megye</v>
      </c>
      <c r="G966" t="str">
        <f>_xlfn.XLOOKUP( _xlfn.XLOOKUP(tHelyseg[[#This Row],[Megye-kódja]],tMegye[Kódja],tMegye[Régiója]), tRegio[Kódja], tRegio[Neve])</f>
        <v>Nyugat-Dunántúl</v>
      </c>
      <c r="H966" s="7" t="str">
        <f>_xlfn.XLOOKUP(tHelyseg[[#This Row],[Neve]],legek[Település],legek[Népesség], "")</f>
        <v/>
      </c>
      <c r="I966" s="12" t="str">
        <f>IF(Táblázat5[[#This Row],[Népesség]]="","", RANK(Táblázat5[[#This Row],[Népesség]],legek[Népesség]))</f>
        <v/>
      </c>
      <c r="J966" s="8" t="str">
        <f>_xlfn.XLOOKUP(tHelyseg[[#This Row],[Neve]],legek[Település],legek[Terület], "")</f>
        <v/>
      </c>
      <c r="K966" s="12" t="str">
        <f>IF(Táblázat5[[#This Row],[Terület]]="","", RANK(Táblázat5[[#This Row],[Terület]],legek[Terület]))</f>
        <v/>
      </c>
    </row>
    <row r="967" spans="1:11" x14ac:dyDescent="0.25">
      <c r="A967" s="2" t="s">
        <v>2001</v>
      </c>
      <c r="B967" t="s">
        <v>2002</v>
      </c>
      <c r="C967" t="s">
        <v>80</v>
      </c>
      <c r="D967" t="s">
        <v>15</v>
      </c>
      <c r="F967" t="str">
        <f>_xlfn.XLOOKUP(tHelyseg[[#This Row],[Megye-kódja]],tMegye[Kódja],tMegye[Neve])</f>
        <v>Borsod-Abaúj-Zemplén megye</v>
      </c>
      <c r="G967" t="str">
        <f>_xlfn.XLOOKUP( _xlfn.XLOOKUP(tHelyseg[[#This Row],[Megye-kódja]],tMegye[Kódja],tMegye[Régiója]), tRegio[Kódja], tRegio[Neve])</f>
        <v>Észak-Magyarország</v>
      </c>
      <c r="H967" s="7" t="str">
        <f>_xlfn.XLOOKUP(tHelyseg[[#This Row],[Neve]],legek[Település],legek[Népesség], "")</f>
        <v/>
      </c>
      <c r="I967" s="12" t="str">
        <f>IF(Táblázat5[[#This Row],[Népesség]]="","", RANK(Táblázat5[[#This Row],[Népesség]],legek[Népesség]))</f>
        <v/>
      </c>
      <c r="J967" s="8" t="str">
        <f>_xlfn.XLOOKUP(tHelyseg[[#This Row],[Neve]],legek[Település],legek[Terület], "")</f>
        <v/>
      </c>
      <c r="K967" s="12" t="str">
        <f>IF(Táblázat5[[#This Row],[Terület]]="","", RANK(Táblázat5[[#This Row],[Terület]],legek[Terület]))</f>
        <v/>
      </c>
    </row>
    <row r="968" spans="1:11" x14ac:dyDescent="0.25">
      <c r="A968" s="2" t="s">
        <v>2003</v>
      </c>
      <c r="B968" t="s">
        <v>2004</v>
      </c>
      <c r="C968" t="s">
        <v>80</v>
      </c>
      <c r="D968" t="s">
        <v>15</v>
      </c>
      <c r="F968" t="str">
        <f>_xlfn.XLOOKUP(tHelyseg[[#This Row],[Megye-kódja]],tMegye[Kódja],tMegye[Neve])</f>
        <v>Borsod-Abaúj-Zemplén megye</v>
      </c>
      <c r="G968" t="str">
        <f>_xlfn.XLOOKUP( _xlfn.XLOOKUP(tHelyseg[[#This Row],[Megye-kódja]],tMegye[Kódja],tMegye[Régiója]), tRegio[Kódja], tRegio[Neve])</f>
        <v>Észak-Magyarország</v>
      </c>
      <c r="H968" s="7" t="str">
        <f>_xlfn.XLOOKUP(tHelyseg[[#This Row],[Neve]],legek[Település],legek[Népesség], "")</f>
        <v/>
      </c>
      <c r="I968" s="12" t="str">
        <f>IF(Táblázat5[[#This Row],[Népesség]]="","", RANK(Táblázat5[[#This Row],[Népesség]],legek[Népesség]))</f>
        <v/>
      </c>
      <c r="J968" s="8" t="str">
        <f>_xlfn.XLOOKUP(tHelyseg[[#This Row],[Neve]],legek[Település],legek[Terület], "")</f>
        <v/>
      </c>
      <c r="K968" s="12" t="str">
        <f>IF(Táblázat5[[#This Row],[Terület]]="","", RANK(Táblázat5[[#This Row],[Terület]],legek[Terület]))</f>
        <v/>
      </c>
    </row>
    <row r="969" spans="1:11" x14ac:dyDescent="0.25">
      <c r="A969" s="2" t="s">
        <v>2005</v>
      </c>
      <c r="B969" t="s">
        <v>2006</v>
      </c>
      <c r="C969" t="s">
        <v>80</v>
      </c>
      <c r="D969" t="s">
        <v>22</v>
      </c>
      <c r="F969" t="str">
        <f>_xlfn.XLOOKUP(tHelyseg[[#This Row],[Megye-kódja]],tMegye[Kódja],tMegye[Neve])</f>
        <v>Fejér megye</v>
      </c>
      <c r="G969" t="str">
        <f>_xlfn.XLOOKUP( _xlfn.XLOOKUP(tHelyseg[[#This Row],[Megye-kódja]],tMegye[Kódja],tMegye[Régiója]), tRegio[Kódja], tRegio[Neve])</f>
        <v>Közép-Dunántúl</v>
      </c>
      <c r="H969" s="7" t="str">
        <f>_xlfn.XLOOKUP(tHelyseg[[#This Row],[Neve]],legek[Település],legek[Népesség], "")</f>
        <v/>
      </c>
      <c r="I969" s="12" t="str">
        <f>IF(Táblázat5[[#This Row],[Népesség]]="","", RANK(Táblázat5[[#This Row],[Népesség]],legek[Népesség]))</f>
        <v/>
      </c>
      <c r="J969" s="8" t="str">
        <f>_xlfn.XLOOKUP(tHelyseg[[#This Row],[Neve]],legek[Település],legek[Terület], "")</f>
        <v/>
      </c>
      <c r="K969" s="12" t="str">
        <f>IF(Táblázat5[[#This Row],[Terület]]="","", RANK(Táblázat5[[#This Row],[Terület]],legek[Terület]))</f>
        <v/>
      </c>
    </row>
    <row r="970" spans="1:11" x14ac:dyDescent="0.25">
      <c r="A970" s="2" t="s">
        <v>2007</v>
      </c>
      <c r="B970" t="s">
        <v>2008</v>
      </c>
      <c r="C970" t="s">
        <v>80</v>
      </c>
      <c r="D970" t="s">
        <v>57</v>
      </c>
      <c r="F970" t="str">
        <f>_xlfn.XLOOKUP(tHelyseg[[#This Row],[Megye-kódja]],tMegye[Kódja],tMegye[Neve])</f>
        <v>Vas megye</v>
      </c>
      <c r="G970" t="str">
        <f>_xlfn.XLOOKUP( _xlfn.XLOOKUP(tHelyseg[[#This Row],[Megye-kódja]],tMegye[Kódja],tMegye[Régiója]), tRegio[Kódja], tRegio[Neve])</f>
        <v>Nyugat-Dunántúl</v>
      </c>
      <c r="H970" s="7" t="str">
        <f>_xlfn.XLOOKUP(tHelyseg[[#This Row],[Neve]],legek[Település],legek[Népesség], "")</f>
        <v/>
      </c>
      <c r="I970" s="12" t="str">
        <f>IF(Táblázat5[[#This Row],[Népesség]]="","", RANK(Táblázat5[[#This Row],[Népesség]],legek[Népesség]))</f>
        <v/>
      </c>
      <c r="J970" s="8" t="str">
        <f>_xlfn.XLOOKUP(tHelyseg[[#This Row],[Neve]],legek[Település],legek[Terület], "")</f>
        <v/>
      </c>
      <c r="K970" s="12" t="str">
        <f>IF(Táblázat5[[#This Row],[Terület]]="","", RANK(Táblázat5[[#This Row],[Terület]],legek[Terület]))</f>
        <v/>
      </c>
    </row>
    <row r="971" spans="1:11" x14ac:dyDescent="0.25">
      <c r="A971" s="2" t="s">
        <v>2009</v>
      </c>
      <c r="B971" t="s">
        <v>2010</v>
      </c>
      <c r="C971" t="s">
        <v>80</v>
      </c>
      <c r="D971" t="s">
        <v>54</v>
      </c>
      <c r="F971" t="str">
        <f>_xlfn.XLOOKUP(tHelyseg[[#This Row],[Megye-kódja]],tMegye[Kódja],tMegye[Neve])</f>
        <v>Tolna megye</v>
      </c>
      <c r="G971" t="str">
        <f>_xlfn.XLOOKUP( _xlfn.XLOOKUP(tHelyseg[[#This Row],[Megye-kódja]],tMegye[Kódja],tMegye[Régiója]), tRegio[Kódja], tRegio[Neve])</f>
        <v>Dél-Dunántúl</v>
      </c>
      <c r="H971" s="7" t="str">
        <f>_xlfn.XLOOKUP(tHelyseg[[#This Row],[Neve]],legek[Település],legek[Népesség], "")</f>
        <v/>
      </c>
      <c r="I971" s="12" t="str">
        <f>IF(Táblázat5[[#This Row],[Népesség]]="","", RANK(Táblázat5[[#This Row],[Népesség]],legek[Népesség]))</f>
        <v/>
      </c>
      <c r="J971" s="8" t="str">
        <f>_xlfn.XLOOKUP(tHelyseg[[#This Row],[Neve]],legek[Település],legek[Terület], "")</f>
        <v/>
      </c>
      <c r="K971" s="12" t="str">
        <f>IF(Táblázat5[[#This Row],[Terület]]="","", RANK(Táblázat5[[#This Row],[Terület]],legek[Terület]))</f>
        <v/>
      </c>
    </row>
    <row r="972" spans="1:11" x14ac:dyDescent="0.25">
      <c r="A972" s="2" t="s">
        <v>2011</v>
      </c>
      <c r="B972" t="s">
        <v>2012</v>
      </c>
      <c r="C972" t="s">
        <v>80</v>
      </c>
      <c r="D972" t="s">
        <v>26</v>
      </c>
      <c r="F972" t="str">
        <f>_xlfn.XLOOKUP(tHelyseg[[#This Row],[Megye-kódja]],tMegye[Kódja],tMegye[Neve])</f>
        <v>Győr-Moson-Sopron megye</v>
      </c>
      <c r="G972" t="str">
        <f>_xlfn.XLOOKUP( _xlfn.XLOOKUP(tHelyseg[[#This Row],[Megye-kódja]],tMegye[Kódja],tMegye[Régiója]), tRegio[Kódja], tRegio[Neve])</f>
        <v>Nyugat-Dunántúl</v>
      </c>
      <c r="H972" s="7" t="str">
        <f>_xlfn.XLOOKUP(tHelyseg[[#This Row],[Neve]],legek[Település],legek[Népesség], "")</f>
        <v/>
      </c>
      <c r="I972" s="12" t="str">
        <f>IF(Táblázat5[[#This Row],[Népesség]]="","", RANK(Táblázat5[[#This Row],[Népesség]],legek[Népesség]))</f>
        <v/>
      </c>
      <c r="J972" s="8" t="str">
        <f>_xlfn.XLOOKUP(tHelyseg[[#This Row],[Neve]],legek[Település],legek[Terület], "")</f>
        <v/>
      </c>
      <c r="K972" s="12" t="str">
        <f>IF(Táblázat5[[#This Row],[Terület]]="","", RANK(Táblázat5[[#This Row],[Terület]],legek[Terület]))</f>
        <v/>
      </c>
    </row>
    <row r="973" spans="1:11" x14ac:dyDescent="0.25">
      <c r="A973" s="2" t="s">
        <v>2013</v>
      </c>
      <c r="B973" t="s">
        <v>2014</v>
      </c>
      <c r="C973" t="s">
        <v>80</v>
      </c>
      <c r="D973" t="s">
        <v>4</v>
      </c>
      <c r="F973" t="str">
        <f>_xlfn.XLOOKUP(tHelyseg[[#This Row],[Megye-kódja]],tMegye[Kódja],tMegye[Neve])</f>
        <v>Bács-Kiskun megye</v>
      </c>
      <c r="G973" t="str">
        <f>_xlfn.XLOOKUP( _xlfn.XLOOKUP(tHelyseg[[#This Row],[Megye-kódja]],tMegye[Kódja],tMegye[Régiója]), tRegio[Kódja], tRegio[Neve])</f>
        <v>Dél-Alföld</v>
      </c>
      <c r="H973" s="7" t="str">
        <f>_xlfn.XLOOKUP(tHelyseg[[#This Row],[Neve]],legek[Település],legek[Népesség], "")</f>
        <v/>
      </c>
      <c r="I973" s="12" t="str">
        <f>IF(Táblázat5[[#This Row],[Népesség]]="","", RANK(Táblázat5[[#This Row],[Népesség]],legek[Népesség]))</f>
        <v/>
      </c>
      <c r="J973" s="8" t="str">
        <f>_xlfn.XLOOKUP(tHelyseg[[#This Row],[Neve]],legek[Település],legek[Terület], "")</f>
        <v/>
      </c>
      <c r="K973" s="12" t="str">
        <f>IF(Táblázat5[[#This Row],[Terület]]="","", RANK(Táblázat5[[#This Row],[Terület]],legek[Terület]))</f>
        <v/>
      </c>
    </row>
    <row r="974" spans="1:11" x14ac:dyDescent="0.25">
      <c r="A974" s="2" t="s">
        <v>2015</v>
      </c>
      <c r="B974" t="s">
        <v>2016</v>
      </c>
      <c r="C974" t="s">
        <v>75</v>
      </c>
      <c r="D974" t="s">
        <v>8</v>
      </c>
      <c r="F974" t="str">
        <f>_xlfn.XLOOKUP(tHelyseg[[#This Row],[Megye-kódja]],tMegye[Kódja],tMegye[Neve])</f>
        <v>Baranya megye</v>
      </c>
      <c r="G974" t="str">
        <f>_xlfn.XLOOKUP( _xlfn.XLOOKUP(tHelyseg[[#This Row],[Megye-kódja]],tMegye[Kódja],tMegye[Régiója]), tRegio[Kódja], tRegio[Neve])</f>
        <v>Dél-Dunántúl</v>
      </c>
      <c r="H974" s="7" t="str">
        <f>_xlfn.XLOOKUP(tHelyseg[[#This Row],[Neve]],legek[Település],legek[Népesség], "")</f>
        <v/>
      </c>
      <c r="I974" s="12" t="str">
        <f>IF(Táblázat5[[#This Row],[Népesség]]="","", RANK(Táblázat5[[#This Row],[Népesség]],legek[Népesség]))</f>
        <v/>
      </c>
      <c r="J974" s="8" t="str">
        <f>_xlfn.XLOOKUP(tHelyseg[[#This Row],[Neve]],legek[Település],legek[Terület], "")</f>
        <v/>
      </c>
      <c r="K974" s="12" t="str">
        <f>IF(Táblázat5[[#This Row],[Terület]]="","", RANK(Táblázat5[[#This Row],[Terület]],legek[Terület]))</f>
        <v/>
      </c>
    </row>
    <row r="975" spans="1:11" x14ac:dyDescent="0.25">
      <c r="A975" s="2" t="s">
        <v>2017</v>
      </c>
      <c r="B975" t="s">
        <v>2018</v>
      </c>
      <c r="C975" t="s">
        <v>80</v>
      </c>
      <c r="D975" t="s">
        <v>48</v>
      </c>
      <c r="F975" t="str">
        <f>_xlfn.XLOOKUP(tHelyseg[[#This Row],[Megye-kódja]],tMegye[Kódja],tMegye[Neve])</f>
        <v>Somogy megye</v>
      </c>
      <c r="G975" t="str">
        <f>_xlfn.XLOOKUP( _xlfn.XLOOKUP(tHelyseg[[#This Row],[Megye-kódja]],tMegye[Kódja],tMegye[Régiója]), tRegio[Kódja], tRegio[Neve])</f>
        <v>Dél-Dunántúl</v>
      </c>
      <c r="H975" s="7" t="str">
        <f>_xlfn.XLOOKUP(tHelyseg[[#This Row],[Neve]],legek[Település],legek[Népesség], "")</f>
        <v/>
      </c>
      <c r="I975" s="12" t="str">
        <f>IF(Táblázat5[[#This Row],[Népesség]]="","", RANK(Táblázat5[[#This Row],[Népesség]],legek[Népesség]))</f>
        <v/>
      </c>
      <c r="J975" s="8" t="str">
        <f>_xlfn.XLOOKUP(tHelyseg[[#This Row],[Neve]],legek[Település],legek[Terület], "")</f>
        <v/>
      </c>
      <c r="K975" s="12" t="str">
        <f>IF(Táblázat5[[#This Row],[Terület]]="","", RANK(Táblázat5[[#This Row],[Terület]],legek[Terület]))</f>
        <v/>
      </c>
    </row>
    <row r="976" spans="1:11" x14ac:dyDescent="0.25">
      <c r="A976" s="2" t="s">
        <v>2019</v>
      </c>
      <c r="B976" t="s">
        <v>2020</v>
      </c>
      <c r="C976" t="s">
        <v>80</v>
      </c>
      <c r="D976" t="s">
        <v>15</v>
      </c>
      <c r="F976" t="str">
        <f>_xlfn.XLOOKUP(tHelyseg[[#This Row],[Megye-kódja]],tMegye[Kódja],tMegye[Neve])</f>
        <v>Borsod-Abaúj-Zemplén megye</v>
      </c>
      <c r="G976" t="str">
        <f>_xlfn.XLOOKUP( _xlfn.XLOOKUP(tHelyseg[[#This Row],[Megye-kódja]],tMegye[Kódja],tMegye[Régiója]), tRegio[Kódja], tRegio[Neve])</f>
        <v>Észak-Magyarország</v>
      </c>
      <c r="H976" s="7" t="str">
        <f>_xlfn.XLOOKUP(tHelyseg[[#This Row],[Neve]],legek[Település],legek[Népesség], "")</f>
        <v/>
      </c>
      <c r="I976" s="12" t="str">
        <f>IF(Táblázat5[[#This Row],[Népesség]]="","", RANK(Táblázat5[[#This Row],[Népesség]],legek[Népesség]))</f>
        <v/>
      </c>
      <c r="J976" s="8" t="str">
        <f>_xlfn.XLOOKUP(tHelyseg[[#This Row],[Neve]],legek[Település],legek[Terület], "")</f>
        <v/>
      </c>
      <c r="K976" s="12" t="str">
        <f>IF(Táblázat5[[#This Row],[Terület]]="","", RANK(Táblázat5[[#This Row],[Terület]],legek[Terület]))</f>
        <v/>
      </c>
    </row>
    <row r="977" spans="1:11" x14ac:dyDescent="0.25">
      <c r="A977" s="2" t="s">
        <v>2021</v>
      </c>
      <c r="B977" t="s">
        <v>2022</v>
      </c>
      <c r="C977" t="s">
        <v>80</v>
      </c>
      <c r="D977" t="s">
        <v>15</v>
      </c>
      <c r="F977" t="str">
        <f>_xlfn.XLOOKUP(tHelyseg[[#This Row],[Megye-kódja]],tMegye[Kódja],tMegye[Neve])</f>
        <v>Borsod-Abaúj-Zemplén megye</v>
      </c>
      <c r="G977" t="str">
        <f>_xlfn.XLOOKUP( _xlfn.XLOOKUP(tHelyseg[[#This Row],[Megye-kódja]],tMegye[Kódja],tMegye[Régiója]), tRegio[Kódja], tRegio[Neve])</f>
        <v>Észak-Magyarország</v>
      </c>
      <c r="H977" s="7" t="str">
        <f>_xlfn.XLOOKUP(tHelyseg[[#This Row],[Neve]],legek[Település],legek[Népesség], "")</f>
        <v/>
      </c>
      <c r="I977" s="12" t="str">
        <f>IF(Táblázat5[[#This Row],[Népesség]]="","", RANK(Táblázat5[[#This Row],[Népesség]],legek[Népesség]))</f>
        <v/>
      </c>
      <c r="J977" s="8" t="str">
        <f>_xlfn.XLOOKUP(tHelyseg[[#This Row],[Neve]],legek[Település],legek[Terület], "")</f>
        <v/>
      </c>
      <c r="K977" s="12" t="str">
        <f>IF(Táblázat5[[#This Row],[Terület]]="","", RANK(Táblázat5[[#This Row],[Terület]],legek[Terület]))</f>
        <v/>
      </c>
    </row>
    <row r="978" spans="1:11" x14ac:dyDescent="0.25">
      <c r="A978" s="2" t="s">
        <v>2023</v>
      </c>
      <c r="B978" t="s">
        <v>2024</v>
      </c>
      <c r="C978" t="s">
        <v>80</v>
      </c>
      <c r="D978" t="s">
        <v>60</v>
      </c>
      <c r="F978" t="str">
        <f>_xlfn.XLOOKUP(tHelyseg[[#This Row],[Megye-kódja]],tMegye[Kódja],tMegye[Neve])</f>
        <v>Veszprém megye</v>
      </c>
      <c r="G978" t="str">
        <f>_xlfn.XLOOKUP( _xlfn.XLOOKUP(tHelyseg[[#This Row],[Megye-kódja]],tMegye[Kódja],tMegye[Régiója]), tRegio[Kódja], tRegio[Neve])</f>
        <v>Közép-Dunántúl</v>
      </c>
      <c r="H978" s="7" t="str">
        <f>_xlfn.XLOOKUP(tHelyseg[[#This Row],[Neve]],legek[Település],legek[Népesség], "")</f>
        <v/>
      </c>
      <c r="I978" s="12" t="str">
        <f>IF(Táblázat5[[#This Row],[Népesség]]="","", RANK(Táblázat5[[#This Row],[Népesség]],legek[Népesség]))</f>
        <v/>
      </c>
      <c r="J978" s="8" t="str">
        <f>_xlfn.XLOOKUP(tHelyseg[[#This Row],[Neve]],legek[Település],legek[Terület], "")</f>
        <v/>
      </c>
      <c r="K978" s="12" t="str">
        <f>IF(Táblázat5[[#This Row],[Terület]]="","", RANK(Táblázat5[[#This Row],[Terület]],legek[Terület]))</f>
        <v/>
      </c>
    </row>
    <row r="979" spans="1:11" x14ac:dyDescent="0.25">
      <c r="A979" s="2" t="s">
        <v>2025</v>
      </c>
      <c r="B979" t="s">
        <v>2026</v>
      </c>
      <c r="C979" t="s">
        <v>157</v>
      </c>
      <c r="D979" t="s">
        <v>4</v>
      </c>
      <c r="F979" t="str">
        <f>_xlfn.XLOOKUP(tHelyseg[[#This Row],[Megye-kódja]],tMegye[Kódja],tMegye[Neve])</f>
        <v>Bács-Kiskun megye</v>
      </c>
      <c r="G979" t="str">
        <f>_xlfn.XLOOKUP( _xlfn.XLOOKUP(tHelyseg[[#This Row],[Megye-kódja]],tMegye[Kódja],tMegye[Régiója]), tRegio[Kódja], tRegio[Neve])</f>
        <v>Dél-Alföld</v>
      </c>
      <c r="H979" s="7" t="str">
        <f>_xlfn.XLOOKUP(tHelyseg[[#This Row],[Neve]],legek[Település],legek[Népesség], "")</f>
        <v/>
      </c>
      <c r="I979" s="12" t="str">
        <f>IF(Táblázat5[[#This Row],[Népesség]]="","", RANK(Táblázat5[[#This Row],[Népesség]],legek[Népesség]))</f>
        <v/>
      </c>
      <c r="J979" s="8" t="str">
        <f>_xlfn.XLOOKUP(tHelyseg[[#This Row],[Neve]],legek[Település],legek[Terület], "")</f>
        <v/>
      </c>
      <c r="K979" s="12" t="str">
        <f>IF(Táblázat5[[#This Row],[Terület]]="","", RANK(Táblázat5[[#This Row],[Terület]],legek[Terület]))</f>
        <v/>
      </c>
    </row>
    <row r="980" spans="1:11" x14ac:dyDescent="0.25">
      <c r="A980" s="2" t="s">
        <v>2027</v>
      </c>
      <c r="B980" t="s">
        <v>2028</v>
      </c>
      <c r="C980" t="s">
        <v>80</v>
      </c>
      <c r="D980" t="s">
        <v>8</v>
      </c>
      <c r="F980" t="str">
        <f>_xlfn.XLOOKUP(tHelyseg[[#This Row],[Megye-kódja]],tMegye[Kódja],tMegye[Neve])</f>
        <v>Baranya megye</v>
      </c>
      <c r="G980" t="str">
        <f>_xlfn.XLOOKUP( _xlfn.XLOOKUP(tHelyseg[[#This Row],[Megye-kódja]],tMegye[Kódja],tMegye[Régiója]), tRegio[Kódja], tRegio[Neve])</f>
        <v>Dél-Dunántúl</v>
      </c>
      <c r="H980" s="7" t="str">
        <f>_xlfn.XLOOKUP(tHelyseg[[#This Row],[Neve]],legek[Település],legek[Népesség], "")</f>
        <v/>
      </c>
      <c r="I980" s="12" t="str">
        <f>IF(Táblázat5[[#This Row],[Népesség]]="","", RANK(Táblázat5[[#This Row],[Népesség]],legek[Népesség]))</f>
        <v/>
      </c>
      <c r="J980" s="8" t="str">
        <f>_xlfn.XLOOKUP(tHelyseg[[#This Row],[Neve]],legek[Település],legek[Terület], "")</f>
        <v/>
      </c>
      <c r="K980" s="12" t="str">
        <f>IF(Táblázat5[[#This Row],[Terület]]="","", RANK(Táblázat5[[#This Row],[Terület]],legek[Terület]))</f>
        <v/>
      </c>
    </row>
    <row r="981" spans="1:11" x14ac:dyDescent="0.25">
      <c r="A981" s="2" t="s">
        <v>2029</v>
      </c>
      <c r="B981" t="s">
        <v>2030</v>
      </c>
      <c r="C981" t="s">
        <v>75</v>
      </c>
      <c r="D981" t="s">
        <v>34</v>
      </c>
      <c r="F981" t="str">
        <f>_xlfn.XLOOKUP(tHelyseg[[#This Row],[Megye-kódja]],tMegye[Kódja],tMegye[Neve])</f>
        <v>Heves megye</v>
      </c>
      <c r="G981" t="str">
        <f>_xlfn.XLOOKUP( _xlfn.XLOOKUP(tHelyseg[[#This Row],[Megye-kódja]],tMegye[Kódja],tMegye[Régiója]), tRegio[Kódja], tRegio[Neve])</f>
        <v>Észak-Magyarország</v>
      </c>
      <c r="H981" s="7">
        <f>_xlfn.XLOOKUP(tHelyseg[[#This Row],[Neve]],legek[Település],legek[Népesség], "")</f>
        <v>20200</v>
      </c>
      <c r="I981" s="12">
        <f>IF(Táblázat5[[#This Row],[Népesség]]="","", RANK(Táblázat5[[#This Row],[Népesség]],legek[Népesség]))</f>
        <v>56</v>
      </c>
      <c r="J981" s="8">
        <f>_xlfn.XLOOKUP(tHelyseg[[#This Row],[Neve]],legek[Település],legek[Terület], "")</f>
        <v>66.31</v>
      </c>
      <c r="K981" s="12">
        <f>IF(Táblázat5[[#This Row],[Terület]]="","", RANK(Táblázat5[[#This Row],[Terület]],legek[Terület]))</f>
        <v>59</v>
      </c>
    </row>
    <row r="982" spans="1:11" x14ac:dyDescent="0.25">
      <c r="A982" s="2" t="s">
        <v>2031</v>
      </c>
      <c r="B982" t="s">
        <v>2032</v>
      </c>
      <c r="C982" t="s">
        <v>80</v>
      </c>
      <c r="D982" t="s">
        <v>26</v>
      </c>
      <c r="F982" t="str">
        <f>_xlfn.XLOOKUP(tHelyseg[[#This Row],[Megye-kódja]],tMegye[Kódja],tMegye[Neve])</f>
        <v>Győr-Moson-Sopron megye</v>
      </c>
      <c r="G982" t="str">
        <f>_xlfn.XLOOKUP( _xlfn.XLOOKUP(tHelyseg[[#This Row],[Megye-kódja]],tMegye[Kódja],tMegye[Régiója]), tRegio[Kódja], tRegio[Neve])</f>
        <v>Nyugat-Dunántúl</v>
      </c>
      <c r="H982" s="7" t="str">
        <f>_xlfn.XLOOKUP(tHelyseg[[#This Row],[Neve]],legek[Település],legek[Népesség], "")</f>
        <v/>
      </c>
      <c r="I982" s="12" t="str">
        <f>IF(Táblázat5[[#This Row],[Népesség]]="","", RANK(Táblázat5[[#This Row],[Népesség]],legek[Népesség]))</f>
        <v/>
      </c>
      <c r="J982" s="8" t="str">
        <f>_xlfn.XLOOKUP(tHelyseg[[#This Row],[Neve]],legek[Település],legek[Terület], "")</f>
        <v/>
      </c>
      <c r="K982" s="12" t="str">
        <f>IF(Táblázat5[[#This Row],[Terület]]="","", RANK(Táblázat5[[#This Row],[Terület]],legek[Terület]))</f>
        <v/>
      </c>
    </row>
    <row r="983" spans="1:11" x14ac:dyDescent="0.25">
      <c r="A983" s="2" t="s">
        <v>2033</v>
      </c>
      <c r="B983" t="s">
        <v>2034</v>
      </c>
      <c r="C983" t="s">
        <v>80</v>
      </c>
      <c r="D983" t="s">
        <v>48</v>
      </c>
      <c r="F983" t="str">
        <f>_xlfn.XLOOKUP(tHelyseg[[#This Row],[Megye-kódja]],tMegye[Kódja],tMegye[Neve])</f>
        <v>Somogy megye</v>
      </c>
      <c r="G983" t="str">
        <f>_xlfn.XLOOKUP( _xlfn.XLOOKUP(tHelyseg[[#This Row],[Megye-kódja]],tMegye[Kódja],tMegye[Régiója]), tRegio[Kódja], tRegio[Neve])</f>
        <v>Dél-Dunántúl</v>
      </c>
      <c r="H983" s="7" t="str">
        <f>_xlfn.XLOOKUP(tHelyseg[[#This Row],[Neve]],legek[Település],legek[Népesség], "")</f>
        <v/>
      </c>
      <c r="I983" s="12" t="str">
        <f>IF(Táblázat5[[#This Row],[Népesség]]="","", RANK(Táblázat5[[#This Row],[Népesség]],legek[Népesség]))</f>
        <v/>
      </c>
      <c r="J983" s="8" t="str">
        <f>_xlfn.XLOOKUP(tHelyseg[[#This Row],[Neve]],legek[Település],legek[Terület], "")</f>
        <v/>
      </c>
      <c r="K983" s="12" t="str">
        <f>IF(Táblázat5[[#This Row],[Terület]]="","", RANK(Táblázat5[[#This Row],[Terület]],legek[Terület]))</f>
        <v/>
      </c>
    </row>
    <row r="984" spans="1:11" x14ac:dyDescent="0.25">
      <c r="A984" s="2" t="s">
        <v>2035</v>
      </c>
      <c r="B984" t="s">
        <v>2036</v>
      </c>
      <c r="C984" t="s">
        <v>80</v>
      </c>
      <c r="D984" t="s">
        <v>60</v>
      </c>
      <c r="F984" t="str">
        <f>_xlfn.XLOOKUP(tHelyseg[[#This Row],[Megye-kódja]],tMegye[Kódja],tMegye[Neve])</f>
        <v>Veszprém megye</v>
      </c>
      <c r="G984" t="str">
        <f>_xlfn.XLOOKUP( _xlfn.XLOOKUP(tHelyseg[[#This Row],[Megye-kódja]],tMegye[Kódja],tMegye[Régiója]), tRegio[Kódja], tRegio[Neve])</f>
        <v>Közép-Dunántúl</v>
      </c>
      <c r="H984" s="7" t="str">
        <f>_xlfn.XLOOKUP(tHelyseg[[#This Row],[Neve]],legek[Település],legek[Népesség], "")</f>
        <v/>
      </c>
      <c r="I984" s="12" t="str">
        <f>IF(Táblázat5[[#This Row],[Népesség]]="","", RANK(Táblázat5[[#This Row],[Népesség]],legek[Népesség]))</f>
        <v/>
      </c>
      <c r="J984" s="8" t="str">
        <f>_xlfn.XLOOKUP(tHelyseg[[#This Row],[Neve]],legek[Település],legek[Terület], "")</f>
        <v/>
      </c>
      <c r="K984" s="12" t="str">
        <f>IF(Táblázat5[[#This Row],[Terület]]="","", RANK(Táblázat5[[#This Row],[Terület]],legek[Terület]))</f>
        <v/>
      </c>
    </row>
    <row r="985" spans="1:11" x14ac:dyDescent="0.25">
      <c r="A985" s="2" t="s">
        <v>2037</v>
      </c>
      <c r="B985" t="s">
        <v>2038</v>
      </c>
      <c r="C985" t="s">
        <v>157</v>
      </c>
      <c r="D985" t="s">
        <v>26</v>
      </c>
      <c r="F985" t="str">
        <f>_xlfn.XLOOKUP(tHelyseg[[#This Row],[Megye-kódja]],tMegye[Kódja],tMegye[Neve])</f>
        <v>Győr-Moson-Sopron megye</v>
      </c>
      <c r="G985" t="str">
        <f>_xlfn.XLOOKUP( _xlfn.XLOOKUP(tHelyseg[[#This Row],[Megye-kódja]],tMegye[Kódja],tMegye[Régiója]), tRegio[Kódja], tRegio[Neve])</f>
        <v>Nyugat-Dunántúl</v>
      </c>
      <c r="H985" s="7" t="str">
        <f>_xlfn.XLOOKUP(tHelyseg[[#This Row],[Neve]],legek[Település],legek[Népesség], "")</f>
        <v/>
      </c>
      <c r="I985" s="12" t="str">
        <f>IF(Táblázat5[[#This Row],[Népesség]]="","", RANK(Táblázat5[[#This Row],[Népesség]],legek[Népesség]))</f>
        <v/>
      </c>
      <c r="J985" s="8" t="str">
        <f>_xlfn.XLOOKUP(tHelyseg[[#This Row],[Neve]],legek[Település],legek[Terület], "")</f>
        <v/>
      </c>
      <c r="K985" s="12" t="str">
        <f>IF(Táblázat5[[#This Row],[Terület]]="","", RANK(Táblázat5[[#This Row],[Terület]],legek[Terület]))</f>
        <v/>
      </c>
    </row>
    <row r="986" spans="1:11" x14ac:dyDescent="0.25">
      <c r="A986" s="2" t="s">
        <v>2039</v>
      </c>
      <c r="B986" t="s">
        <v>2040</v>
      </c>
      <c r="C986" t="s">
        <v>80</v>
      </c>
      <c r="D986" t="s">
        <v>57</v>
      </c>
      <c r="F986" t="str">
        <f>_xlfn.XLOOKUP(tHelyseg[[#This Row],[Megye-kódja]],tMegye[Kódja],tMegye[Neve])</f>
        <v>Vas megye</v>
      </c>
      <c r="G986" t="str">
        <f>_xlfn.XLOOKUP( _xlfn.XLOOKUP(tHelyseg[[#This Row],[Megye-kódja]],tMegye[Kódja],tMegye[Régiója]), tRegio[Kódja], tRegio[Neve])</f>
        <v>Nyugat-Dunántúl</v>
      </c>
      <c r="H986" s="7" t="str">
        <f>_xlfn.XLOOKUP(tHelyseg[[#This Row],[Neve]],legek[Település],legek[Népesség], "")</f>
        <v/>
      </c>
      <c r="I986" s="12" t="str">
        <f>IF(Táblázat5[[#This Row],[Népesség]]="","", RANK(Táblázat5[[#This Row],[Népesség]],legek[Népesség]))</f>
        <v/>
      </c>
      <c r="J986" s="8" t="str">
        <f>_xlfn.XLOOKUP(tHelyseg[[#This Row],[Neve]],legek[Település],legek[Terület], "")</f>
        <v/>
      </c>
      <c r="K986" s="12" t="str">
        <f>IF(Táblázat5[[#This Row],[Terület]]="","", RANK(Táblázat5[[#This Row],[Terület]],legek[Terület]))</f>
        <v/>
      </c>
    </row>
    <row r="987" spans="1:11" x14ac:dyDescent="0.25">
      <c r="A987" s="2" t="s">
        <v>2041</v>
      </c>
      <c r="B987" t="s">
        <v>2042</v>
      </c>
      <c r="C987" t="s">
        <v>80</v>
      </c>
      <c r="D987" t="s">
        <v>57</v>
      </c>
      <c r="F987" t="str">
        <f>_xlfn.XLOOKUP(tHelyseg[[#This Row],[Megye-kódja]],tMegye[Kódja],tMegye[Neve])</f>
        <v>Vas megye</v>
      </c>
      <c r="G987" t="str">
        <f>_xlfn.XLOOKUP( _xlfn.XLOOKUP(tHelyseg[[#This Row],[Megye-kódja]],tMegye[Kódja],tMegye[Régiója]), tRegio[Kódja], tRegio[Neve])</f>
        <v>Nyugat-Dunántúl</v>
      </c>
      <c r="H987" s="7" t="str">
        <f>_xlfn.XLOOKUP(tHelyseg[[#This Row],[Neve]],legek[Település],legek[Népesség], "")</f>
        <v/>
      </c>
      <c r="I987" s="12" t="str">
        <f>IF(Táblázat5[[#This Row],[Népesség]]="","", RANK(Táblázat5[[#This Row],[Népesség]],legek[Népesség]))</f>
        <v/>
      </c>
      <c r="J987" s="8" t="str">
        <f>_xlfn.XLOOKUP(tHelyseg[[#This Row],[Neve]],legek[Település],legek[Terület], "")</f>
        <v/>
      </c>
      <c r="K987" s="12" t="str">
        <f>IF(Táblázat5[[#This Row],[Terület]]="","", RANK(Táblázat5[[#This Row],[Terület]],legek[Terület]))</f>
        <v/>
      </c>
    </row>
    <row r="988" spans="1:11" x14ac:dyDescent="0.25">
      <c r="A988" s="2" t="s">
        <v>2043</v>
      </c>
      <c r="B988" t="s">
        <v>2044</v>
      </c>
      <c r="C988" t="s">
        <v>80</v>
      </c>
      <c r="D988" t="s">
        <v>8</v>
      </c>
      <c r="F988" t="str">
        <f>_xlfn.XLOOKUP(tHelyseg[[#This Row],[Megye-kódja]],tMegye[Kódja],tMegye[Neve])</f>
        <v>Baranya megye</v>
      </c>
      <c r="G988" t="str">
        <f>_xlfn.XLOOKUP( _xlfn.XLOOKUP(tHelyseg[[#This Row],[Megye-kódja]],tMegye[Kódja],tMegye[Régiója]), tRegio[Kódja], tRegio[Neve])</f>
        <v>Dél-Dunántúl</v>
      </c>
      <c r="H988" s="7" t="str">
        <f>_xlfn.XLOOKUP(tHelyseg[[#This Row],[Neve]],legek[Település],legek[Népesség], "")</f>
        <v/>
      </c>
      <c r="I988" s="12" t="str">
        <f>IF(Táblázat5[[#This Row],[Népesség]]="","", RANK(Táblázat5[[#This Row],[Népesség]],legek[Népesség]))</f>
        <v/>
      </c>
      <c r="J988" s="8" t="str">
        <f>_xlfn.XLOOKUP(tHelyseg[[#This Row],[Neve]],legek[Település],legek[Terület], "")</f>
        <v/>
      </c>
      <c r="K988" s="12" t="str">
        <f>IF(Táblázat5[[#This Row],[Terület]]="","", RANK(Táblázat5[[#This Row],[Terület]],legek[Terület]))</f>
        <v/>
      </c>
    </row>
    <row r="989" spans="1:11" x14ac:dyDescent="0.25">
      <c r="A989" s="2" t="s">
        <v>2045</v>
      </c>
      <c r="B989" t="s">
        <v>2046</v>
      </c>
      <c r="C989" t="s">
        <v>80</v>
      </c>
      <c r="D989" t="s">
        <v>57</v>
      </c>
      <c r="F989" t="str">
        <f>_xlfn.XLOOKUP(tHelyseg[[#This Row],[Megye-kódja]],tMegye[Kódja],tMegye[Neve])</f>
        <v>Vas megye</v>
      </c>
      <c r="G989" t="str">
        <f>_xlfn.XLOOKUP( _xlfn.XLOOKUP(tHelyseg[[#This Row],[Megye-kódja]],tMegye[Kódja],tMegye[Régiója]), tRegio[Kódja], tRegio[Neve])</f>
        <v>Nyugat-Dunántúl</v>
      </c>
      <c r="H989" s="7" t="str">
        <f>_xlfn.XLOOKUP(tHelyseg[[#This Row],[Neve]],legek[Település],legek[Népesség], "")</f>
        <v/>
      </c>
      <c r="I989" s="12" t="str">
        <f>IF(Táblázat5[[#This Row],[Népesség]]="","", RANK(Táblázat5[[#This Row],[Népesség]],legek[Népesség]))</f>
        <v/>
      </c>
      <c r="J989" s="8" t="str">
        <f>_xlfn.XLOOKUP(tHelyseg[[#This Row],[Neve]],legek[Település],legek[Terület], "")</f>
        <v/>
      </c>
      <c r="K989" s="12" t="str">
        <f>IF(Táblázat5[[#This Row],[Terület]]="","", RANK(Táblázat5[[#This Row],[Terület]],legek[Terület]))</f>
        <v/>
      </c>
    </row>
    <row r="990" spans="1:11" x14ac:dyDescent="0.25">
      <c r="A990" s="2" t="s">
        <v>2047</v>
      </c>
      <c r="B990" t="s">
        <v>2048</v>
      </c>
      <c r="C990" t="s">
        <v>80</v>
      </c>
      <c r="D990" t="s">
        <v>57</v>
      </c>
      <c r="F990" t="str">
        <f>_xlfn.XLOOKUP(tHelyseg[[#This Row],[Megye-kódja]],tMegye[Kódja],tMegye[Neve])</f>
        <v>Vas megye</v>
      </c>
      <c r="G990" t="str">
        <f>_xlfn.XLOOKUP( _xlfn.XLOOKUP(tHelyseg[[#This Row],[Megye-kódja]],tMegye[Kódja],tMegye[Régiója]), tRegio[Kódja], tRegio[Neve])</f>
        <v>Nyugat-Dunántúl</v>
      </c>
      <c r="H990" s="7" t="str">
        <f>_xlfn.XLOOKUP(tHelyseg[[#This Row],[Neve]],legek[Település],legek[Népesség], "")</f>
        <v/>
      </c>
      <c r="I990" s="12" t="str">
        <f>IF(Táblázat5[[#This Row],[Népesség]]="","", RANK(Táblázat5[[#This Row],[Népesség]],legek[Népesség]))</f>
        <v/>
      </c>
      <c r="J990" s="8" t="str">
        <f>_xlfn.XLOOKUP(tHelyseg[[#This Row],[Neve]],legek[Település],legek[Terület], "")</f>
        <v/>
      </c>
      <c r="K990" s="12" t="str">
        <f>IF(Táblázat5[[#This Row],[Terület]]="","", RANK(Táblázat5[[#This Row],[Terület]],legek[Terület]))</f>
        <v/>
      </c>
    </row>
    <row r="991" spans="1:11" x14ac:dyDescent="0.25">
      <c r="A991" s="2" t="s">
        <v>2049</v>
      </c>
      <c r="B991" t="s">
        <v>2050</v>
      </c>
      <c r="C991" t="s">
        <v>80</v>
      </c>
      <c r="D991" t="s">
        <v>57</v>
      </c>
      <c r="F991" t="str">
        <f>_xlfn.XLOOKUP(tHelyseg[[#This Row],[Megye-kódja]],tMegye[Kódja],tMegye[Neve])</f>
        <v>Vas megye</v>
      </c>
      <c r="G991" t="str">
        <f>_xlfn.XLOOKUP( _xlfn.XLOOKUP(tHelyseg[[#This Row],[Megye-kódja]],tMegye[Kódja],tMegye[Régiója]), tRegio[Kódja], tRegio[Neve])</f>
        <v>Nyugat-Dunántúl</v>
      </c>
      <c r="H991" s="7" t="str">
        <f>_xlfn.XLOOKUP(tHelyseg[[#This Row],[Neve]],legek[Település],legek[Népesség], "")</f>
        <v/>
      </c>
      <c r="I991" s="12" t="str">
        <f>IF(Táblázat5[[#This Row],[Népesség]]="","", RANK(Táblázat5[[#This Row],[Népesség]],legek[Népesség]))</f>
        <v/>
      </c>
      <c r="J991" s="8" t="str">
        <f>_xlfn.XLOOKUP(tHelyseg[[#This Row],[Neve]],legek[Település],legek[Terület], "")</f>
        <v/>
      </c>
      <c r="K991" s="12" t="str">
        <f>IF(Táblázat5[[#This Row],[Terület]]="","", RANK(Táblázat5[[#This Row],[Terület]],legek[Terület]))</f>
        <v/>
      </c>
    </row>
    <row r="992" spans="1:11" x14ac:dyDescent="0.25">
      <c r="A992" s="2" t="s">
        <v>2051</v>
      </c>
      <c r="B992" t="s">
        <v>2052</v>
      </c>
      <c r="C992" t="s">
        <v>80</v>
      </c>
      <c r="D992" t="s">
        <v>57</v>
      </c>
      <c r="F992" t="str">
        <f>_xlfn.XLOOKUP(tHelyseg[[#This Row],[Megye-kódja]],tMegye[Kódja],tMegye[Neve])</f>
        <v>Vas megye</v>
      </c>
      <c r="G992" t="str">
        <f>_xlfn.XLOOKUP( _xlfn.XLOOKUP(tHelyseg[[#This Row],[Megye-kódja]],tMegye[Kódja],tMegye[Régiója]), tRegio[Kódja], tRegio[Neve])</f>
        <v>Nyugat-Dunántúl</v>
      </c>
      <c r="H992" s="7" t="str">
        <f>_xlfn.XLOOKUP(tHelyseg[[#This Row],[Neve]],legek[Település],legek[Népesség], "")</f>
        <v/>
      </c>
      <c r="I992" s="12" t="str">
        <f>IF(Táblázat5[[#This Row],[Népesség]]="","", RANK(Táblázat5[[#This Row],[Népesség]],legek[Népesség]))</f>
        <v/>
      </c>
      <c r="J992" s="8" t="str">
        <f>_xlfn.XLOOKUP(tHelyseg[[#This Row],[Neve]],legek[Település],legek[Terület], "")</f>
        <v/>
      </c>
      <c r="K992" s="12" t="str">
        <f>IF(Táblázat5[[#This Row],[Terület]]="","", RANK(Táblázat5[[#This Row],[Terület]],legek[Terület]))</f>
        <v/>
      </c>
    </row>
    <row r="993" spans="1:11" x14ac:dyDescent="0.25">
      <c r="A993" s="2" t="s">
        <v>2053</v>
      </c>
      <c r="B993" t="s">
        <v>2054</v>
      </c>
      <c r="C993" t="s">
        <v>80</v>
      </c>
      <c r="D993" t="s">
        <v>26</v>
      </c>
      <c r="F993" t="str">
        <f>_xlfn.XLOOKUP(tHelyseg[[#This Row],[Megye-kódja]],tMegye[Kódja],tMegye[Neve])</f>
        <v>Győr-Moson-Sopron megye</v>
      </c>
      <c r="G993" t="str">
        <f>_xlfn.XLOOKUP( _xlfn.XLOOKUP(tHelyseg[[#This Row],[Megye-kódja]],tMegye[Kódja],tMegye[Régiója]), tRegio[Kódja], tRegio[Neve])</f>
        <v>Nyugat-Dunántúl</v>
      </c>
      <c r="H993" s="7" t="str">
        <f>_xlfn.XLOOKUP(tHelyseg[[#This Row],[Neve]],legek[Település],legek[Népesség], "")</f>
        <v/>
      </c>
      <c r="I993" s="12" t="str">
        <f>IF(Táblázat5[[#This Row],[Népesség]]="","", RANK(Táblázat5[[#This Row],[Népesség]],legek[Népesség]))</f>
        <v/>
      </c>
      <c r="J993" s="8" t="str">
        <f>_xlfn.XLOOKUP(tHelyseg[[#This Row],[Neve]],legek[Település],legek[Terület], "")</f>
        <v/>
      </c>
      <c r="K993" s="12" t="str">
        <f>IF(Táblázat5[[#This Row],[Terület]]="","", RANK(Táblázat5[[#This Row],[Terület]],legek[Terület]))</f>
        <v/>
      </c>
    </row>
    <row r="994" spans="1:11" x14ac:dyDescent="0.25">
      <c r="A994" s="2" t="s">
        <v>2055</v>
      </c>
      <c r="B994" t="s">
        <v>2056</v>
      </c>
      <c r="C994" t="s">
        <v>80</v>
      </c>
      <c r="D994" t="s">
        <v>60</v>
      </c>
      <c r="F994" t="str">
        <f>_xlfn.XLOOKUP(tHelyseg[[#This Row],[Megye-kódja]],tMegye[Kódja],tMegye[Neve])</f>
        <v>Veszprém megye</v>
      </c>
      <c r="G994" t="str">
        <f>_xlfn.XLOOKUP( _xlfn.XLOOKUP(tHelyseg[[#This Row],[Megye-kódja]],tMegye[Kódja],tMegye[Régiója]), tRegio[Kódja], tRegio[Neve])</f>
        <v>Közép-Dunántúl</v>
      </c>
      <c r="H994" s="7" t="str">
        <f>_xlfn.XLOOKUP(tHelyseg[[#This Row],[Neve]],legek[Település],legek[Népesség], "")</f>
        <v/>
      </c>
      <c r="I994" s="12" t="str">
        <f>IF(Táblázat5[[#This Row],[Népesség]]="","", RANK(Táblázat5[[#This Row],[Népesség]],legek[Népesség]))</f>
        <v/>
      </c>
      <c r="J994" s="8" t="str">
        <f>_xlfn.XLOOKUP(tHelyseg[[#This Row],[Neve]],legek[Település],legek[Terület], "")</f>
        <v/>
      </c>
      <c r="K994" s="12" t="str">
        <f>IF(Táblázat5[[#This Row],[Terület]]="","", RANK(Táblázat5[[#This Row],[Terület]],legek[Terület]))</f>
        <v/>
      </c>
    </row>
    <row r="995" spans="1:11" x14ac:dyDescent="0.25">
      <c r="A995" s="2" t="s">
        <v>2057</v>
      </c>
      <c r="B995" t="s">
        <v>2058</v>
      </c>
      <c r="C995" t="s">
        <v>80</v>
      </c>
      <c r="D995" t="s">
        <v>15</v>
      </c>
      <c r="F995" t="str">
        <f>_xlfn.XLOOKUP(tHelyseg[[#This Row],[Megye-kódja]],tMegye[Kódja],tMegye[Neve])</f>
        <v>Borsod-Abaúj-Zemplén megye</v>
      </c>
      <c r="G995" t="str">
        <f>_xlfn.XLOOKUP( _xlfn.XLOOKUP(tHelyseg[[#This Row],[Megye-kódja]],tMegye[Kódja],tMegye[Régiója]), tRegio[Kódja], tRegio[Neve])</f>
        <v>Észak-Magyarország</v>
      </c>
      <c r="H995" s="7" t="str">
        <f>_xlfn.XLOOKUP(tHelyseg[[#This Row],[Neve]],legek[Település],legek[Népesség], "")</f>
        <v/>
      </c>
      <c r="I995" s="12" t="str">
        <f>IF(Táblázat5[[#This Row],[Népesség]]="","", RANK(Táblázat5[[#This Row],[Népesség]],legek[Népesség]))</f>
        <v/>
      </c>
      <c r="J995" s="8" t="str">
        <f>_xlfn.XLOOKUP(tHelyseg[[#This Row],[Neve]],legek[Település],legek[Terület], "")</f>
        <v/>
      </c>
      <c r="K995" s="12" t="str">
        <f>IF(Táblázat5[[#This Row],[Terület]]="","", RANK(Táblázat5[[#This Row],[Terület]],legek[Terület]))</f>
        <v/>
      </c>
    </row>
    <row r="996" spans="1:11" x14ac:dyDescent="0.25">
      <c r="A996" s="2" t="s">
        <v>2059</v>
      </c>
      <c r="B996" t="s">
        <v>2060</v>
      </c>
      <c r="C996" t="s">
        <v>80</v>
      </c>
      <c r="D996" t="s">
        <v>8</v>
      </c>
      <c r="F996" t="str">
        <f>_xlfn.XLOOKUP(tHelyseg[[#This Row],[Megye-kódja]],tMegye[Kódja],tMegye[Neve])</f>
        <v>Baranya megye</v>
      </c>
      <c r="G996" t="str">
        <f>_xlfn.XLOOKUP( _xlfn.XLOOKUP(tHelyseg[[#This Row],[Megye-kódja]],tMegye[Kódja],tMegye[Régiója]), tRegio[Kódja], tRegio[Neve])</f>
        <v>Dél-Dunántúl</v>
      </c>
      <c r="H996" s="7" t="str">
        <f>_xlfn.XLOOKUP(tHelyseg[[#This Row],[Neve]],legek[Település],legek[Népesség], "")</f>
        <v/>
      </c>
      <c r="I996" s="12" t="str">
        <f>IF(Táblázat5[[#This Row],[Népesség]]="","", RANK(Táblázat5[[#This Row],[Népesség]],legek[Népesség]))</f>
        <v/>
      </c>
      <c r="J996" s="8" t="str">
        <f>_xlfn.XLOOKUP(tHelyseg[[#This Row],[Neve]],legek[Település],legek[Terület], "")</f>
        <v/>
      </c>
      <c r="K996" s="12" t="str">
        <f>IF(Táblázat5[[#This Row],[Terület]]="","", RANK(Táblázat5[[#This Row],[Terület]],legek[Terület]))</f>
        <v/>
      </c>
    </row>
    <row r="997" spans="1:11" x14ac:dyDescent="0.25">
      <c r="A997" s="2" t="s">
        <v>2061</v>
      </c>
      <c r="B997" t="s">
        <v>2062</v>
      </c>
      <c r="C997" t="s">
        <v>80</v>
      </c>
      <c r="D997" t="s">
        <v>43</v>
      </c>
      <c r="F997" t="str">
        <f>_xlfn.XLOOKUP(tHelyseg[[#This Row],[Megye-kódja]],tMegye[Kódja],tMegye[Neve])</f>
        <v>Nógrád megye</v>
      </c>
      <c r="G997" t="str">
        <f>_xlfn.XLOOKUP( _xlfn.XLOOKUP(tHelyseg[[#This Row],[Megye-kódja]],tMegye[Kódja],tMegye[Régiója]), tRegio[Kódja], tRegio[Neve])</f>
        <v>Észak-Magyarország</v>
      </c>
      <c r="H997" s="7" t="str">
        <f>_xlfn.XLOOKUP(tHelyseg[[#This Row],[Neve]],legek[Település],legek[Népesség], "")</f>
        <v/>
      </c>
      <c r="I997" s="12" t="str">
        <f>IF(Táblázat5[[#This Row],[Népesség]]="","", RANK(Táblázat5[[#This Row],[Népesség]],legek[Népesség]))</f>
        <v/>
      </c>
      <c r="J997" s="8" t="str">
        <f>_xlfn.XLOOKUP(tHelyseg[[#This Row],[Neve]],legek[Település],legek[Terület], "")</f>
        <v/>
      </c>
      <c r="K997" s="12" t="str">
        <f>IF(Táblázat5[[#This Row],[Terület]]="","", RANK(Táblázat5[[#This Row],[Terület]],legek[Terület]))</f>
        <v/>
      </c>
    </row>
    <row r="998" spans="1:11" x14ac:dyDescent="0.25">
      <c r="A998" s="2" t="s">
        <v>2063</v>
      </c>
      <c r="B998" t="s">
        <v>2064</v>
      </c>
      <c r="C998" t="s">
        <v>80</v>
      </c>
      <c r="D998" t="s">
        <v>15</v>
      </c>
      <c r="F998" t="str">
        <f>_xlfn.XLOOKUP(tHelyseg[[#This Row],[Megye-kódja]],tMegye[Kódja],tMegye[Neve])</f>
        <v>Borsod-Abaúj-Zemplén megye</v>
      </c>
      <c r="G998" t="str">
        <f>_xlfn.XLOOKUP( _xlfn.XLOOKUP(tHelyseg[[#This Row],[Megye-kódja]],tMegye[Kódja],tMegye[Régiója]), tRegio[Kódja], tRegio[Neve])</f>
        <v>Észak-Magyarország</v>
      </c>
      <c r="H998" s="7" t="str">
        <f>_xlfn.XLOOKUP(tHelyseg[[#This Row],[Neve]],legek[Település],legek[Népesség], "")</f>
        <v/>
      </c>
      <c r="I998" s="12" t="str">
        <f>IF(Táblázat5[[#This Row],[Népesség]]="","", RANK(Táblázat5[[#This Row],[Népesség]],legek[Népesség]))</f>
        <v/>
      </c>
      <c r="J998" s="8" t="str">
        <f>_xlfn.XLOOKUP(tHelyseg[[#This Row],[Neve]],legek[Település],legek[Terület], "")</f>
        <v/>
      </c>
      <c r="K998" s="12" t="str">
        <f>IF(Táblázat5[[#This Row],[Terület]]="","", RANK(Táblázat5[[#This Row],[Terület]],legek[Terület]))</f>
        <v/>
      </c>
    </row>
    <row r="999" spans="1:11" x14ac:dyDescent="0.25">
      <c r="A999" s="2" t="s">
        <v>2065</v>
      </c>
      <c r="B999" t="s">
        <v>2066</v>
      </c>
      <c r="C999" t="s">
        <v>80</v>
      </c>
      <c r="D999" t="s">
        <v>15</v>
      </c>
      <c r="F999" t="str">
        <f>_xlfn.XLOOKUP(tHelyseg[[#This Row],[Megye-kódja]],tMegye[Kódja],tMegye[Neve])</f>
        <v>Borsod-Abaúj-Zemplén megye</v>
      </c>
      <c r="G999" t="str">
        <f>_xlfn.XLOOKUP( _xlfn.XLOOKUP(tHelyseg[[#This Row],[Megye-kódja]],tMegye[Kódja],tMegye[Régiója]), tRegio[Kódja], tRegio[Neve])</f>
        <v>Észak-Magyarország</v>
      </c>
      <c r="H999" s="7" t="str">
        <f>_xlfn.XLOOKUP(tHelyseg[[#This Row],[Neve]],legek[Település],legek[Népesség], "")</f>
        <v/>
      </c>
      <c r="I999" s="12" t="str">
        <f>IF(Táblázat5[[#This Row],[Népesség]]="","", RANK(Táblázat5[[#This Row],[Népesség]],legek[Népesség]))</f>
        <v/>
      </c>
      <c r="J999" s="8" t="str">
        <f>_xlfn.XLOOKUP(tHelyseg[[#This Row],[Neve]],legek[Település],legek[Terület], "")</f>
        <v/>
      </c>
      <c r="K999" s="12" t="str">
        <f>IF(Táblázat5[[#This Row],[Terület]]="","", RANK(Táblázat5[[#This Row],[Terület]],legek[Terület]))</f>
        <v/>
      </c>
    </row>
    <row r="1000" spans="1:11" x14ac:dyDescent="0.25">
      <c r="A1000" s="2" t="s">
        <v>2067</v>
      </c>
      <c r="B1000" t="s">
        <v>2068</v>
      </c>
      <c r="C1000" t="s">
        <v>80</v>
      </c>
      <c r="D1000" t="s">
        <v>15</v>
      </c>
      <c r="F1000" t="str">
        <f>_xlfn.XLOOKUP(tHelyseg[[#This Row],[Megye-kódja]],tMegye[Kódja],tMegye[Neve])</f>
        <v>Borsod-Abaúj-Zemplén megye</v>
      </c>
      <c r="G1000" t="str">
        <f>_xlfn.XLOOKUP( _xlfn.XLOOKUP(tHelyseg[[#This Row],[Megye-kódja]],tMegye[Kódja],tMegye[Régiója]), tRegio[Kódja], tRegio[Neve])</f>
        <v>Észak-Magyarország</v>
      </c>
      <c r="H1000" s="7" t="str">
        <f>_xlfn.XLOOKUP(tHelyseg[[#This Row],[Neve]],legek[Település],legek[Népesség], "")</f>
        <v/>
      </c>
      <c r="I1000" s="12" t="str">
        <f>IF(Táblázat5[[#This Row],[Népesség]]="","", RANK(Táblázat5[[#This Row],[Népesség]],legek[Népesség]))</f>
        <v/>
      </c>
      <c r="J1000" s="8" t="str">
        <f>_xlfn.XLOOKUP(tHelyseg[[#This Row],[Neve]],legek[Település],legek[Terület], "")</f>
        <v/>
      </c>
      <c r="K1000" s="12" t="str">
        <f>IF(Táblázat5[[#This Row],[Terület]]="","", RANK(Táblázat5[[#This Row],[Terület]],legek[Terület]))</f>
        <v/>
      </c>
    </row>
    <row r="1001" spans="1:11" x14ac:dyDescent="0.25">
      <c r="A1001" s="2" t="s">
        <v>2069</v>
      </c>
      <c r="B1001" t="s">
        <v>2070</v>
      </c>
      <c r="C1001" t="s">
        <v>80</v>
      </c>
      <c r="D1001" t="s">
        <v>15</v>
      </c>
      <c r="F1001" t="str">
        <f>_xlfn.XLOOKUP(tHelyseg[[#This Row],[Megye-kódja]],tMegye[Kódja],tMegye[Neve])</f>
        <v>Borsod-Abaúj-Zemplén megye</v>
      </c>
      <c r="G1001" t="str">
        <f>_xlfn.XLOOKUP( _xlfn.XLOOKUP(tHelyseg[[#This Row],[Megye-kódja]],tMegye[Kódja],tMegye[Régiója]), tRegio[Kódja], tRegio[Neve])</f>
        <v>Észak-Magyarország</v>
      </c>
      <c r="H1001" s="7" t="str">
        <f>_xlfn.XLOOKUP(tHelyseg[[#This Row],[Neve]],legek[Település],legek[Népesség], "")</f>
        <v/>
      </c>
      <c r="I1001" s="12" t="str">
        <f>IF(Táblázat5[[#This Row],[Népesség]]="","", RANK(Táblázat5[[#This Row],[Népesség]],legek[Népesség]))</f>
        <v/>
      </c>
      <c r="J1001" s="8" t="str">
        <f>_xlfn.XLOOKUP(tHelyseg[[#This Row],[Neve]],legek[Település],legek[Terület], "")</f>
        <v/>
      </c>
      <c r="K1001" s="12" t="str">
        <f>IF(Táblázat5[[#This Row],[Terület]]="","", RANK(Táblázat5[[#This Row],[Terület]],legek[Terület]))</f>
        <v/>
      </c>
    </row>
    <row r="1002" spans="1:11" x14ac:dyDescent="0.25">
      <c r="A1002" s="2" t="s">
        <v>2071</v>
      </c>
      <c r="B1002" t="s">
        <v>2072</v>
      </c>
      <c r="C1002" t="s">
        <v>80</v>
      </c>
      <c r="D1002" t="s">
        <v>15</v>
      </c>
      <c r="F1002" t="str">
        <f>_xlfn.XLOOKUP(tHelyseg[[#This Row],[Megye-kódja]],tMegye[Kódja],tMegye[Neve])</f>
        <v>Borsod-Abaúj-Zemplén megye</v>
      </c>
      <c r="G1002" t="str">
        <f>_xlfn.XLOOKUP( _xlfn.XLOOKUP(tHelyseg[[#This Row],[Megye-kódja]],tMegye[Kódja],tMegye[Régiója]), tRegio[Kódja], tRegio[Neve])</f>
        <v>Észak-Magyarország</v>
      </c>
      <c r="H1002" s="7" t="str">
        <f>_xlfn.XLOOKUP(tHelyseg[[#This Row],[Neve]],legek[Település],legek[Népesség], "")</f>
        <v/>
      </c>
      <c r="I1002" s="12" t="str">
        <f>IF(Táblázat5[[#This Row],[Népesség]]="","", RANK(Táblázat5[[#This Row],[Népesség]],legek[Népesség]))</f>
        <v/>
      </c>
      <c r="J1002" s="8" t="str">
        <f>_xlfn.XLOOKUP(tHelyseg[[#This Row],[Neve]],legek[Település],legek[Terület], "")</f>
        <v/>
      </c>
      <c r="K1002" s="12" t="str">
        <f>IF(Táblázat5[[#This Row],[Terület]]="","", RANK(Táblázat5[[#This Row],[Terület]],legek[Terület]))</f>
        <v/>
      </c>
    </row>
    <row r="1003" spans="1:11" x14ac:dyDescent="0.25">
      <c r="A1003" s="2" t="s">
        <v>2073</v>
      </c>
      <c r="B1003" t="s">
        <v>2074</v>
      </c>
      <c r="C1003" t="s">
        <v>80</v>
      </c>
      <c r="D1003" t="s">
        <v>15</v>
      </c>
      <c r="F1003" t="str">
        <f>_xlfn.XLOOKUP(tHelyseg[[#This Row],[Megye-kódja]],tMegye[Kódja],tMegye[Neve])</f>
        <v>Borsod-Abaúj-Zemplén megye</v>
      </c>
      <c r="G1003" t="str">
        <f>_xlfn.XLOOKUP( _xlfn.XLOOKUP(tHelyseg[[#This Row],[Megye-kódja]],tMegye[Kódja],tMegye[Régiója]), tRegio[Kódja], tRegio[Neve])</f>
        <v>Észak-Magyarország</v>
      </c>
      <c r="H1003" s="7" t="str">
        <f>_xlfn.XLOOKUP(tHelyseg[[#This Row],[Neve]],legek[Település],legek[Népesség], "")</f>
        <v/>
      </c>
      <c r="I1003" s="12" t="str">
        <f>IF(Táblázat5[[#This Row],[Népesség]]="","", RANK(Táblázat5[[#This Row],[Népesség]],legek[Népesség]))</f>
        <v/>
      </c>
      <c r="J1003" s="8" t="str">
        <f>_xlfn.XLOOKUP(tHelyseg[[#This Row],[Neve]],legek[Település],legek[Terület], "")</f>
        <v/>
      </c>
      <c r="K1003" s="12" t="str">
        <f>IF(Táblázat5[[#This Row],[Terület]]="","", RANK(Táblázat5[[#This Row],[Terület]],legek[Terület]))</f>
        <v/>
      </c>
    </row>
    <row r="1004" spans="1:11" x14ac:dyDescent="0.25">
      <c r="A1004" s="2" t="s">
        <v>2075</v>
      </c>
      <c r="B1004" t="s">
        <v>2076</v>
      </c>
      <c r="C1004" t="s">
        <v>80</v>
      </c>
      <c r="D1004" t="s">
        <v>8</v>
      </c>
      <c r="F1004" t="str">
        <f>_xlfn.XLOOKUP(tHelyseg[[#This Row],[Megye-kódja]],tMegye[Kódja],tMegye[Neve])</f>
        <v>Baranya megye</v>
      </c>
      <c r="G1004" t="str">
        <f>_xlfn.XLOOKUP( _xlfn.XLOOKUP(tHelyseg[[#This Row],[Megye-kódja]],tMegye[Kódja],tMegye[Régiója]), tRegio[Kódja], tRegio[Neve])</f>
        <v>Dél-Dunántúl</v>
      </c>
      <c r="H1004" s="7" t="str">
        <f>_xlfn.XLOOKUP(tHelyseg[[#This Row],[Neve]],legek[Település],legek[Népesség], "")</f>
        <v/>
      </c>
      <c r="I1004" s="12" t="str">
        <f>IF(Táblázat5[[#This Row],[Népesség]]="","", RANK(Táblázat5[[#This Row],[Népesség]],legek[Népesség]))</f>
        <v/>
      </c>
      <c r="J1004" s="8" t="str">
        <f>_xlfn.XLOOKUP(tHelyseg[[#This Row],[Neve]],legek[Település],legek[Terület], "")</f>
        <v/>
      </c>
      <c r="K1004" s="12" t="str">
        <f>IF(Táblázat5[[#This Row],[Terület]]="","", RANK(Táblázat5[[#This Row],[Terület]],legek[Terület]))</f>
        <v/>
      </c>
    </row>
    <row r="1005" spans="1:11" x14ac:dyDescent="0.25">
      <c r="A1005" s="2" t="s">
        <v>2077</v>
      </c>
      <c r="B1005" t="s">
        <v>2078</v>
      </c>
      <c r="C1005" t="s">
        <v>157</v>
      </c>
      <c r="D1005" t="s">
        <v>4</v>
      </c>
      <c r="F1005" t="str">
        <f>_xlfn.XLOOKUP(tHelyseg[[#This Row],[Megye-kódja]],tMegye[Kódja],tMegye[Neve])</f>
        <v>Bács-Kiskun megye</v>
      </c>
      <c r="G1005" t="str">
        <f>_xlfn.XLOOKUP( _xlfn.XLOOKUP(tHelyseg[[#This Row],[Megye-kódja]],tMegye[Kódja],tMegye[Régiója]), tRegio[Kódja], tRegio[Neve])</f>
        <v>Dél-Alföld</v>
      </c>
      <c r="H1005" s="7" t="str">
        <f>_xlfn.XLOOKUP(tHelyseg[[#This Row],[Neve]],legek[Település],legek[Népesség], "")</f>
        <v/>
      </c>
      <c r="I1005" s="12" t="str">
        <f>IF(Táblázat5[[#This Row],[Népesség]]="","", RANK(Táblázat5[[#This Row],[Népesség]],legek[Népesség]))</f>
        <v/>
      </c>
      <c r="J1005" s="8" t="str">
        <f>_xlfn.XLOOKUP(tHelyseg[[#This Row],[Neve]],legek[Település],legek[Terület], "")</f>
        <v/>
      </c>
      <c r="K1005" s="12" t="str">
        <f>IF(Táblázat5[[#This Row],[Terület]]="","", RANK(Táblázat5[[#This Row],[Terület]],legek[Terület]))</f>
        <v/>
      </c>
    </row>
    <row r="1006" spans="1:11" x14ac:dyDescent="0.25">
      <c r="A1006" s="2" t="s">
        <v>2079</v>
      </c>
      <c r="B1006" t="s">
        <v>2080</v>
      </c>
      <c r="C1006" t="s">
        <v>80</v>
      </c>
      <c r="D1006" t="s">
        <v>30</v>
      </c>
      <c r="F1006" t="str">
        <f>_xlfn.XLOOKUP(tHelyseg[[#This Row],[Megye-kódja]],tMegye[Kódja],tMegye[Neve])</f>
        <v>Hajdú-Bihar megye</v>
      </c>
      <c r="G1006" t="str">
        <f>_xlfn.XLOOKUP( _xlfn.XLOOKUP(tHelyseg[[#This Row],[Megye-kódja]],tMegye[Kódja],tMegye[Régiója]), tRegio[Kódja], tRegio[Neve])</f>
        <v>Észak-Alföld</v>
      </c>
      <c r="H1006" s="7" t="str">
        <f>_xlfn.XLOOKUP(tHelyseg[[#This Row],[Neve]],legek[Település],legek[Népesség], "")</f>
        <v/>
      </c>
      <c r="I1006" s="12" t="str">
        <f>IF(Táblázat5[[#This Row],[Népesség]]="","", RANK(Táblázat5[[#This Row],[Népesség]],legek[Népesség]))</f>
        <v/>
      </c>
      <c r="J1006" s="8" t="str">
        <f>_xlfn.XLOOKUP(tHelyseg[[#This Row],[Neve]],legek[Település],legek[Terület], "")</f>
        <v/>
      </c>
      <c r="K1006" s="12" t="str">
        <f>IF(Táblázat5[[#This Row],[Terület]]="","", RANK(Táblázat5[[#This Row],[Terület]],legek[Terület]))</f>
        <v/>
      </c>
    </row>
    <row r="1007" spans="1:11" x14ac:dyDescent="0.25">
      <c r="A1007" s="2" t="s">
        <v>2081</v>
      </c>
      <c r="B1007" t="s">
        <v>2082</v>
      </c>
      <c r="C1007" t="s">
        <v>80</v>
      </c>
      <c r="D1007" t="s">
        <v>48</v>
      </c>
      <c r="F1007" t="str">
        <f>_xlfn.XLOOKUP(tHelyseg[[#This Row],[Megye-kódja]],tMegye[Kódja],tMegye[Neve])</f>
        <v>Somogy megye</v>
      </c>
      <c r="G1007" t="str">
        <f>_xlfn.XLOOKUP( _xlfn.XLOOKUP(tHelyseg[[#This Row],[Megye-kódja]],tMegye[Kódja],tMegye[Régiója]), tRegio[Kódja], tRegio[Neve])</f>
        <v>Dél-Dunántúl</v>
      </c>
      <c r="H1007" s="7" t="str">
        <f>_xlfn.XLOOKUP(tHelyseg[[#This Row],[Neve]],legek[Település],legek[Népesség], "")</f>
        <v/>
      </c>
      <c r="I1007" s="12" t="str">
        <f>IF(Táblázat5[[#This Row],[Népesség]]="","", RANK(Táblázat5[[#This Row],[Népesség]],legek[Népesség]))</f>
        <v/>
      </c>
      <c r="J1007" s="8" t="str">
        <f>_xlfn.XLOOKUP(tHelyseg[[#This Row],[Neve]],legek[Település],legek[Terület], "")</f>
        <v/>
      </c>
      <c r="K1007" s="12" t="str">
        <f>IF(Táblázat5[[#This Row],[Terület]]="","", RANK(Táblázat5[[#This Row],[Terület]],legek[Terület]))</f>
        <v/>
      </c>
    </row>
    <row r="1008" spans="1:11" x14ac:dyDescent="0.25">
      <c r="A1008" s="2" t="s">
        <v>2083</v>
      </c>
      <c r="B1008" t="s">
        <v>2084</v>
      </c>
      <c r="C1008" t="s">
        <v>80</v>
      </c>
      <c r="D1008" t="s">
        <v>46</v>
      </c>
      <c r="F1008" t="str">
        <f>_xlfn.XLOOKUP(tHelyseg[[#This Row],[Megye-kódja]],tMegye[Kódja],tMegye[Neve])</f>
        <v>Pest megye</v>
      </c>
      <c r="G1008" t="str">
        <f>_xlfn.XLOOKUP( _xlfn.XLOOKUP(tHelyseg[[#This Row],[Megye-kódja]],tMegye[Kódja],tMegye[Régiója]), tRegio[Kódja], tRegio[Neve])</f>
        <v>Közép-Magyarország</v>
      </c>
      <c r="H1008" s="7" t="str">
        <f>_xlfn.XLOOKUP(tHelyseg[[#This Row],[Neve]],legek[Település],legek[Népesség], "")</f>
        <v/>
      </c>
      <c r="I1008" s="12" t="str">
        <f>IF(Táblázat5[[#This Row],[Népesség]]="","", RANK(Táblázat5[[#This Row],[Népesség]],legek[Népesség]))</f>
        <v/>
      </c>
      <c r="J1008" s="8" t="str">
        <f>_xlfn.XLOOKUP(tHelyseg[[#This Row],[Neve]],legek[Település],legek[Terület], "")</f>
        <v/>
      </c>
      <c r="K1008" s="12" t="str">
        <f>IF(Táblázat5[[#This Row],[Terület]]="","", RANK(Táblázat5[[#This Row],[Terület]],legek[Terület]))</f>
        <v/>
      </c>
    </row>
    <row r="1009" spans="1:11" x14ac:dyDescent="0.25">
      <c r="A1009" s="2" t="s">
        <v>2085</v>
      </c>
      <c r="B1009" t="s">
        <v>2086</v>
      </c>
      <c r="C1009" t="s">
        <v>80</v>
      </c>
      <c r="D1009" t="s">
        <v>15</v>
      </c>
      <c r="F1009" t="str">
        <f>_xlfn.XLOOKUP(tHelyseg[[#This Row],[Megye-kódja]],tMegye[Kódja],tMegye[Neve])</f>
        <v>Borsod-Abaúj-Zemplén megye</v>
      </c>
      <c r="G1009" t="str">
        <f>_xlfn.XLOOKUP( _xlfn.XLOOKUP(tHelyseg[[#This Row],[Megye-kódja]],tMegye[Kódja],tMegye[Régiója]), tRegio[Kódja], tRegio[Neve])</f>
        <v>Észak-Magyarország</v>
      </c>
      <c r="H1009" s="7" t="str">
        <f>_xlfn.XLOOKUP(tHelyseg[[#This Row],[Neve]],legek[Település],legek[Népesség], "")</f>
        <v/>
      </c>
      <c r="I1009" s="12" t="str">
        <f>IF(Táblázat5[[#This Row],[Népesség]]="","", RANK(Táblázat5[[#This Row],[Népesség]],legek[Népesség]))</f>
        <v/>
      </c>
      <c r="J1009" s="8" t="str">
        <f>_xlfn.XLOOKUP(tHelyseg[[#This Row],[Neve]],legek[Település],legek[Terület], "")</f>
        <v/>
      </c>
      <c r="K1009" s="12" t="str">
        <f>IF(Táblázat5[[#This Row],[Terület]]="","", RANK(Táblázat5[[#This Row],[Terület]],legek[Terület]))</f>
        <v/>
      </c>
    </row>
    <row r="1010" spans="1:11" x14ac:dyDescent="0.25">
      <c r="A1010" s="2" t="s">
        <v>2087</v>
      </c>
      <c r="B1010" t="s">
        <v>2088</v>
      </c>
      <c r="C1010" t="s">
        <v>80</v>
      </c>
      <c r="D1010" t="s">
        <v>4</v>
      </c>
      <c r="F1010" t="str">
        <f>_xlfn.XLOOKUP(tHelyseg[[#This Row],[Megye-kódja]],tMegye[Kódja],tMegye[Neve])</f>
        <v>Bács-Kiskun megye</v>
      </c>
      <c r="G1010" t="str">
        <f>_xlfn.XLOOKUP( _xlfn.XLOOKUP(tHelyseg[[#This Row],[Megye-kódja]],tMegye[Kódja],tMegye[Régiója]), tRegio[Kódja], tRegio[Neve])</f>
        <v>Dél-Alföld</v>
      </c>
      <c r="H1010" s="7" t="str">
        <f>_xlfn.XLOOKUP(tHelyseg[[#This Row],[Neve]],legek[Település],legek[Népesség], "")</f>
        <v/>
      </c>
      <c r="I1010" s="12" t="str">
        <f>IF(Táblázat5[[#This Row],[Népesség]]="","", RANK(Táblázat5[[#This Row],[Népesség]],legek[Népesség]))</f>
        <v/>
      </c>
      <c r="J1010" s="8" t="str">
        <f>_xlfn.XLOOKUP(tHelyseg[[#This Row],[Neve]],legek[Település],legek[Terület], "")</f>
        <v/>
      </c>
      <c r="K1010" s="12" t="str">
        <f>IF(Táblázat5[[#This Row],[Terület]]="","", RANK(Táblázat5[[#This Row],[Terület]],legek[Terület]))</f>
        <v/>
      </c>
    </row>
    <row r="1011" spans="1:11" x14ac:dyDescent="0.25">
      <c r="A1011" s="2" t="s">
        <v>2089</v>
      </c>
      <c r="B1011" t="s">
        <v>2090</v>
      </c>
      <c r="C1011" t="s">
        <v>80</v>
      </c>
      <c r="D1011" t="s">
        <v>34</v>
      </c>
      <c r="F1011" t="str">
        <f>_xlfn.XLOOKUP(tHelyseg[[#This Row],[Megye-kódja]],tMegye[Kódja],tMegye[Neve])</f>
        <v>Heves megye</v>
      </c>
      <c r="G1011" t="str">
        <f>_xlfn.XLOOKUP( _xlfn.XLOOKUP(tHelyseg[[#This Row],[Megye-kódja]],tMegye[Kódja],tMegye[Régiója]), tRegio[Kódja], tRegio[Neve])</f>
        <v>Észak-Magyarország</v>
      </c>
      <c r="H1011" s="7" t="str">
        <f>_xlfn.XLOOKUP(tHelyseg[[#This Row],[Neve]],legek[Település],legek[Népesség], "")</f>
        <v/>
      </c>
      <c r="I1011" s="12" t="str">
        <f>IF(Táblázat5[[#This Row],[Népesség]]="","", RANK(Táblázat5[[#This Row],[Népesség]],legek[Népesség]))</f>
        <v/>
      </c>
      <c r="J1011" s="8" t="str">
        <f>_xlfn.XLOOKUP(tHelyseg[[#This Row],[Neve]],legek[Település],legek[Terület], "")</f>
        <v/>
      </c>
      <c r="K1011" s="12" t="str">
        <f>IF(Táblázat5[[#This Row],[Terület]]="","", RANK(Táblázat5[[#This Row],[Terület]],legek[Terület]))</f>
        <v/>
      </c>
    </row>
    <row r="1012" spans="1:11" x14ac:dyDescent="0.25">
      <c r="A1012" s="2" t="s">
        <v>2091</v>
      </c>
      <c r="B1012" t="s">
        <v>2092</v>
      </c>
      <c r="C1012" t="s">
        <v>80</v>
      </c>
      <c r="D1012" t="s">
        <v>40</v>
      </c>
      <c r="F1012" t="str">
        <f>_xlfn.XLOOKUP(tHelyseg[[#This Row],[Megye-kódja]],tMegye[Kódja],tMegye[Neve])</f>
        <v>Komárom-Esztergom megye</v>
      </c>
      <c r="G1012" t="str">
        <f>_xlfn.XLOOKUP( _xlfn.XLOOKUP(tHelyseg[[#This Row],[Megye-kódja]],tMegye[Kódja],tMegye[Régiója]), tRegio[Kódja], tRegio[Neve])</f>
        <v>Közép-Dunántúl</v>
      </c>
      <c r="H1012" s="7" t="str">
        <f>_xlfn.XLOOKUP(tHelyseg[[#This Row],[Neve]],legek[Település],legek[Népesség], "")</f>
        <v/>
      </c>
      <c r="I1012" s="12" t="str">
        <f>IF(Táblázat5[[#This Row],[Népesség]]="","", RANK(Táblázat5[[#This Row],[Népesség]],legek[Népesség]))</f>
        <v/>
      </c>
      <c r="J1012" s="8" t="str">
        <f>_xlfn.XLOOKUP(tHelyseg[[#This Row],[Neve]],legek[Település],legek[Terület], "")</f>
        <v/>
      </c>
      <c r="K1012" s="12" t="str">
        <f>IF(Táblázat5[[#This Row],[Terület]]="","", RANK(Táblázat5[[#This Row],[Terület]],legek[Terület]))</f>
        <v/>
      </c>
    </row>
    <row r="1013" spans="1:11" x14ac:dyDescent="0.25">
      <c r="A1013" s="2" t="s">
        <v>2093</v>
      </c>
      <c r="B1013" t="s">
        <v>2094</v>
      </c>
      <c r="C1013" t="s">
        <v>80</v>
      </c>
      <c r="D1013" t="s">
        <v>43</v>
      </c>
      <c r="F1013" t="str">
        <f>_xlfn.XLOOKUP(tHelyseg[[#This Row],[Megye-kódja]],tMegye[Kódja],tMegye[Neve])</f>
        <v>Nógrád megye</v>
      </c>
      <c r="G1013" t="str">
        <f>_xlfn.XLOOKUP( _xlfn.XLOOKUP(tHelyseg[[#This Row],[Megye-kódja]],tMegye[Kódja],tMegye[Régiója]), tRegio[Kódja], tRegio[Neve])</f>
        <v>Észak-Magyarország</v>
      </c>
      <c r="H1013" s="7" t="str">
        <f>_xlfn.XLOOKUP(tHelyseg[[#This Row],[Neve]],legek[Település],legek[Népesség], "")</f>
        <v/>
      </c>
      <c r="I1013" s="12" t="str">
        <f>IF(Táblázat5[[#This Row],[Népesség]]="","", RANK(Táblázat5[[#This Row],[Népesség]],legek[Népesség]))</f>
        <v/>
      </c>
      <c r="J1013" s="8" t="str">
        <f>_xlfn.XLOOKUP(tHelyseg[[#This Row],[Neve]],legek[Település],legek[Terület], "")</f>
        <v/>
      </c>
      <c r="K1013" s="12" t="str">
        <f>IF(Táblázat5[[#This Row],[Terület]]="","", RANK(Táblázat5[[#This Row],[Terület]],legek[Terület]))</f>
        <v/>
      </c>
    </row>
    <row r="1014" spans="1:11" x14ac:dyDescent="0.25">
      <c r="A1014" s="2" t="s">
        <v>2095</v>
      </c>
      <c r="B1014" t="s">
        <v>2096</v>
      </c>
      <c r="C1014" t="s">
        <v>75</v>
      </c>
      <c r="D1014" t="s">
        <v>60</v>
      </c>
      <c r="F1014" t="str">
        <f>_xlfn.XLOOKUP(tHelyseg[[#This Row],[Megye-kódja]],tMegye[Kódja],tMegye[Neve])</f>
        <v>Veszprém megye</v>
      </c>
      <c r="G1014" t="str">
        <f>_xlfn.XLOOKUP( _xlfn.XLOOKUP(tHelyseg[[#This Row],[Megye-kódja]],tMegye[Kódja],tMegye[Régiója]), tRegio[Kódja], tRegio[Neve])</f>
        <v>Közép-Dunántúl</v>
      </c>
      <c r="H1014" s="7" t="str">
        <f>_xlfn.XLOOKUP(tHelyseg[[#This Row],[Neve]],legek[Település],legek[Népesség], "")</f>
        <v/>
      </c>
      <c r="I1014" s="12" t="str">
        <f>IF(Táblázat5[[#This Row],[Népesség]]="","", RANK(Táblázat5[[#This Row],[Népesség]],legek[Népesség]))</f>
        <v/>
      </c>
      <c r="J1014" s="8" t="str">
        <f>_xlfn.XLOOKUP(tHelyseg[[#This Row],[Neve]],legek[Település],legek[Terület], "")</f>
        <v/>
      </c>
      <c r="K1014" s="12" t="str">
        <f>IF(Táblázat5[[#This Row],[Terület]]="","", RANK(Táblázat5[[#This Row],[Terület]],legek[Terület]))</f>
        <v/>
      </c>
    </row>
    <row r="1015" spans="1:11" x14ac:dyDescent="0.25">
      <c r="A1015" s="2" t="s">
        <v>2097</v>
      </c>
      <c r="B1015" t="s">
        <v>2098</v>
      </c>
      <c r="C1015" t="s">
        <v>80</v>
      </c>
      <c r="D1015" t="s">
        <v>48</v>
      </c>
      <c r="F1015" t="str">
        <f>_xlfn.XLOOKUP(tHelyseg[[#This Row],[Megye-kódja]],tMegye[Kódja],tMegye[Neve])</f>
        <v>Somogy megye</v>
      </c>
      <c r="G1015" t="str">
        <f>_xlfn.XLOOKUP( _xlfn.XLOOKUP(tHelyseg[[#This Row],[Megye-kódja]],tMegye[Kódja],tMegye[Régiója]), tRegio[Kódja], tRegio[Neve])</f>
        <v>Dél-Dunántúl</v>
      </c>
      <c r="H1015" s="7" t="str">
        <f>_xlfn.XLOOKUP(tHelyseg[[#This Row],[Neve]],legek[Település],legek[Népesség], "")</f>
        <v/>
      </c>
      <c r="I1015" s="12" t="str">
        <f>IF(Táblázat5[[#This Row],[Népesség]]="","", RANK(Táblázat5[[#This Row],[Népesség]],legek[Népesség]))</f>
        <v/>
      </c>
      <c r="J1015" s="8" t="str">
        <f>_xlfn.XLOOKUP(tHelyseg[[#This Row],[Neve]],legek[Település],legek[Terület], "")</f>
        <v/>
      </c>
      <c r="K1015" s="12" t="str">
        <f>IF(Táblázat5[[#This Row],[Terület]]="","", RANK(Táblázat5[[#This Row],[Terület]],legek[Terület]))</f>
        <v/>
      </c>
    </row>
    <row r="1016" spans="1:11" x14ac:dyDescent="0.25">
      <c r="A1016" s="2" t="s">
        <v>2099</v>
      </c>
      <c r="B1016" t="s">
        <v>2100</v>
      </c>
      <c r="C1016" t="s">
        <v>80</v>
      </c>
      <c r="D1016" t="s">
        <v>51</v>
      </c>
      <c r="F1016" t="str">
        <f>_xlfn.XLOOKUP(tHelyseg[[#This Row],[Megye-kódja]],tMegye[Kódja],tMegye[Neve])</f>
        <v>Szabolcs-Szatmár-Bereg megye</v>
      </c>
      <c r="G1016" t="str">
        <f>_xlfn.XLOOKUP( _xlfn.XLOOKUP(tHelyseg[[#This Row],[Megye-kódja]],tMegye[Kódja],tMegye[Régiója]), tRegio[Kódja], tRegio[Neve])</f>
        <v>Észak-Alföld</v>
      </c>
      <c r="H1016" s="7" t="str">
        <f>_xlfn.XLOOKUP(tHelyseg[[#This Row],[Neve]],legek[Település],legek[Népesség], "")</f>
        <v/>
      </c>
      <c r="I1016" s="12" t="str">
        <f>IF(Táblázat5[[#This Row],[Népesség]]="","", RANK(Táblázat5[[#This Row],[Népesség]],legek[Népesség]))</f>
        <v/>
      </c>
      <c r="J1016" s="8" t="str">
        <f>_xlfn.XLOOKUP(tHelyseg[[#This Row],[Neve]],legek[Település],legek[Terület], "")</f>
        <v/>
      </c>
      <c r="K1016" s="12" t="str">
        <f>IF(Táblázat5[[#This Row],[Terület]]="","", RANK(Táblázat5[[#This Row],[Terület]],legek[Terület]))</f>
        <v/>
      </c>
    </row>
    <row r="1017" spans="1:11" x14ac:dyDescent="0.25">
      <c r="A1017" s="2" t="s">
        <v>2101</v>
      </c>
      <c r="B1017" t="s">
        <v>2102</v>
      </c>
      <c r="C1017" t="s">
        <v>157</v>
      </c>
      <c r="D1017" t="s">
        <v>46</v>
      </c>
      <c r="F1017" t="str">
        <f>_xlfn.XLOOKUP(tHelyseg[[#This Row],[Megye-kódja]],tMegye[Kódja],tMegye[Neve])</f>
        <v>Pest megye</v>
      </c>
      <c r="G1017" t="str">
        <f>_xlfn.XLOOKUP( _xlfn.XLOOKUP(tHelyseg[[#This Row],[Megye-kódja]],tMegye[Kódja],tMegye[Régiója]), tRegio[Kódja], tRegio[Neve])</f>
        <v>Közép-Magyarország</v>
      </c>
      <c r="H1017" s="7" t="str">
        <f>_xlfn.XLOOKUP(tHelyseg[[#This Row],[Neve]],legek[Település],legek[Népesség], "")</f>
        <v/>
      </c>
      <c r="I1017" s="12" t="str">
        <f>IF(Táblázat5[[#This Row],[Népesség]]="","", RANK(Táblázat5[[#This Row],[Népesség]],legek[Népesség]))</f>
        <v/>
      </c>
      <c r="J1017" s="8" t="str">
        <f>_xlfn.XLOOKUP(tHelyseg[[#This Row],[Neve]],legek[Település],legek[Terület], "")</f>
        <v/>
      </c>
      <c r="K1017" s="12" t="str">
        <f>IF(Táblázat5[[#This Row],[Terület]]="","", RANK(Táblázat5[[#This Row],[Terület]],legek[Terület]))</f>
        <v/>
      </c>
    </row>
    <row r="1018" spans="1:11" x14ac:dyDescent="0.25">
      <c r="A1018" s="2" t="s">
        <v>2103</v>
      </c>
      <c r="B1018" t="s">
        <v>2104</v>
      </c>
      <c r="C1018" t="s">
        <v>80</v>
      </c>
      <c r="D1018" t="s">
        <v>15</v>
      </c>
      <c r="F1018" t="str">
        <f>_xlfn.XLOOKUP(tHelyseg[[#This Row],[Megye-kódja]],tMegye[Kódja],tMegye[Neve])</f>
        <v>Borsod-Abaúj-Zemplén megye</v>
      </c>
      <c r="G1018" t="str">
        <f>_xlfn.XLOOKUP( _xlfn.XLOOKUP(tHelyseg[[#This Row],[Megye-kódja]],tMegye[Kódja],tMegye[Régiója]), tRegio[Kódja], tRegio[Neve])</f>
        <v>Észak-Magyarország</v>
      </c>
      <c r="H1018" s="7" t="str">
        <f>_xlfn.XLOOKUP(tHelyseg[[#This Row],[Neve]],legek[Település],legek[Népesség], "")</f>
        <v/>
      </c>
      <c r="I1018" s="12" t="str">
        <f>IF(Táblázat5[[#This Row],[Népesség]]="","", RANK(Táblázat5[[#This Row],[Népesség]],legek[Népesség]))</f>
        <v/>
      </c>
      <c r="J1018" s="8" t="str">
        <f>_xlfn.XLOOKUP(tHelyseg[[#This Row],[Neve]],legek[Település],legek[Terület], "")</f>
        <v/>
      </c>
      <c r="K1018" s="12" t="str">
        <f>IF(Táblázat5[[#This Row],[Terület]]="","", RANK(Táblázat5[[#This Row],[Terület]],legek[Terület]))</f>
        <v/>
      </c>
    </row>
    <row r="1019" spans="1:11" x14ac:dyDescent="0.25">
      <c r="A1019" s="2" t="s">
        <v>2105</v>
      </c>
      <c r="B1019" t="s">
        <v>2106</v>
      </c>
      <c r="C1019" t="s">
        <v>80</v>
      </c>
      <c r="D1019" t="s">
        <v>15</v>
      </c>
      <c r="F1019" t="str">
        <f>_xlfn.XLOOKUP(tHelyseg[[#This Row],[Megye-kódja]],tMegye[Kódja],tMegye[Neve])</f>
        <v>Borsod-Abaúj-Zemplén megye</v>
      </c>
      <c r="G1019" t="str">
        <f>_xlfn.XLOOKUP( _xlfn.XLOOKUP(tHelyseg[[#This Row],[Megye-kódja]],tMegye[Kódja],tMegye[Régiója]), tRegio[Kódja], tRegio[Neve])</f>
        <v>Észak-Magyarország</v>
      </c>
      <c r="H1019" s="7" t="str">
        <f>_xlfn.XLOOKUP(tHelyseg[[#This Row],[Neve]],legek[Település],legek[Népesség], "")</f>
        <v/>
      </c>
      <c r="I1019" s="12" t="str">
        <f>IF(Táblázat5[[#This Row],[Népesség]]="","", RANK(Táblázat5[[#This Row],[Népesség]],legek[Népesség]))</f>
        <v/>
      </c>
      <c r="J1019" s="8" t="str">
        <f>_xlfn.XLOOKUP(tHelyseg[[#This Row],[Neve]],legek[Település],legek[Terület], "")</f>
        <v/>
      </c>
      <c r="K1019" s="12" t="str">
        <f>IF(Táblázat5[[#This Row],[Terület]]="","", RANK(Táblázat5[[#This Row],[Terület]],legek[Terület]))</f>
        <v/>
      </c>
    </row>
    <row r="1020" spans="1:11" x14ac:dyDescent="0.25">
      <c r="A1020" s="2" t="s">
        <v>2107</v>
      </c>
      <c r="B1020" t="s">
        <v>2108</v>
      </c>
      <c r="C1020" t="s">
        <v>80</v>
      </c>
      <c r="D1020" t="s">
        <v>15</v>
      </c>
      <c r="F1020" t="str">
        <f>_xlfn.XLOOKUP(tHelyseg[[#This Row],[Megye-kódja]],tMegye[Kódja],tMegye[Neve])</f>
        <v>Borsod-Abaúj-Zemplén megye</v>
      </c>
      <c r="G1020" t="str">
        <f>_xlfn.XLOOKUP( _xlfn.XLOOKUP(tHelyseg[[#This Row],[Megye-kódja]],tMegye[Kódja],tMegye[Régiója]), tRegio[Kódja], tRegio[Neve])</f>
        <v>Észak-Magyarország</v>
      </c>
      <c r="H1020" s="7" t="str">
        <f>_xlfn.XLOOKUP(tHelyseg[[#This Row],[Neve]],legek[Település],legek[Népesség], "")</f>
        <v/>
      </c>
      <c r="I1020" s="12" t="str">
        <f>IF(Táblázat5[[#This Row],[Népesség]]="","", RANK(Táblázat5[[#This Row],[Népesség]],legek[Népesség]))</f>
        <v/>
      </c>
      <c r="J1020" s="8" t="str">
        <f>_xlfn.XLOOKUP(tHelyseg[[#This Row],[Neve]],legek[Település],legek[Terület], "")</f>
        <v/>
      </c>
      <c r="K1020" s="12" t="str">
        <f>IF(Táblázat5[[#This Row],[Terület]]="","", RANK(Táblázat5[[#This Row],[Terület]],legek[Terület]))</f>
        <v/>
      </c>
    </row>
    <row r="1021" spans="1:11" x14ac:dyDescent="0.25">
      <c r="A1021" s="2" t="s">
        <v>2109</v>
      </c>
      <c r="B1021" t="s">
        <v>2110</v>
      </c>
      <c r="C1021" t="s">
        <v>80</v>
      </c>
      <c r="D1021" t="s">
        <v>15</v>
      </c>
      <c r="F1021" t="str">
        <f>_xlfn.XLOOKUP(tHelyseg[[#This Row],[Megye-kódja]],tMegye[Kódja],tMegye[Neve])</f>
        <v>Borsod-Abaúj-Zemplén megye</v>
      </c>
      <c r="G1021" t="str">
        <f>_xlfn.XLOOKUP( _xlfn.XLOOKUP(tHelyseg[[#This Row],[Megye-kódja]],tMegye[Kódja],tMegye[Régiója]), tRegio[Kódja], tRegio[Neve])</f>
        <v>Észak-Magyarország</v>
      </c>
      <c r="H1021" s="7" t="str">
        <f>_xlfn.XLOOKUP(tHelyseg[[#This Row],[Neve]],legek[Település],legek[Népesség], "")</f>
        <v/>
      </c>
      <c r="I1021" s="12" t="str">
        <f>IF(Táblázat5[[#This Row],[Népesség]]="","", RANK(Táblázat5[[#This Row],[Népesség]],legek[Népesség]))</f>
        <v/>
      </c>
      <c r="J1021" s="8" t="str">
        <f>_xlfn.XLOOKUP(tHelyseg[[#This Row],[Neve]],legek[Település],legek[Terület], "")</f>
        <v/>
      </c>
      <c r="K1021" s="12" t="str">
        <f>IF(Táblázat5[[#This Row],[Terület]]="","", RANK(Táblázat5[[#This Row],[Terület]],legek[Terület]))</f>
        <v/>
      </c>
    </row>
    <row r="1022" spans="1:11" x14ac:dyDescent="0.25">
      <c r="A1022" s="2" t="s">
        <v>2111</v>
      </c>
      <c r="B1022" t="s">
        <v>2112</v>
      </c>
      <c r="C1022" t="s">
        <v>157</v>
      </c>
      <c r="D1022" t="s">
        <v>15</v>
      </c>
      <c r="F1022" t="str">
        <f>_xlfn.XLOOKUP(tHelyseg[[#This Row],[Megye-kódja]],tMegye[Kódja],tMegye[Neve])</f>
        <v>Borsod-Abaúj-Zemplén megye</v>
      </c>
      <c r="G1022" t="str">
        <f>_xlfn.XLOOKUP( _xlfn.XLOOKUP(tHelyseg[[#This Row],[Megye-kódja]],tMegye[Kódja],tMegye[Régiója]), tRegio[Kódja], tRegio[Neve])</f>
        <v>Észak-Magyarország</v>
      </c>
      <c r="H1022" s="7" t="str">
        <f>_xlfn.XLOOKUP(tHelyseg[[#This Row],[Neve]],legek[Település],legek[Népesség], "")</f>
        <v/>
      </c>
      <c r="I1022" s="12" t="str">
        <f>IF(Táblázat5[[#This Row],[Népesség]]="","", RANK(Táblázat5[[#This Row],[Népesség]],legek[Népesség]))</f>
        <v/>
      </c>
      <c r="J1022" s="8" t="str">
        <f>_xlfn.XLOOKUP(tHelyseg[[#This Row],[Neve]],legek[Település],legek[Terület], "")</f>
        <v/>
      </c>
      <c r="K1022" s="12" t="str">
        <f>IF(Táblázat5[[#This Row],[Terület]]="","", RANK(Táblázat5[[#This Row],[Terület]],legek[Terület]))</f>
        <v/>
      </c>
    </row>
    <row r="1023" spans="1:11" x14ac:dyDescent="0.25">
      <c r="A1023" s="2" t="s">
        <v>2113</v>
      </c>
      <c r="B1023" t="s">
        <v>2114</v>
      </c>
      <c r="C1023" t="s">
        <v>80</v>
      </c>
      <c r="D1023" t="s">
        <v>15</v>
      </c>
      <c r="F1023" t="str">
        <f>_xlfn.XLOOKUP(tHelyseg[[#This Row],[Megye-kódja]],tMegye[Kódja],tMegye[Neve])</f>
        <v>Borsod-Abaúj-Zemplén megye</v>
      </c>
      <c r="G1023" t="str">
        <f>_xlfn.XLOOKUP( _xlfn.XLOOKUP(tHelyseg[[#This Row],[Megye-kódja]],tMegye[Kódja],tMegye[Régiója]), tRegio[Kódja], tRegio[Neve])</f>
        <v>Észak-Magyarország</v>
      </c>
      <c r="H1023" s="7" t="str">
        <f>_xlfn.XLOOKUP(tHelyseg[[#This Row],[Neve]],legek[Település],legek[Népesség], "")</f>
        <v/>
      </c>
      <c r="I1023" s="12" t="str">
        <f>IF(Táblázat5[[#This Row],[Népesség]]="","", RANK(Táblázat5[[#This Row],[Népesség]],legek[Népesség]))</f>
        <v/>
      </c>
      <c r="J1023" s="8" t="str">
        <f>_xlfn.XLOOKUP(tHelyseg[[#This Row],[Neve]],legek[Település],legek[Terület], "")</f>
        <v/>
      </c>
      <c r="K1023" s="12" t="str">
        <f>IF(Táblázat5[[#This Row],[Terület]]="","", RANK(Táblázat5[[#This Row],[Terület]],legek[Terület]))</f>
        <v/>
      </c>
    </row>
    <row r="1024" spans="1:11" x14ac:dyDescent="0.25">
      <c r="A1024" s="2" t="s">
        <v>2115</v>
      </c>
      <c r="B1024" t="s">
        <v>2116</v>
      </c>
      <c r="C1024" t="s">
        <v>80</v>
      </c>
      <c r="D1024" t="s">
        <v>15</v>
      </c>
      <c r="F1024" t="str">
        <f>_xlfn.XLOOKUP(tHelyseg[[#This Row],[Megye-kódja]],tMegye[Kódja],tMegye[Neve])</f>
        <v>Borsod-Abaúj-Zemplén megye</v>
      </c>
      <c r="G1024" t="str">
        <f>_xlfn.XLOOKUP( _xlfn.XLOOKUP(tHelyseg[[#This Row],[Megye-kódja]],tMegye[Kódja],tMegye[Régiója]), tRegio[Kódja], tRegio[Neve])</f>
        <v>Észak-Magyarország</v>
      </c>
      <c r="H1024" s="7" t="str">
        <f>_xlfn.XLOOKUP(tHelyseg[[#This Row],[Neve]],legek[Település],legek[Népesség], "")</f>
        <v/>
      </c>
      <c r="I1024" s="12" t="str">
        <f>IF(Táblázat5[[#This Row],[Népesség]]="","", RANK(Táblázat5[[#This Row],[Népesség]],legek[Népesség]))</f>
        <v/>
      </c>
      <c r="J1024" s="8" t="str">
        <f>_xlfn.XLOOKUP(tHelyseg[[#This Row],[Neve]],legek[Település],legek[Terület], "")</f>
        <v/>
      </c>
      <c r="K1024" s="12" t="str">
        <f>IF(Táblázat5[[#This Row],[Terület]]="","", RANK(Táblázat5[[#This Row],[Terület]],legek[Terület]))</f>
        <v/>
      </c>
    </row>
    <row r="1025" spans="1:11" x14ac:dyDescent="0.25">
      <c r="A1025" s="2" t="s">
        <v>2117</v>
      </c>
      <c r="B1025" t="s">
        <v>2118</v>
      </c>
      <c r="C1025" t="s">
        <v>80</v>
      </c>
      <c r="D1025" t="s">
        <v>15</v>
      </c>
      <c r="F1025" t="str">
        <f>_xlfn.XLOOKUP(tHelyseg[[#This Row],[Megye-kódja]],tMegye[Kódja],tMegye[Neve])</f>
        <v>Borsod-Abaúj-Zemplén megye</v>
      </c>
      <c r="G1025" t="str">
        <f>_xlfn.XLOOKUP( _xlfn.XLOOKUP(tHelyseg[[#This Row],[Megye-kódja]],tMegye[Kódja],tMegye[Régiója]), tRegio[Kódja], tRegio[Neve])</f>
        <v>Észak-Magyarország</v>
      </c>
      <c r="H1025" s="7" t="str">
        <f>_xlfn.XLOOKUP(tHelyseg[[#This Row],[Neve]],legek[Település],legek[Népesség], "")</f>
        <v/>
      </c>
      <c r="I1025" s="12" t="str">
        <f>IF(Táblázat5[[#This Row],[Népesség]]="","", RANK(Táblázat5[[#This Row],[Népesség]],legek[Népesség]))</f>
        <v/>
      </c>
      <c r="J1025" s="8" t="str">
        <f>_xlfn.XLOOKUP(tHelyseg[[#This Row],[Neve]],legek[Település],legek[Terület], "")</f>
        <v/>
      </c>
      <c r="K1025" s="12" t="str">
        <f>IF(Táblázat5[[#This Row],[Terület]]="","", RANK(Táblázat5[[#This Row],[Terület]],legek[Terület]))</f>
        <v/>
      </c>
    </row>
    <row r="1026" spans="1:11" x14ac:dyDescent="0.25">
      <c r="A1026" s="2" t="s">
        <v>2119</v>
      </c>
      <c r="B1026" t="s">
        <v>2120</v>
      </c>
      <c r="C1026" t="s">
        <v>80</v>
      </c>
      <c r="D1026" t="s">
        <v>15</v>
      </c>
      <c r="F1026" t="str">
        <f>_xlfn.XLOOKUP(tHelyseg[[#This Row],[Megye-kódja]],tMegye[Kódja],tMegye[Neve])</f>
        <v>Borsod-Abaúj-Zemplén megye</v>
      </c>
      <c r="G1026" t="str">
        <f>_xlfn.XLOOKUP( _xlfn.XLOOKUP(tHelyseg[[#This Row],[Megye-kódja]],tMegye[Kódja],tMegye[Régiója]), tRegio[Kódja], tRegio[Neve])</f>
        <v>Észak-Magyarország</v>
      </c>
      <c r="H1026" s="7" t="str">
        <f>_xlfn.XLOOKUP(tHelyseg[[#This Row],[Neve]],legek[Település],legek[Népesség], "")</f>
        <v/>
      </c>
      <c r="I1026" s="12" t="str">
        <f>IF(Táblázat5[[#This Row],[Népesség]]="","", RANK(Táblázat5[[#This Row],[Népesség]],legek[Népesség]))</f>
        <v/>
      </c>
      <c r="J1026" s="8" t="str">
        <f>_xlfn.XLOOKUP(tHelyseg[[#This Row],[Neve]],legek[Település],legek[Terület], "")</f>
        <v/>
      </c>
      <c r="K1026" s="12" t="str">
        <f>IF(Táblázat5[[#This Row],[Terület]]="","", RANK(Táblázat5[[#This Row],[Terület]],legek[Terület]))</f>
        <v/>
      </c>
    </row>
    <row r="1027" spans="1:11" x14ac:dyDescent="0.25">
      <c r="A1027" s="2" t="s">
        <v>2121</v>
      </c>
      <c r="B1027" t="s">
        <v>2122</v>
      </c>
      <c r="C1027" t="s">
        <v>80</v>
      </c>
      <c r="D1027" t="s">
        <v>63</v>
      </c>
      <c r="F1027" t="str">
        <f>_xlfn.XLOOKUP(tHelyseg[[#This Row],[Megye-kódja]],tMegye[Kódja],tMegye[Neve])</f>
        <v>Zala megye</v>
      </c>
      <c r="G1027" t="str">
        <f>_xlfn.XLOOKUP( _xlfn.XLOOKUP(tHelyseg[[#This Row],[Megye-kódja]],tMegye[Kódja],tMegye[Régiója]), tRegio[Kódja], tRegio[Neve])</f>
        <v>Nyugat-Dunántúl</v>
      </c>
      <c r="H1027" s="7" t="str">
        <f>_xlfn.XLOOKUP(tHelyseg[[#This Row],[Neve]],legek[Település],legek[Népesség], "")</f>
        <v/>
      </c>
      <c r="I1027" s="12" t="str">
        <f>IF(Táblázat5[[#This Row],[Népesség]]="","", RANK(Táblázat5[[#This Row],[Népesség]],legek[Népesség]))</f>
        <v/>
      </c>
      <c r="J1027" s="8" t="str">
        <f>_xlfn.XLOOKUP(tHelyseg[[#This Row],[Neve]],legek[Település],legek[Terület], "")</f>
        <v/>
      </c>
      <c r="K1027" s="12" t="str">
        <f>IF(Táblázat5[[#This Row],[Terület]]="","", RANK(Táblázat5[[#This Row],[Terület]],legek[Terület]))</f>
        <v/>
      </c>
    </row>
    <row r="1028" spans="1:11" x14ac:dyDescent="0.25">
      <c r="A1028" s="2" t="s">
        <v>2123</v>
      </c>
      <c r="B1028" t="s">
        <v>2124</v>
      </c>
      <c r="C1028" t="s">
        <v>80</v>
      </c>
      <c r="D1028" t="s">
        <v>15</v>
      </c>
      <c r="F1028" t="str">
        <f>_xlfn.XLOOKUP(tHelyseg[[#This Row],[Megye-kódja]],tMegye[Kódja],tMegye[Neve])</f>
        <v>Borsod-Abaúj-Zemplén megye</v>
      </c>
      <c r="G1028" t="str">
        <f>_xlfn.XLOOKUP( _xlfn.XLOOKUP(tHelyseg[[#This Row],[Megye-kódja]],tMegye[Kódja],tMegye[Régiója]), tRegio[Kódja], tRegio[Neve])</f>
        <v>Észak-Magyarország</v>
      </c>
      <c r="H1028" s="7" t="str">
        <f>_xlfn.XLOOKUP(tHelyseg[[#This Row],[Neve]],legek[Település],legek[Népesség], "")</f>
        <v/>
      </c>
      <c r="I1028" s="12" t="str">
        <f>IF(Táblázat5[[#This Row],[Népesség]]="","", RANK(Táblázat5[[#This Row],[Népesség]],legek[Népesség]))</f>
        <v/>
      </c>
      <c r="J1028" s="8" t="str">
        <f>_xlfn.XLOOKUP(tHelyseg[[#This Row],[Neve]],legek[Település],legek[Terület], "")</f>
        <v/>
      </c>
      <c r="K1028" s="12" t="str">
        <f>IF(Táblázat5[[#This Row],[Terület]]="","", RANK(Táblázat5[[#This Row],[Terület]],legek[Terület]))</f>
        <v/>
      </c>
    </row>
    <row r="1029" spans="1:11" x14ac:dyDescent="0.25">
      <c r="A1029" s="2" t="s">
        <v>2125</v>
      </c>
      <c r="B1029" t="s">
        <v>2126</v>
      </c>
      <c r="C1029" t="s">
        <v>80</v>
      </c>
      <c r="D1029" t="s">
        <v>51</v>
      </c>
      <c r="F1029" t="str">
        <f>_xlfn.XLOOKUP(tHelyseg[[#This Row],[Megye-kódja]],tMegye[Kódja],tMegye[Neve])</f>
        <v>Szabolcs-Szatmár-Bereg megye</v>
      </c>
      <c r="G1029" t="str">
        <f>_xlfn.XLOOKUP( _xlfn.XLOOKUP(tHelyseg[[#This Row],[Megye-kódja]],tMegye[Kódja],tMegye[Régiója]), tRegio[Kódja], tRegio[Neve])</f>
        <v>Észak-Alföld</v>
      </c>
      <c r="H1029" s="7" t="str">
        <f>_xlfn.XLOOKUP(tHelyseg[[#This Row],[Neve]],legek[Település],legek[Népesség], "")</f>
        <v/>
      </c>
      <c r="I1029" s="12" t="str">
        <f>IF(Táblázat5[[#This Row],[Népesség]]="","", RANK(Táblázat5[[#This Row],[Népesség]],legek[Népesség]))</f>
        <v/>
      </c>
      <c r="J1029" s="8" t="str">
        <f>_xlfn.XLOOKUP(tHelyseg[[#This Row],[Neve]],legek[Település],legek[Terület], "")</f>
        <v/>
      </c>
      <c r="K1029" s="12" t="str">
        <f>IF(Táblázat5[[#This Row],[Terület]]="","", RANK(Táblázat5[[#This Row],[Terület]],legek[Terület]))</f>
        <v/>
      </c>
    </row>
    <row r="1030" spans="1:11" x14ac:dyDescent="0.25">
      <c r="A1030" s="2" t="s">
        <v>2127</v>
      </c>
      <c r="B1030" t="s">
        <v>2128</v>
      </c>
      <c r="C1030" t="s">
        <v>80</v>
      </c>
      <c r="D1030" t="s">
        <v>48</v>
      </c>
      <c r="F1030" t="str">
        <f>_xlfn.XLOOKUP(tHelyseg[[#This Row],[Megye-kódja]],tMegye[Kódja],tMegye[Neve])</f>
        <v>Somogy megye</v>
      </c>
      <c r="G1030" t="str">
        <f>_xlfn.XLOOKUP( _xlfn.XLOOKUP(tHelyseg[[#This Row],[Megye-kódja]],tMegye[Kódja],tMegye[Régiója]), tRegio[Kódja], tRegio[Neve])</f>
        <v>Dél-Dunántúl</v>
      </c>
      <c r="H1030" s="7" t="str">
        <f>_xlfn.XLOOKUP(tHelyseg[[#This Row],[Neve]],legek[Település],legek[Népesség], "")</f>
        <v/>
      </c>
      <c r="I1030" s="12" t="str">
        <f>IF(Táblázat5[[#This Row],[Népesség]]="","", RANK(Táblázat5[[#This Row],[Népesség]],legek[Népesség]))</f>
        <v/>
      </c>
      <c r="J1030" s="8" t="str">
        <f>_xlfn.XLOOKUP(tHelyseg[[#This Row],[Neve]],legek[Település],legek[Terület], "")</f>
        <v/>
      </c>
      <c r="K1030" s="12" t="str">
        <f>IF(Táblázat5[[#This Row],[Terület]]="","", RANK(Táblázat5[[#This Row],[Terület]],legek[Terület]))</f>
        <v/>
      </c>
    </row>
    <row r="1031" spans="1:11" x14ac:dyDescent="0.25">
      <c r="A1031" s="2" t="s">
        <v>2129</v>
      </c>
      <c r="B1031" t="s">
        <v>2130</v>
      </c>
      <c r="C1031" t="s">
        <v>80</v>
      </c>
      <c r="D1031" t="s">
        <v>8</v>
      </c>
      <c r="F1031" t="str">
        <f>_xlfn.XLOOKUP(tHelyseg[[#This Row],[Megye-kódja]],tMegye[Kódja],tMegye[Neve])</f>
        <v>Baranya megye</v>
      </c>
      <c r="G1031" t="str">
        <f>_xlfn.XLOOKUP( _xlfn.XLOOKUP(tHelyseg[[#This Row],[Megye-kódja]],tMegye[Kódja],tMegye[Régiója]), tRegio[Kódja], tRegio[Neve])</f>
        <v>Dél-Dunántúl</v>
      </c>
      <c r="H1031" s="7" t="str">
        <f>_xlfn.XLOOKUP(tHelyseg[[#This Row],[Neve]],legek[Település],legek[Népesség], "")</f>
        <v/>
      </c>
      <c r="I1031" s="12" t="str">
        <f>IF(Táblázat5[[#This Row],[Népesség]]="","", RANK(Táblázat5[[#This Row],[Népesség]],legek[Népesség]))</f>
        <v/>
      </c>
      <c r="J1031" s="8" t="str">
        <f>_xlfn.XLOOKUP(tHelyseg[[#This Row],[Neve]],legek[Település],legek[Terület], "")</f>
        <v/>
      </c>
      <c r="K1031" s="12" t="str">
        <f>IF(Táblázat5[[#This Row],[Terület]]="","", RANK(Táblázat5[[#This Row],[Terület]],legek[Terület]))</f>
        <v/>
      </c>
    </row>
    <row r="1032" spans="1:11" x14ac:dyDescent="0.25">
      <c r="A1032" s="2" t="s">
        <v>2131</v>
      </c>
      <c r="B1032" t="s">
        <v>2132</v>
      </c>
      <c r="C1032" t="s">
        <v>80</v>
      </c>
      <c r="D1032" t="s">
        <v>60</v>
      </c>
      <c r="F1032" t="str">
        <f>_xlfn.XLOOKUP(tHelyseg[[#This Row],[Megye-kódja]],tMegye[Kódja],tMegye[Neve])</f>
        <v>Veszprém megye</v>
      </c>
      <c r="G1032" t="str">
        <f>_xlfn.XLOOKUP( _xlfn.XLOOKUP(tHelyseg[[#This Row],[Megye-kódja]],tMegye[Kódja],tMegye[Régiója]), tRegio[Kódja], tRegio[Neve])</f>
        <v>Közép-Dunántúl</v>
      </c>
      <c r="H1032" s="7" t="str">
        <f>_xlfn.XLOOKUP(tHelyseg[[#This Row],[Neve]],legek[Település],legek[Népesség], "")</f>
        <v/>
      </c>
      <c r="I1032" s="12" t="str">
        <f>IF(Táblázat5[[#This Row],[Népesség]]="","", RANK(Táblázat5[[#This Row],[Népesség]],legek[Népesség]))</f>
        <v/>
      </c>
      <c r="J1032" s="8" t="str">
        <f>_xlfn.XLOOKUP(tHelyseg[[#This Row],[Neve]],legek[Település],legek[Terület], "")</f>
        <v/>
      </c>
      <c r="K1032" s="12" t="str">
        <f>IF(Táblázat5[[#This Row],[Terület]]="","", RANK(Táblázat5[[#This Row],[Terület]],legek[Terület]))</f>
        <v/>
      </c>
    </row>
    <row r="1033" spans="1:11" x14ac:dyDescent="0.25">
      <c r="A1033" s="2" t="s">
        <v>2133</v>
      </c>
      <c r="B1033" t="s">
        <v>2134</v>
      </c>
      <c r="C1033" t="s">
        <v>75</v>
      </c>
      <c r="D1033" t="s">
        <v>34</v>
      </c>
      <c r="F1033" t="str">
        <f>_xlfn.XLOOKUP(tHelyseg[[#This Row],[Megye-kódja]],tMegye[Kódja],tMegye[Neve])</f>
        <v>Heves megye</v>
      </c>
      <c r="G1033" t="str">
        <f>_xlfn.XLOOKUP( _xlfn.XLOOKUP(tHelyseg[[#This Row],[Megye-kódja]],tMegye[Kódja],tMegye[Régiója]), tRegio[Kódja], tRegio[Neve])</f>
        <v>Észak-Magyarország</v>
      </c>
      <c r="H1033" s="7" t="str">
        <f>_xlfn.XLOOKUP(tHelyseg[[#This Row],[Neve]],legek[Település],legek[Népesség], "")</f>
        <v/>
      </c>
      <c r="I1033" s="12" t="str">
        <f>IF(Táblázat5[[#This Row],[Népesség]]="","", RANK(Táblázat5[[#This Row],[Népesség]],legek[Népesség]))</f>
        <v/>
      </c>
      <c r="J1033" s="8" t="str">
        <f>_xlfn.XLOOKUP(tHelyseg[[#This Row],[Neve]],legek[Település],legek[Terület], "")</f>
        <v/>
      </c>
      <c r="K1033" s="12" t="str">
        <f>IF(Táblázat5[[#This Row],[Terület]]="","", RANK(Táblázat5[[#This Row],[Terület]],legek[Terület]))</f>
        <v/>
      </c>
    </row>
    <row r="1034" spans="1:11" x14ac:dyDescent="0.25">
      <c r="A1034" s="2" t="s">
        <v>2135</v>
      </c>
      <c r="B1034" t="s">
        <v>2136</v>
      </c>
      <c r="C1034" t="s">
        <v>80</v>
      </c>
      <c r="D1034" t="s">
        <v>34</v>
      </c>
      <c r="F1034" t="str">
        <f>_xlfn.XLOOKUP(tHelyseg[[#This Row],[Megye-kódja]],tMegye[Kódja],tMegye[Neve])</f>
        <v>Heves megye</v>
      </c>
      <c r="G1034" t="str">
        <f>_xlfn.XLOOKUP( _xlfn.XLOOKUP(tHelyseg[[#This Row],[Megye-kódja]],tMegye[Kódja],tMegye[Régiója]), tRegio[Kódja], tRegio[Neve])</f>
        <v>Észak-Magyarország</v>
      </c>
      <c r="H1034" s="7" t="str">
        <f>_xlfn.XLOOKUP(tHelyseg[[#This Row],[Neve]],legek[Település],legek[Népesség], "")</f>
        <v/>
      </c>
      <c r="I1034" s="12" t="str">
        <f>IF(Táblázat5[[#This Row],[Népesség]]="","", RANK(Táblázat5[[#This Row],[Népesség]],legek[Népesség]))</f>
        <v/>
      </c>
      <c r="J1034" s="8" t="str">
        <f>_xlfn.XLOOKUP(tHelyseg[[#This Row],[Neve]],legek[Település],legek[Terület], "")</f>
        <v/>
      </c>
      <c r="K1034" s="12" t="str">
        <f>IF(Táblázat5[[#This Row],[Terület]]="","", RANK(Táblázat5[[#This Row],[Terület]],legek[Terület]))</f>
        <v/>
      </c>
    </row>
    <row r="1035" spans="1:11" x14ac:dyDescent="0.25">
      <c r="A1035" s="2" t="s">
        <v>2137</v>
      </c>
      <c r="B1035" t="s">
        <v>2138</v>
      </c>
      <c r="C1035" t="s">
        <v>80</v>
      </c>
      <c r="D1035" t="s">
        <v>34</v>
      </c>
      <c r="F1035" t="str">
        <f>_xlfn.XLOOKUP(tHelyseg[[#This Row],[Megye-kódja]],tMegye[Kódja],tMegye[Neve])</f>
        <v>Heves megye</v>
      </c>
      <c r="G1035" t="str">
        <f>_xlfn.XLOOKUP( _xlfn.XLOOKUP(tHelyseg[[#This Row],[Megye-kódja]],tMegye[Kódja],tMegye[Régiója]), tRegio[Kódja], tRegio[Neve])</f>
        <v>Észak-Magyarország</v>
      </c>
      <c r="H1035" s="7" t="str">
        <f>_xlfn.XLOOKUP(tHelyseg[[#This Row],[Neve]],legek[Település],legek[Népesség], "")</f>
        <v/>
      </c>
      <c r="I1035" s="12" t="str">
        <f>IF(Táblázat5[[#This Row],[Népesség]]="","", RANK(Táblázat5[[#This Row],[Népesség]],legek[Népesség]))</f>
        <v/>
      </c>
      <c r="J1035" s="8" t="str">
        <f>_xlfn.XLOOKUP(tHelyseg[[#This Row],[Neve]],legek[Település],legek[Terület], "")</f>
        <v/>
      </c>
      <c r="K1035" s="12" t="str">
        <f>IF(Táblázat5[[#This Row],[Terület]]="","", RANK(Táblázat5[[#This Row],[Terület]],legek[Terület]))</f>
        <v/>
      </c>
    </row>
    <row r="1036" spans="1:11" x14ac:dyDescent="0.25">
      <c r="A1036" s="2" t="s">
        <v>2139</v>
      </c>
      <c r="B1036" t="s">
        <v>2140</v>
      </c>
      <c r="C1036" t="s">
        <v>75</v>
      </c>
      <c r="D1036" t="s">
        <v>63</v>
      </c>
      <c r="F1036" t="str">
        <f>_xlfn.XLOOKUP(tHelyseg[[#This Row],[Megye-kódja]],tMegye[Kódja],tMegye[Neve])</f>
        <v>Zala megye</v>
      </c>
      <c r="G1036" t="str">
        <f>_xlfn.XLOOKUP( _xlfn.XLOOKUP(tHelyseg[[#This Row],[Megye-kódja]],tMegye[Kódja],tMegye[Régiója]), tRegio[Kódja], tRegio[Neve])</f>
        <v>Nyugat-Dunántúl</v>
      </c>
      <c r="H1036" s="7" t="str">
        <f>_xlfn.XLOOKUP(tHelyseg[[#This Row],[Neve]],legek[Település],legek[Népesség], "")</f>
        <v/>
      </c>
      <c r="I1036" s="12" t="str">
        <f>IF(Táblázat5[[#This Row],[Népesség]]="","", RANK(Táblázat5[[#This Row],[Népesség]],legek[Népesség]))</f>
        <v/>
      </c>
      <c r="J1036" s="8" t="str">
        <f>_xlfn.XLOOKUP(tHelyseg[[#This Row],[Neve]],legek[Település],legek[Terület], "")</f>
        <v/>
      </c>
      <c r="K1036" s="12" t="str">
        <f>IF(Táblázat5[[#This Row],[Terület]]="","", RANK(Táblázat5[[#This Row],[Terület]],legek[Terület]))</f>
        <v/>
      </c>
    </row>
    <row r="1037" spans="1:11" x14ac:dyDescent="0.25">
      <c r="A1037" s="2" t="s">
        <v>2141</v>
      </c>
      <c r="B1037" t="s">
        <v>2142</v>
      </c>
      <c r="C1037" t="s">
        <v>80</v>
      </c>
      <c r="D1037" t="s">
        <v>46</v>
      </c>
      <c r="F1037" t="str">
        <f>_xlfn.XLOOKUP(tHelyseg[[#This Row],[Megye-kódja]],tMegye[Kódja],tMegye[Neve])</f>
        <v>Pest megye</v>
      </c>
      <c r="G1037" t="str">
        <f>_xlfn.XLOOKUP( _xlfn.XLOOKUP(tHelyseg[[#This Row],[Megye-kódja]],tMegye[Kódja],tMegye[Régiója]), tRegio[Kódja], tRegio[Neve])</f>
        <v>Közép-Magyarország</v>
      </c>
      <c r="H1037" s="7" t="str">
        <f>_xlfn.XLOOKUP(tHelyseg[[#This Row],[Neve]],legek[Település],legek[Népesség], "")</f>
        <v/>
      </c>
      <c r="I1037" s="12" t="str">
        <f>IF(Táblázat5[[#This Row],[Népesség]]="","", RANK(Táblázat5[[#This Row],[Népesség]],legek[Népesség]))</f>
        <v/>
      </c>
      <c r="J1037" s="8" t="str">
        <f>_xlfn.XLOOKUP(tHelyseg[[#This Row],[Neve]],legek[Település],legek[Terület], "")</f>
        <v/>
      </c>
      <c r="K1037" s="12" t="str">
        <f>IF(Táblázat5[[#This Row],[Terület]]="","", RANK(Táblázat5[[#This Row],[Terület]],legek[Terület]))</f>
        <v/>
      </c>
    </row>
    <row r="1038" spans="1:11" x14ac:dyDescent="0.25">
      <c r="A1038" s="2" t="s">
        <v>2143</v>
      </c>
      <c r="B1038" t="s">
        <v>2144</v>
      </c>
      <c r="C1038" t="s">
        <v>80</v>
      </c>
      <c r="D1038" t="s">
        <v>8</v>
      </c>
      <c r="F1038" t="str">
        <f>_xlfn.XLOOKUP(tHelyseg[[#This Row],[Megye-kódja]],tMegye[Kódja],tMegye[Neve])</f>
        <v>Baranya megye</v>
      </c>
      <c r="G1038" t="str">
        <f>_xlfn.XLOOKUP( _xlfn.XLOOKUP(tHelyseg[[#This Row],[Megye-kódja]],tMegye[Kódja],tMegye[Régiója]), tRegio[Kódja], tRegio[Neve])</f>
        <v>Dél-Dunántúl</v>
      </c>
      <c r="H1038" s="7" t="str">
        <f>_xlfn.XLOOKUP(tHelyseg[[#This Row],[Neve]],legek[Település],legek[Népesség], "")</f>
        <v/>
      </c>
      <c r="I1038" s="12" t="str">
        <f>IF(Táblázat5[[#This Row],[Népesség]]="","", RANK(Táblázat5[[#This Row],[Népesség]],legek[Népesség]))</f>
        <v/>
      </c>
      <c r="J1038" s="8" t="str">
        <f>_xlfn.XLOOKUP(tHelyseg[[#This Row],[Neve]],legek[Település],legek[Terület], "")</f>
        <v/>
      </c>
      <c r="K1038" s="12" t="str">
        <f>IF(Táblázat5[[#This Row],[Terület]]="","", RANK(Táblázat5[[#This Row],[Terület]],legek[Terület]))</f>
        <v/>
      </c>
    </row>
    <row r="1039" spans="1:11" x14ac:dyDescent="0.25">
      <c r="A1039" s="2" t="s">
        <v>2145</v>
      </c>
      <c r="B1039" t="s">
        <v>2146</v>
      </c>
      <c r="C1039" t="s">
        <v>80</v>
      </c>
      <c r="D1039" t="s">
        <v>15</v>
      </c>
      <c r="F1039" t="str">
        <f>_xlfn.XLOOKUP(tHelyseg[[#This Row],[Megye-kódja]],tMegye[Kódja],tMegye[Neve])</f>
        <v>Borsod-Abaúj-Zemplén megye</v>
      </c>
      <c r="G1039" t="str">
        <f>_xlfn.XLOOKUP( _xlfn.XLOOKUP(tHelyseg[[#This Row],[Megye-kódja]],tMegye[Kódja],tMegye[Régiója]), tRegio[Kódja], tRegio[Neve])</f>
        <v>Észak-Magyarország</v>
      </c>
      <c r="H1039" s="7" t="str">
        <f>_xlfn.XLOOKUP(tHelyseg[[#This Row],[Neve]],legek[Település],legek[Népesség], "")</f>
        <v/>
      </c>
      <c r="I1039" s="12" t="str">
        <f>IF(Táblázat5[[#This Row],[Népesség]]="","", RANK(Táblázat5[[#This Row],[Népesség]],legek[Népesség]))</f>
        <v/>
      </c>
      <c r="J1039" s="8" t="str">
        <f>_xlfn.XLOOKUP(tHelyseg[[#This Row],[Neve]],legek[Település],legek[Terület], "")</f>
        <v/>
      </c>
      <c r="K1039" s="12" t="str">
        <f>IF(Táblázat5[[#This Row],[Terület]]="","", RANK(Táblázat5[[#This Row],[Terület]],legek[Terület]))</f>
        <v/>
      </c>
    </row>
    <row r="1040" spans="1:11" x14ac:dyDescent="0.25">
      <c r="A1040" s="2" t="s">
        <v>2147</v>
      </c>
      <c r="B1040" t="s">
        <v>2148</v>
      </c>
      <c r="C1040" t="s">
        <v>80</v>
      </c>
      <c r="D1040" t="s">
        <v>60</v>
      </c>
      <c r="F1040" t="str">
        <f>_xlfn.XLOOKUP(tHelyseg[[#This Row],[Megye-kódja]],tMegye[Kódja],tMegye[Neve])</f>
        <v>Veszprém megye</v>
      </c>
      <c r="G1040" t="str">
        <f>_xlfn.XLOOKUP( _xlfn.XLOOKUP(tHelyseg[[#This Row],[Megye-kódja]],tMegye[Kódja],tMegye[Régiója]), tRegio[Kódja], tRegio[Neve])</f>
        <v>Közép-Dunántúl</v>
      </c>
      <c r="H1040" s="7" t="str">
        <f>_xlfn.XLOOKUP(tHelyseg[[#This Row],[Neve]],legek[Település],legek[Népesség], "")</f>
        <v/>
      </c>
      <c r="I1040" s="12" t="str">
        <f>IF(Táblázat5[[#This Row],[Népesség]]="","", RANK(Táblázat5[[#This Row],[Népesség]],legek[Népesség]))</f>
        <v/>
      </c>
      <c r="J1040" s="8" t="str">
        <f>_xlfn.XLOOKUP(tHelyseg[[#This Row],[Neve]],legek[Település],legek[Terület], "")</f>
        <v/>
      </c>
      <c r="K1040" s="12" t="str">
        <f>IF(Táblázat5[[#This Row],[Terület]]="","", RANK(Táblázat5[[#This Row],[Terület]],legek[Terület]))</f>
        <v/>
      </c>
    </row>
    <row r="1041" spans="1:11" x14ac:dyDescent="0.25">
      <c r="A1041" s="2" t="s">
        <v>2149</v>
      </c>
      <c r="B1041" t="s">
        <v>2150</v>
      </c>
      <c r="C1041" t="s">
        <v>80</v>
      </c>
      <c r="D1041" t="s">
        <v>26</v>
      </c>
      <c r="F1041" t="str">
        <f>_xlfn.XLOOKUP(tHelyseg[[#This Row],[Megye-kódja]],tMegye[Kódja],tMegye[Neve])</f>
        <v>Győr-Moson-Sopron megye</v>
      </c>
      <c r="G1041" t="str">
        <f>_xlfn.XLOOKUP( _xlfn.XLOOKUP(tHelyseg[[#This Row],[Megye-kódja]],tMegye[Kódja],tMegye[Régiója]), tRegio[Kódja], tRegio[Neve])</f>
        <v>Nyugat-Dunántúl</v>
      </c>
      <c r="H1041" s="7" t="str">
        <f>_xlfn.XLOOKUP(tHelyseg[[#This Row],[Neve]],legek[Település],legek[Népesség], "")</f>
        <v/>
      </c>
      <c r="I1041" s="12" t="str">
        <f>IF(Táblázat5[[#This Row],[Népesség]]="","", RANK(Táblázat5[[#This Row],[Népesség]],legek[Népesség]))</f>
        <v/>
      </c>
      <c r="J1041" s="8" t="str">
        <f>_xlfn.XLOOKUP(tHelyseg[[#This Row],[Neve]],legek[Település],legek[Terület], "")</f>
        <v/>
      </c>
      <c r="K1041" s="12" t="str">
        <f>IF(Táblázat5[[#This Row],[Terület]]="","", RANK(Táblázat5[[#This Row],[Terület]],legek[Terület]))</f>
        <v/>
      </c>
    </row>
    <row r="1042" spans="1:11" x14ac:dyDescent="0.25">
      <c r="A1042" s="2" t="s">
        <v>2151</v>
      </c>
      <c r="B1042" t="s">
        <v>2152</v>
      </c>
      <c r="C1042" t="s">
        <v>80</v>
      </c>
      <c r="D1042" t="s">
        <v>15</v>
      </c>
      <c r="F1042" t="str">
        <f>_xlfn.XLOOKUP(tHelyseg[[#This Row],[Megye-kódja]],tMegye[Kódja],tMegye[Neve])</f>
        <v>Borsod-Abaúj-Zemplén megye</v>
      </c>
      <c r="G1042" t="str">
        <f>_xlfn.XLOOKUP( _xlfn.XLOOKUP(tHelyseg[[#This Row],[Megye-kódja]],tMegye[Kódja],tMegye[Régiója]), tRegio[Kódja], tRegio[Neve])</f>
        <v>Észak-Magyarország</v>
      </c>
      <c r="H1042" s="7" t="str">
        <f>_xlfn.XLOOKUP(tHelyseg[[#This Row],[Neve]],legek[Település],legek[Népesség], "")</f>
        <v/>
      </c>
      <c r="I1042" s="12" t="str">
        <f>IF(Táblázat5[[#This Row],[Népesség]]="","", RANK(Táblázat5[[#This Row],[Népesség]],legek[Népesség]))</f>
        <v/>
      </c>
      <c r="J1042" s="8" t="str">
        <f>_xlfn.XLOOKUP(tHelyseg[[#This Row],[Neve]],legek[Település],legek[Terület], "")</f>
        <v/>
      </c>
      <c r="K1042" s="12" t="str">
        <f>IF(Táblázat5[[#This Row],[Terület]]="","", RANK(Táblázat5[[#This Row],[Terület]],legek[Terület]))</f>
        <v/>
      </c>
    </row>
    <row r="1043" spans="1:11" x14ac:dyDescent="0.25">
      <c r="A1043" s="2" t="s">
        <v>2153</v>
      </c>
      <c r="B1043" t="s">
        <v>2154</v>
      </c>
      <c r="C1043" t="s">
        <v>80</v>
      </c>
      <c r="D1043" t="s">
        <v>8</v>
      </c>
      <c r="F1043" t="str">
        <f>_xlfn.XLOOKUP(tHelyseg[[#This Row],[Megye-kódja]],tMegye[Kódja],tMegye[Neve])</f>
        <v>Baranya megye</v>
      </c>
      <c r="G1043" t="str">
        <f>_xlfn.XLOOKUP( _xlfn.XLOOKUP(tHelyseg[[#This Row],[Megye-kódja]],tMegye[Kódja],tMegye[Régiója]), tRegio[Kódja], tRegio[Neve])</f>
        <v>Dél-Dunántúl</v>
      </c>
      <c r="H1043" s="7" t="str">
        <f>_xlfn.XLOOKUP(tHelyseg[[#This Row],[Neve]],legek[Település],legek[Népesség], "")</f>
        <v/>
      </c>
      <c r="I1043" s="12" t="str">
        <f>IF(Táblázat5[[#This Row],[Népesség]]="","", RANK(Táblázat5[[#This Row],[Népesség]],legek[Népesség]))</f>
        <v/>
      </c>
      <c r="J1043" s="8" t="str">
        <f>_xlfn.XLOOKUP(tHelyseg[[#This Row],[Neve]],legek[Település],legek[Terület], "")</f>
        <v/>
      </c>
      <c r="K1043" s="12" t="str">
        <f>IF(Táblázat5[[#This Row],[Terület]]="","", RANK(Táblázat5[[#This Row],[Terület]],legek[Terület]))</f>
        <v/>
      </c>
    </row>
    <row r="1044" spans="1:11" x14ac:dyDescent="0.25">
      <c r="A1044" s="2" t="s">
        <v>2155</v>
      </c>
      <c r="B1044" t="s">
        <v>2156</v>
      </c>
      <c r="C1044" t="s">
        <v>80</v>
      </c>
      <c r="D1044" t="s">
        <v>26</v>
      </c>
      <c r="F1044" t="str">
        <f>_xlfn.XLOOKUP(tHelyseg[[#This Row],[Megye-kódja]],tMegye[Kódja],tMegye[Neve])</f>
        <v>Győr-Moson-Sopron megye</v>
      </c>
      <c r="G1044" t="str">
        <f>_xlfn.XLOOKUP( _xlfn.XLOOKUP(tHelyseg[[#This Row],[Megye-kódja]],tMegye[Kódja],tMegye[Régiója]), tRegio[Kódja], tRegio[Neve])</f>
        <v>Nyugat-Dunántúl</v>
      </c>
      <c r="H1044" s="7" t="str">
        <f>_xlfn.XLOOKUP(tHelyseg[[#This Row],[Neve]],legek[Település],legek[Népesség], "")</f>
        <v/>
      </c>
      <c r="I1044" s="12" t="str">
        <f>IF(Táblázat5[[#This Row],[Népesség]]="","", RANK(Táblázat5[[#This Row],[Népesség]],legek[Népesség]))</f>
        <v/>
      </c>
      <c r="J1044" s="8" t="str">
        <f>_xlfn.XLOOKUP(tHelyseg[[#This Row],[Neve]],legek[Település],legek[Terület], "")</f>
        <v/>
      </c>
      <c r="K1044" s="12" t="str">
        <f>IF(Táblázat5[[#This Row],[Terület]]="","", RANK(Táblázat5[[#This Row],[Terület]],legek[Terület]))</f>
        <v/>
      </c>
    </row>
    <row r="1045" spans="1:11" x14ac:dyDescent="0.25">
      <c r="A1045" s="2" t="s">
        <v>2157</v>
      </c>
      <c r="B1045" t="s">
        <v>2158</v>
      </c>
      <c r="C1045" t="s">
        <v>80</v>
      </c>
      <c r="D1045" t="s">
        <v>8</v>
      </c>
      <c r="F1045" t="str">
        <f>_xlfn.XLOOKUP(tHelyseg[[#This Row],[Megye-kódja]],tMegye[Kódja],tMegye[Neve])</f>
        <v>Baranya megye</v>
      </c>
      <c r="G1045" t="str">
        <f>_xlfn.XLOOKUP( _xlfn.XLOOKUP(tHelyseg[[#This Row],[Megye-kódja]],tMegye[Kódja],tMegye[Régiója]), tRegio[Kódja], tRegio[Neve])</f>
        <v>Dél-Dunántúl</v>
      </c>
      <c r="H1045" s="7" t="str">
        <f>_xlfn.XLOOKUP(tHelyseg[[#This Row],[Neve]],legek[Település],legek[Népesség], "")</f>
        <v/>
      </c>
      <c r="I1045" s="12" t="str">
        <f>IF(Táblázat5[[#This Row],[Népesség]]="","", RANK(Táblázat5[[#This Row],[Népesség]],legek[Népesség]))</f>
        <v/>
      </c>
      <c r="J1045" s="8" t="str">
        <f>_xlfn.XLOOKUP(tHelyseg[[#This Row],[Neve]],legek[Település],legek[Terület], "")</f>
        <v/>
      </c>
      <c r="K1045" s="12" t="str">
        <f>IF(Táblázat5[[#This Row],[Terület]]="","", RANK(Táblázat5[[#This Row],[Terület]],legek[Terület]))</f>
        <v/>
      </c>
    </row>
    <row r="1046" spans="1:11" x14ac:dyDescent="0.25">
      <c r="A1046" s="2" t="s">
        <v>2159</v>
      </c>
      <c r="B1046" t="s">
        <v>2160</v>
      </c>
      <c r="C1046" t="s">
        <v>80</v>
      </c>
      <c r="D1046" t="s">
        <v>8</v>
      </c>
      <c r="F1046" t="str">
        <f>_xlfn.XLOOKUP(tHelyseg[[#This Row],[Megye-kódja]],tMegye[Kódja],tMegye[Neve])</f>
        <v>Baranya megye</v>
      </c>
      <c r="G1046" t="str">
        <f>_xlfn.XLOOKUP( _xlfn.XLOOKUP(tHelyseg[[#This Row],[Megye-kódja]],tMegye[Kódja],tMegye[Régiója]), tRegio[Kódja], tRegio[Neve])</f>
        <v>Dél-Dunántúl</v>
      </c>
      <c r="H1046" s="7" t="str">
        <f>_xlfn.XLOOKUP(tHelyseg[[#This Row],[Neve]],legek[Település],legek[Népesség], "")</f>
        <v/>
      </c>
      <c r="I1046" s="12" t="str">
        <f>IF(Táblázat5[[#This Row],[Népesség]]="","", RANK(Táblázat5[[#This Row],[Népesség]],legek[Népesség]))</f>
        <v/>
      </c>
      <c r="J1046" s="8" t="str">
        <f>_xlfn.XLOOKUP(tHelyseg[[#This Row],[Neve]],legek[Település],legek[Terület], "")</f>
        <v/>
      </c>
      <c r="K1046" s="12" t="str">
        <f>IF(Táblázat5[[#This Row],[Terület]]="","", RANK(Táblázat5[[#This Row],[Terület]],legek[Terület]))</f>
        <v/>
      </c>
    </row>
    <row r="1047" spans="1:11" x14ac:dyDescent="0.25">
      <c r="A1047" s="2" t="s">
        <v>2161</v>
      </c>
      <c r="B1047" t="s">
        <v>2162</v>
      </c>
      <c r="C1047" t="s">
        <v>157</v>
      </c>
      <c r="D1047" t="s">
        <v>51</v>
      </c>
      <c r="F1047" t="str">
        <f>_xlfn.XLOOKUP(tHelyseg[[#This Row],[Megye-kódja]],tMegye[Kódja],tMegye[Neve])</f>
        <v>Szabolcs-Szatmár-Bereg megye</v>
      </c>
      <c r="G1047" t="str">
        <f>_xlfn.XLOOKUP( _xlfn.XLOOKUP(tHelyseg[[#This Row],[Megye-kódja]],tMegye[Kódja],tMegye[Régiója]), tRegio[Kódja], tRegio[Neve])</f>
        <v>Észak-Alföld</v>
      </c>
      <c r="H1047" s="7" t="str">
        <f>_xlfn.XLOOKUP(tHelyseg[[#This Row],[Neve]],legek[Település],legek[Népesség], "")</f>
        <v/>
      </c>
      <c r="I1047" s="12" t="str">
        <f>IF(Táblázat5[[#This Row],[Népesség]]="","", RANK(Táblázat5[[#This Row],[Népesség]],legek[Népesség]))</f>
        <v/>
      </c>
      <c r="J1047" s="8" t="str">
        <f>_xlfn.XLOOKUP(tHelyseg[[#This Row],[Neve]],legek[Település],legek[Terület], "")</f>
        <v/>
      </c>
      <c r="K1047" s="12" t="str">
        <f>IF(Táblázat5[[#This Row],[Terület]]="","", RANK(Táblázat5[[#This Row],[Terület]],legek[Terület]))</f>
        <v/>
      </c>
    </row>
    <row r="1048" spans="1:11" x14ac:dyDescent="0.25">
      <c r="A1048" s="2" t="s">
        <v>2163</v>
      </c>
      <c r="B1048" t="s">
        <v>2164</v>
      </c>
      <c r="C1048" t="s">
        <v>579</v>
      </c>
      <c r="D1048" t="s">
        <v>19</v>
      </c>
      <c r="F1048" t="str">
        <f>_xlfn.XLOOKUP(tHelyseg[[#This Row],[Megye-kódja]],tMegye[Kódja],tMegye[Neve])</f>
        <v>Csongrád megye</v>
      </c>
      <c r="G1048" t="str">
        <f>_xlfn.XLOOKUP( _xlfn.XLOOKUP(tHelyseg[[#This Row],[Megye-kódja]],tMegye[Kódja],tMegye[Régiója]), tRegio[Kódja], tRegio[Neve])</f>
        <v>Dél-Alföld</v>
      </c>
      <c r="H1048" s="7">
        <f>_xlfn.XLOOKUP(tHelyseg[[#This Row],[Neve]],legek[Település],legek[Népesség], "")</f>
        <v>44009</v>
      </c>
      <c r="I1048" s="12">
        <f>IF(Táblázat5[[#This Row],[Népesség]]="","", RANK(Táblázat5[[#This Row],[Népesség]],legek[Népesség]))</f>
        <v>22</v>
      </c>
      <c r="J1048" s="8">
        <f>_xlfn.XLOOKUP(tHelyseg[[#This Row],[Neve]],legek[Település],legek[Terület], "")</f>
        <v>487.98</v>
      </c>
      <c r="K1048" s="12">
        <f>IF(Táblázat5[[#This Row],[Terület]]="","", RANK(Táblázat5[[#This Row],[Terület]],legek[Terület]))</f>
        <v>2</v>
      </c>
    </row>
    <row r="1049" spans="1:11" x14ac:dyDescent="0.25">
      <c r="A1049" s="2" t="s">
        <v>2165</v>
      </c>
      <c r="B1049" t="s">
        <v>2166</v>
      </c>
      <c r="C1049" t="s">
        <v>80</v>
      </c>
      <c r="D1049" t="s">
        <v>48</v>
      </c>
      <c r="F1049" t="str">
        <f>_xlfn.XLOOKUP(tHelyseg[[#This Row],[Megye-kódja]],tMegye[Kódja],tMegye[Neve])</f>
        <v>Somogy megye</v>
      </c>
      <c r="G1049" t="str">
        <f>_xlfn.XLOOKUP( _xlfn.XLOOKUP(tHelyseg[[#This Row],[Megye-kódja]],tMegye[Kódja],tMegye[Régiója]), tRegio[Kódja], tRegio[Neve])</f>
        <v>Dél-Dunántúl</v>
      </c>
      <c r="H1049" s="7" t="str">
        <f>_xlfn.XLOOKUP(tHelyseg[[#This Row],[Neve]],legek[Település],legek[Népesség], "")</f>
        <v/>
      </c>
      <c r="I1049" s="12" t="str">
        <f>IF(Táblázat5[[#This Row],[Népesség]]="","", RANK(Táblázat5[[#This Row],[Népesség]],legek[Népesség]))</f>
        <v/>
      </c>
      <c r="J1049" s="8" t="str">
        <f>_xlfn.XLOOKUP(tHelyseg[[#This Row],[Neve]],legek[Település],legek[Terület], "")</f>
        <v/>
      </c>
      <c r="K1049" s="12" t="str">
        <f>IF(Táblázat5[[#This Row],[Terület]]="","", RANK(Táblázat5[[#This Row],[Terület]],legek[Terület]))</f>
        <v/>
      </c>
    </row>
    <row r="1050" spans="1:11" x14ac:dyDescent="0.25">
      <c r="A1050" s="2" t="s">
        <v>2167</v>
      </c>
      <c r="B1050" t="s">
        <v>2168</v>
      </c>
      <c r="C1050" t="s">
        <v>80</v>
      </c>
      <c r="D1050" t="s">
        <v>15</v>
      </c>
      <c r="F1050" t="str">
        <f>_xlfn.XLOOKUP(tHelyseg[[#This Row],[Megye-kódja]],tMegye[Kódja],tMegye[Neve])</f>
        <v>Borsod-Abaúj-Zemplén megye</v>
      </c>
      <c r="G1050" t="str">
        <f>_xlfn.XLOOKUP( _xlfn.XLOOKUP(tHelyseg[[#This Row],[Megye-kódja]],tMegye[Kódja],tMegye[Régiója]), tRegio[Kódja], tRegio[Neve])</f>
        <v>Észak-Magyarország</v>
      </c>
      <c r="H1050" s="7" t="str">
        <f>_xlfn.XLOOKUP(tHelyseg[[#This Row],[Neve]],legek[Település],legek[Népesség], "")</f>
        <v/>
      </c>
      <c r="I1050" s="12" t="str">
        <f>IF(Táblázat5[[#This Row],[Népesség]]="","", RANK(Táblázat5[[#This Row],[Népesség]],legek[Népesség]))</f>
        <v/>
      </c>
      <c r="J1050" s="8" t="str">
        <f>_xlfn.XLOOKUP(tHelyseg[[#This Row],[Neve]],legek[Település],legek[Terület], "")</f>
        <v/>
      </c>
      <c r="K1050" s="12" t="str">
        <f>IF(Táblázat5[[#This Row],[Terület]]="","", RANK(Táblázat5[[#This Row],[Terület]],legek[Terület]))</f>
        <v/>
      </c>
    </row>
    <row r="1051" spans="1:11" x14ac:dyDescent="0.25">
      <c r="A1051" s="2" t="s">
        <v>2169</v>
      </c>
      <c r="B1051" t="s">
        <v>2170</v>
      </c>
      <c r="C1051" t="s">
        <v>80</v>
      </c>
      <c r="D1051" t="s">
        <v>43</v>
      </c>
      <c r="F1051" t="str">
        <f>_xlfn.XLOOKUP(tHelyseg[[#This Row],[Megye-kódja]],tMegye[Kódja],tMegye[Neve])</f>
        <v>Nógrád megye</v>
      </c>
      <c r="G1051" t="str">
        <f>_xlfn.XLOOKUP( _xlfn.XLOOKUP(tHelyseg[[#This Row],[Megye-kódja]],tMegye[Kódja],tMegye[Régiója]), tRegio[Kódja], tRegio[Neve])</f>
        <v>Észak-Magyarország</v>
      </c>
      <c r="H1051" s="7" t="str">
        <f>_xlfn.XLOOKUP(tHelyseg[[#This Row],[Neve]],legek[Település],legek[Népesség], "")</f>
        <v/>
      </c>
      <c r="I1051" s="12" t="str">
        <f>IF(Táblázat5[[#This Row],[Népesség]]="","", RANK(Táblázat5[[#This Row],[Népesség]],legek[Népesség]))</f>
        <v/>
      </c>
      <c r="J1051" s="8" t="str">
        <f>_xlfn.XLOOKUP(tHelyseg[[#This Row],[Neve]],legek[Település],legek[Terület], "")</f>
        <v/>
      </c>
      <c r="K1051" s="12" t="str">
        <f>IF(Táblázat5[[#This Row],[Terület]]="","", RANK(Táblázat5[[#This Row],[Terület]],legek[Terület]))</f>
        <v/>
      </c>
    </row>
    <row r="1052" spans="1:11" x14ac:dyDescent="0.25">
      <c r="A1052" s="2" t="s">
        <v>2171</v>
      </c>
      <c r="B1052" t="s">
        <v>2172</v>
      </c>
      <c r="C1052" t="s">
        <v>80</v>
      </c>
      <c r="D1052" t="s">
        <v>60</v>
      </c>
      <c r="F1052" t="str">
        <f>_xlfn.XLOOKUP(tHelyseg[[#This Row],[Megye-kódja]],tMegye[Kódja],tMegye[Neve])</f>
        <v>Veszprém megye</v>
      </c>
      <c r="G1052" t="str">
        <f>_xlfn.XLOOKUP( _xlfn.XLOOKUP(tHelyseg[[#This Row],[Megye-kódja]],tMegye[Kódja],tMegye[Régiója]), tRegio[Kódja], tRegio[Neve])</f>
        <v>Közép-Dunántúl</v>
      </c>
      <c r="H1052" s="7" t="str">
        <f>_xlfn.XLOOKUP(tHelyseg[[#This Row],[Neve]],legek[Település],legek[Népesség], "")</f>
        <v/>
      </c>
      <c r="I1052" s="12" t="str">
        <f>IF(Táblázat5[[#This Row],[Népesség]]="","", RANK(Táblázat5[[#This Row],[Népesség]],legek[Népesség]))</f>
        <v/>
      </c>
      <c r="J1052" s="8" t="str">
        <f>_xlfn.XLOOKUP(tHelyseg[[#This Row],[Neve]],legek[Település],legek[Terület], "")</f>
        <v/>
      </c>
      <c r="K1052" s="12" t="str">
        <f>IF(Táblázat5[[#This Row],[Terület]]="","", RANK(Táblázat5[[#This Row],[Terület]],legek[Terület]))</f>
        <v/>
      </c>
    </row>
    <row r="1053" spans="1:11" x14ac:dyDescent="0.25">
      <c r="A1053" s="2" t="s">
        <v>2173</v>
      </c>
      <c r="B1053" t="s">
        <v>2174</v>
      </c>
      <c r="C1053" t="s">
        <v>80</v>
      </c>
      <c r="D1053" t="s">
        <v>63</v>
      </c>
      <c r="F1053" t="str">
        <f>_xlfn.XLOOKUP(tHelyseg[[#This Row],[Megye-kódja]],tMegye[Kódja],tMegye[Neve])</f>
        <v>Zala megye</v>
      </c>
      <c r="G1053" t="str">
        <f>_xlfn.XLOOKUP( _xlfn.XLOOKUP(tHelyseg[[#This Row],[Megye-kódja]],tMegye[Kódja],tMegye[Régiója]), tRegio[Kódja], tRegio[Neve])</f>
        <v>Nyugat-Dunántúl</v>
      </c>
      <c r="H1053" s="7" t="str">
        <f>_xlfn.XLOOKUP(tHelyseg[[#This Row],[Neve]],legek[Település],legek[Népesség], "")</f>
        <v/>
      </c>
      <c r="I1053" s="12" t="str">
        <f>IF(Táblázat5[[#This Row],[Népesség]]="","", RANK(Táblázat5[[#This Row],[Népesség]],legek[Népesség]))</f>
        <v/>
      </c>
      <c r="J1053" s="8" t="str">
        <f>_xlfn.XLOOKUP(tHelyseg[[#This Row],[Neve]],legek[Település],legek[Terület], "")</f>
        <v/>
      </c>
      <c r="K1053" s="12" t="str">
        <f>IF(Táblázat5[[#This Row],[Terület]]="","", RANK(Táblázat5[[#This Row],[Terület]],legek[Terület]))</f>
        <v/>
      </c>
    </row>
    <row r="1054" spans="1:11" x14ac:dyDescent="0.25">
      <c r="A1054" s="2" t="s">
        <v>2175</v>
      </c>
      <c r="B1054" t="s">
        <v>2176</v>
      </c>
      <c r="C1054" t="s">
        <v>80</v>
      </c>
      <c r="D1054" t="s">
        <v>4</v>
      </c>
      <c r="F1054" t="str">
        <f>_xlfn.XLOOKUP(tHelyseg[[#This Row],[Megye-kódja]],tMegye[Kódja],tMegye[Neve])</f>
        <v>Bács-Kiskun megye</v>
      </c>
      <c r="G1054" t="str">
        <f>_xlfn.XLOOKUP( _xlfn.XLOOKUP(tHelyseg[[#This Row],[Megye-kódja]],tMegye[Kódja],tMegye[Régiója]), tRegio[Kódja], tRegio[Neve])</f>
        <v>Dél-Alföld</v>
      </c>
      <c r="H1054" s="7" t="str">
        <f>_xlfn.XLOOKUP(tHelyseg[[#This Row],[Neve]],legek[Település],legek[Népesség], "")</f>
        <v/>
      </c>
      <c r="I1054" s="12" t="str">
        <f>IF(Táblázat5[[#This Row],[Népesség]]="","", RANK(Táblázat5[[#This Row],[Népesség]],legek[Népesség]))</f>
        <v/>
      </c>
      <c r="J1054" s="8" t="str">
        <f>_xlfn.XLOOKUP(tHelyseg[[#This Row],[Neve]],legek[Település],legek[Terület], "")</f>
        <v/>
      </c>
      <c r="K1054" s="12" t="str">
        <f>IF(Táblázat5[[#This Row],[Terület]]="","", RANK(Táblázat5[[#This Row],[Terület]],legek[Terület]))</f>
        <v/>
      </c>
    </row>
    <row r="1055" spans="1:11" x14ac:dyDescent="0.25">
      <c r="A1055" s="2" t="s">
        <v>2177</v>
      </c>
      <c r="B1055" t="s">
        <v>2178</v>
      </c>
      <c r="C1055" t="s">
        <v>80</v>
      </c>
      <c r="D1055" t="s">
        <v>48</v>
      </c>
      <c r="F1055" t="str">
        <f>_xlfn.XLOOKUP(tHelyseg[[#This Row],[Megye-kódja]],tMegye[Kódja],tMegye[Neve])</f>
        <v>Somogy megye</v>
      </c>
      <c r="G1055" t="str">
        <f>_xlfn.XLOOKUP( _xlfn.XLOOKUP(tHelyseg[[#This Row],[Megye-kódja]],tMegye[Kódja],tMegye[Régiója]), tRegio[Kódja], tRegio[Neve])</f>
        <v>Dél-Dunántúl</v>
      </c>
      <c r="H1055" s="7" t="str">
        <f>_xlfn.XLOOKUP(tHelyseg[[#This Row],[Neve]],legek[Település],legek[Népesség], "")</f>
        <v/>
      </c>
      <c r="I1055" s="12" t="str">
        <f>IF(Táblázat5[[#This Row],[Népesség]]="","", RANK(Táblázat5[[#This Row],[Népesség]],legek[Népesség]))</f>
        <v/>
      </c>
      <c r="J1055" s="8" t="str">
        <f>_xlfn.XLOOKUP(tHelyseg[[#This Row],[Neve]],legek[Település],legek[Terület], "")</f>
        <v/>
      </c>
      <c r="K1055" s="12" t="str">
        <f>IF(Táblázat5[[#This Row],[Terület]]="","", RANK(Táblázat5[[#This Row],[Terület]],legek[Terület]))</f>
        <v/>
      </c>
    </row>
    <row r="1056" spans="1:11" x14ac:dyDescent="0.25">
      <c r="A1056" s="2" t="s">
        <v>2179</v>
      </c>
      <c r="B1056" t="s">
        <v>2180</v>
      </c>
      <c r="C1056" t="s">
        <v>80</v>
      </c>
      <c r="D1056" t="s">
        <v>8</v>
      </c>
      <c r="F1056" t="str">
        <f>_xlfn.XLOOKUP(tHelyseg[[#This Row],[Megye-kódja]],tMegye[Kódja],tMegye[Neve])</f>
        <v>Baranya megye</v>
      </c>
      <c r="G1056" t="str">
        <f>_xlfn.XLOOKUP( _xlfn.XLOOKUP(tHelyseg[[#This Row],[Megye-kódja]],tMegye[Kódja],tMegye[Régiója]), tRegio[Kódja], tRegio[Neve])</f>
        <v>Dél-Dunántúl</v>
      </c>
      <c r="H1056" s="7" t="str">
        <f>_xlfn.XLOOKUP(tHelyseg[[#This Row],[Neve]],legek[Település],legek[Népesség], "")</f>
        <v/>
      </c>
      <c r="I1056" s="12" t="str">
        <f>IF(Táblázat5[[#This Row],[Népesség]]="","", RANK(Táblázat5[[#This Row],[Népesség]],legek[Népesség]))</f>
        <v/>
      </c>
      <c r="J1056" s="8" t="str">
        <f>_xlfn.XLOOKUP(tHelyseg[[#This Row],[Neve]],legek[Település],legek[Terület], "")</f>
        <v/>
      </c>
      <c r="K1056" s="12" t="str">
        <f>IF(Táblázat5[[#This Row],[Terület]]="","", RANK(Táblázat5[[#This Row],[Terület]],legek[Terület]))</f>
        <v/>
      </c>
    </row>
    <row r="1057" spans="1:11" x14ac:dyDescent="0.25">
      <c r="A1057" s="2" t="s">
        <v>2181</v>
      </c>
      <c r="B1057" t="s">
        <v>2182</v>
      </c>
      <c r="C1057" t="s">
        <v>80</v>
      </c>
      <c r="D1057" t="s">
        <v>15</v>
      </c>
      <c r="F1057" t="str">
        <f>_xlfn.XLOOKUP(tHelyseg[[#This Row],[Megye-kódja]],tMegye[Kódja],tMegye[Neve])</f>
        <v>Borsod-Abaúj-Zemplén megye</v>
      </c>
      <c r="G1057" t="str">
        <f>_xlfn.XLOOKUP( _xlfn.XLOOKUP(tHelyseg[[#This Row],[Megye-kódja]],tMegye[Kódja],tMegye[Régiója]), tRegio[Kódja], tRegio[Neve])</f>
        <v>Észak-Magyarország</v>
      </c>
      <c r="H1057" s="7" t="str">
        <f>_xlfn.XLOOKUP(tHelyseg[[#This Row],[Neve]],legek[Település],legek[Népesség], "")</f>
        <v/>
      </c>
      <c r="I1057" s="12" t="str">
        <f>IF(Táblázat5[[#This Row],[Népesség]]="","", RANK(Táblázat5[[#This Row],[Népesség]],legek[Népesség]))</f>
        <v/>
      </c>
      <c r="J1057" s="8" t="str">
        <f>_xlfn.XLOOKUP(tHelyseg[[#This Row],[Neve]],legek[Település],legek[Terület], "")</f>
        <v/>
      </c>
      <c r="K1057" s="12" t="str">
        <f>IF(Táblázat5[[#This Row],[Terület]]="","", RANK(Táblázat5[[#This Row],[Terület]],legek[Terület]))</f>
        <v/>
      </c>
    </row>
    <row r="1058" spans="1:11" x14ac:dyDescent="0.25">
      <c r="A1058" s="2" t="s">
        <v>2183</v>
      </c>
      <c r="B1058" t="s">
        <v>2184</v>
      </c>
      <c r="C1058" t="s">
        <v>80</v>
      </c>
      <c r="D1058" t="s">
        <v>43</v>
      </c>
      <c r="F1058" t="str">
        <f>_xlfn.XLOOKUP(tHelyseg[[#This Row],[Megye-kódja]],tMegye[Kódja],tMegye[Neve])</f>
        <v>Nógrád megye</v>
      </c>
      <c r="G1058" t="str">
        <f>_xlfn.XLOOKUP( _xlfn.XLOOKUP(tHelyseg[[#This Row],[Megye-kódja]],tMegye[Kódja],tMegye[Régiója]), tRegio[Kódja], tRegio[Neve])</f>
        <v>Észak-Magyarország</v>
      </c>
      <c r="H1058" s="7" t="str">
        <f>_xlfn.XLOOKUP(tHelyseg[[#This Row],[Neve]],legek[Település],legek[Népesség], "")</f>
        <v/>
      </c>
      <c r="I1058" s="12" t="str">
        <f>IF(Táblázat5[[#This Row],[Népesség]]="","", RANK(Táblázat5[[#This Row],[Népesség]],legek[Népesség]))</f>
        <v/>
      </c>
      <c r="J1058" s="8" t="str">
        <f>_xlfn.XLOOKUP(tHelyseg[[#This Row],[Neve]],legek[Település],legek[Terület], "")</f>
        <v/>
      </c>
      <c r="K1058" s="12" t="str">
        <f>IF(Táblázat5[[#This Row],[Terület]]="","", RANK(Táblázat5[[#This Row],[Terület]],legek[Terület]))</f>
        <v/>
      </c>
    </row>
    <row r="1059" spans="1:11" x14ac:dyDescent="0.25">
      <c r="A1059" s="2" t="s">
        <v>2185</v>
      </c>
      <c r="B1059" t="s">
        <v>2186</v>
      </c>
      <c r="C1059" t="s">
        <v>80</v>
      </c>
      <c r="D1059" t="s">
        <v>43</v>
      </c>
      <c r="F1059" t="str">
        <f>_xlfn.XLOOKUP(tHelyseg[[#This Row],[Megye-kódja]],tMegye[Kódja],tMegye[Neve])</f>
        <v>Nógrád megye</v>
      </c>
      <c r="G1059" t="str">
        <f>_xlfn.XLOOKUP( _xlfn.XLOOKUP(tHelyseg[[#This Row],[Megye-kódja]],tMegye[Kódja],tMegye[Régiója]), tRegio[Kódja], tRegio[Neve])</f>
        <v>Észak-Magyarország</v>
      </c>
      <c r="H1059" s="7" t="str">
        <f>_xlfn.XLOOKUP(tHelyseg[[#This Row],[Neve]],legek[Település],legek[Népesség], "")</f>
        <v/>
      </c>
      <c r="I1059" s="12" t="str">
        <f>IF(Táblázat5[[#This Row],[Népesség]]="","", RANK(Táblázat5[[#This Row],[Népesség]],legek[Népesség]))</f>
        <v/>
      </c>
      <c r="J1059" s="8" t="str">
        <f>_xlfn.XLOOKUP(tHelyseg[[#This Row],[Neve]],legek[Település],legek[Terület], "")</f>
        <v/>
      </c>
      <c r="K1059" s="12" t="str">
        <f>IF(Táblázat5[[#This Row],[Terület]]="","", RANK(Táblázat5[[#This Row],[Terület]],legek[Terület]))</f>
        <v/>
      </c>
    </row>
    <row r="1060" spans="1:11" x14ac:dyDescent="0.25">
      <c r="A1060" s="2" t="s">
        <v>2187</v>
      </c>
      <c r="B1060" t="s">
        <v>2188</v>
      </c>
      <c r="C1060" t="s">
        <v>80</v>
      </c>
      <c r="D1060" t="s">
        <v>34</v>
      </c>
      <c r="F1060" t="str">
        <f>_xlfn.XLOOKUP(tHelyseg[[#This Row],[Megye-kódja]],tMegye[Kódja],tMegye[Neve])</f>
        <v>Heves megye</v>
      </c>
      <c r="G1060" t="str">
        <f>_xlfn.XLOOKUP( _xlfn.XLOOKUP(tHelyseg[[#This Row],[Megye-kódja]],tMegye[Kódja],tMegye[Régiója]), tRegio[Kódja], tRegio[Neve])</f>
        <v>Észak-Magyarország</v>
      </c>
      <c r="H1060" s="7" t="str">
        <f>_xlfn.XLOOKUP(tHelyseg[[#This Row],[Neve]],legek[Település],legek[Népesség], "")</f>
        <v/>
      </c>
      <c r="I1060" s="12" t="str">
        <f>IF(Táblázat5[[#This Row],[Népesség]]="","", RANK(Táblázat5[[#This Row],[Népesség]],legek[Népesség]))</f>
        <v/>
      </c>
      <c r="J1060" s="8" t="str">
        <f>_xlfn.XLOOKUP(tHelyseg[[#This Row],[Neve]],legek[Település],legek[Terület], "")</f>
        <v/>
      </c>
      <c r="K1060" s="12" t="str">
        <f>IF(Táblázat5[[#This Row],[Terület]]="","", RANK(Táblázat5[[#This Row],[Terület]],legek[Terület]))</f>
        <v/>
      </c>
    </row>
    <row r="1061" spans="1:11" x14ac:dyDescent="0.25">
      <c r="A1061" s="2" t="s">
        <v>2189</v>
      </c>
      <c r="B1061" t="s">
        <v>2190</v>
      </c>
      <c r="C1061" t="s">
        <v>80</v>
      </c>
      <c r="D1061" t="s">
        <v>30</v>
      </c>
      <c r="F1061" t="str">
        <f>_xlfn.XLOOKUP(tHelyseg[[#This Row],[Megye-kódja]],tMegye[Kódja],tMegye[Neve])</f>
        <v>Hajdú-Bihar megye</v>
      </c>
      <c r="G1061" t="str">
        <f>_xlfn.XLOOKUP( _xlfn.XLOOKUP(tHelyseg[[#This Row],[Megye-kódja]],tMegye[Kódja],tMegye[Régiója]), tRegio[Kódja], tRegio[Neve])</f>
        <v>Észak-Alföld</v>
      </c>
      <c r="H1061" s="7" t="str">
        <f>_xlfn.XLOOKUP(tHelyseg[[#This Row],[Neve]],legek[Település],legek[Népesség], "")</f>
        <v/>
      </c>
      <c r="I1061" s="12" t="str">
        <f>IF(Táblázat5[[#This Row],[Népesség]]="","", RANK(Táblázat5[[#This Row],[Népesség]],legek[Népesség]))</f>
        <v/>
      </c>
      <c r="J1061" s="8" t="str">
        <f>_xlfn.XLOOKUP(tHelyseg[[#This Row],[Neve]],legek[Település],legek[Terület], "")</f>
        <v/>
      </c>
      <c r="K1061" s="12" t="str">
        <f>IF(Táblázat5[[#This Row],[Terület]]="","", RANK(Táblázat5[[#This Row],[Terület]],legek[Terület]))</f>
        <v/>
      </c>
    </row>
    <row r="1062" spans="1:11" x14ac:dyDescent="0.25">
      <c r="A1062" s="2" t="s">
        <v>2191</v>
      </c>
      <c r="B1062" t="s">
        <v>2192</v>
      </c>
      <c r="C1062" t="s">
        <v>80</v>
      </c>
      <c r="D1062" t="s">
        <v>8</v>
      </c>
      <c r="F1062" t="str">
        <f>_xlfn.XLOOKUP(tHelyseg[[#This Row],[Megye-kódja]],tMegye[Kódja],tMegye[Neve])</f>
        <v>Baranya megye</v>
      </c>
      <c r="G1062" t="str">
        <f>_xlfn.XLOOKUP( _xlfn.XLOOKUP(tHelyseg[[#This Row],[Megye-kódja]],tMegye[Kódja],tMegye[Régiója]), tRegio[Kódja], tRegio[Neve])</f>
        <v>Dél-Dunántúl</v>
      </c>
      <c r="H1062" s="7" t="str">
        <f>_xlfn.XLOOKUP(tHelyseg[[#This Row],[Neve]],legek[Település],legek[Népesség], "")</f>
        <v/>
      </c>
      <c r="I1062" s="12" t="str">
        <f>IF(Táblázat5[[#This Row],[Népesség]]="","", RANK(Táblázat5[[#This Row],[Népesség]],legek[Népesség]))</f>
        <v/>
      </c>
      <c r="J1062" s="8" t="str">
        <f>_xlfn.XLOOKUP(tHelyseg[[#This Row],[Neve]],legek[Település],legek[Terület], "")</f>
        <v/>
      </c>
      <c r="K1062" s="12" t="str">
        <f>IF(Táblázat5[[#This Row],[Terület]]="","", RANK(Táblázat5[[#This Row],[Terület]],legek[Terület]))</f>
        <v/>
      </c>
    </row>
    <row r="1063" spans="1:11" x14ac:dyDescent="0.25">
      <c r="A1063" s="2" t="s">
        <v>2193</v>
      </c>
      <c r="B1063" t="s">
        <v>2194</v>
      </c>
      <c r="C1063" t="s">
        <v>80</v>
      </c>
      <c r="D1063" t="s">
        <v>57</v>
      </c>
      <c r="F1063" t="str">
        <f>_xlfn.XLOOKUP(tHelyseg[[#This Row],[Megye-kódja]],tMegye[Kódja],tMegye[Neve])</f>
        <v>Vas megye</v>
      </c>
      <c r="G1063" t="str">
        <f>_xlfn.XLOOKUP( _xlfn.XLOOKUP(tHelyseg[[#This Row],[Megye-kódja]],tMegye[Kódja],tMegye[Régiója]), tRegio[Kódja], tRegio[Neve])</f>
        <v>Nyugat-Dunántúl</v>
      </c>
      <c r="H1063" s="7" t="str">
        <f>_xlfn.XLOOKUP(tHelyseg[[#This Row],[Neve]],legek[Település],legek[Népesség], "")</f>
        <v/>
      </c>
      <c r="I1063" s="12" t="str">
        <f>IF(Táblázat5[[#This Row],[Népesség]]="","", RANK(Táblázat5[[#This Row],[Népesség]],legek[Népesség]))</f>
        <v/>
      </c>
      <c r="J1063" s="8" t="str">
        <f>_xlfn.XLOOKUP(tHelyseg[[#This Row],[Neve]],legek[Település],legek[Terület], "")</f>
        <v/>
      </c>
      <c r="K1063" s="12" t="str">
        <f>IF(Táblázat5[[#This Row],[Terület]]="","", RANK(Táblázat5[[#This Row],[Terület]],legek[Terület]))</f>
        <v/>
      </c>
    </row>
    <row r="1064" spans="1:11" x14ac:dyDescent="0.25">
      <c r="A1064" s="2" t="s">
        <v>2195</v>
      </c>
      <c r="B1064" t="s">
        <v>2196</v>
      </c>
      <c r="C1064" t="s">
        <v>80</v>
      </c>
      <c r="D1064" t="s">
        <v>57</v>
      </c>
      <c r="F1064" t="str">
        <f>_xlfn.XLOOKUP(tHelyseg[[#This Row],[Megye-kódja]],tMegye[Kódja],tMegye[Neve])</f>
        <v>Vas megye</v>
      </c>
      <c r="G1064" t="str">
        <f>_xlfn.XLOOKUP( _xlfn.XLOOKUP(tHelyseg[[#This Row],[Megye-kódja]],tMegye[Kódja],tMegye[Régiója]), tRegio[Kódja], tRegio[Neve])</f>
        <v>Nyugat-Dunántúl</v>
      </c>
      <c r="H1064" s="7" t="str">
        <f>_xlfn.XLOOKUP(tHelyseg[[#This Row],[Neve]],legek[Település],legek[Népesség], "")</f>
        <v/>
      </c>
      <c r="I1064" s="12" t="str">
        <f>IF(Táblázat5[[#This Row],[Népesség]]="","", RANK(Táblázat5[[#This Row],[Népesség]],legek[Népesség]))</f>
        <v/>
      </c>
      <c r="J1064" s="8" t="str">
        <f>_xlfn.XLOOKUP(tHelyseg[[#This Row],[Neve]],legek[Település],legek[Terület], "")</f>
        <v/>
      </c>
      <c r="K1064" s="12" t="str">
        <f>IF(Táblázat5[[#This Row],[Terület]]="","", RANK(Táblázat5[[#This Row],[Terület]],legek[Terület]))</f>
        <v/>
      </c>
    </row>
    <row r="1065" spans="1:11" x14ac:dyDescent="0.25">
      <c r="A1065" s="2" t="s">
        <v>2197</v>
      </c>
      <c r="B1065" t="s">
        <v>2198</v>
      </c>
      <c r="C1065" t="s">
        <v>80</v>
      </c>
      <c r="D1065" t="s">
        <v>8</v>
      </c>
      <c r="F1065" t="str">
        <f>_xlfn.XLOOKUP(tHelyseg[[#This Row],[Megye-kódja]],tMegye[Kódja],tMegye[Neve])</f>
        <v>Baranya megye</v>
      </c>
      <c r="G1065" t="str">
        <f>_xlfn.XLOOKUP( _xlfn.XLOOKUP(tHelyseg[[#This Row],[Megye-kódja]],tMegye[Kódja],tMegye[Régiója]), tRegio[Kódja], tRegio[Neve])</f>
        <v>Dél-Dunántúl</v>
      </c>
      <c r="H1065" s="7" t="str">
        <f>_xlfn.XLOOKUP(tHelyseg[[#This Row],[Neve]],legek[Település],legek[Népesség], "")</f>
        <v/>
      </c>
      <c r="I1065" s="12" t="str">
        <f>IF(Táblázat5[[#This Row],[Népesség]]="","", RANK(Táblázat5[[#This Row],[Népesség]],legek[Népesség]))</f>
        <v/>
      </c>
      <c r="J1065" s="8" t="str">
        <f>_xlfn.XLOOKUP(tHelyseg[[#This Row],[Neve]],legek[Település],legek[Terület], "")</f>
        <v/>
      </c>
      <c r="K1065" s="12" t="str">
        <f>IF(Táblázat5[[#This Row],[Terület]]="","", RANK(Táblázat5[[#This Row],[Terület]],legek[Terület]))</f>
        <v/>
      </c>
    </row>
    <row r="1066" spans="1:11" x14ac:dyDescent="0.25">
      <c r="A1066" s="2" t="s">
        <v>2199</v>
      </c>
      <c r="B1066" t="s">
        <v>2200</v>
      </c>
      <c r="C1066" t="s">
        <v>157</v>
      </c>
      <c r="D1066" t="s">
        <v>30</v>
      </c>
      <c r="F1066" t="str">
        <f>_xlfn.XLOOKUP(tHelyseg[[#This Row],[Megye-kódja]],tMegye[Kódja],tMegye[Neve])</f>
        <v>Hajdú-Bihar megye</v>
      </c>
      <c r="G1066" t="str">
        <f>_xlfn.XLOOKUP( _xlfn.XLOOKUP(tHelyseg[[#This Row],[Megye-kódja]],tMegye[Kódja],tMegye[Régiója]), tRegio[Kódja], tRegio[Neve])</f>
        <v>Észak-Alföld</v>
      </c>
      <c r="H1066" s="7" t="str">
        <f>_xlfn.XLOOKUP(tHelyseg[[#This Row],[Neve]],legek[Település],legek[Népesség], "")</f>
        <v/>
      </c>
      <c r="I1066" s="12" t="str">
        <f>IF(Táblázat5[[#This Row],[Népesség]]="","", RANK(Táblázat5[[#This Row],[Népesség]],legek[Népesség]))</f>
        <v/>
      </c>
      <c r="J1066" s="8" t="str">
        <f>_xlfn.XLOOKUP(tHelyseg[[#This Row],[Neve]],legek[Település],legek[Terület], "")</f>
        <v/>
      </c>
      <c r="K1066" s="12" t="str">
        <f>IF(Táblázat5[[#This Row],[Terület]]="","", RANK(Táblázat5[[#This Row],[Terület]],legek[Terület]))</f>
        <v/>
      </c>
    </row>
    <row r="1067" spans="1:11" x14ac:dyDescent="0.25">
      <c r="A1067" s="2" t="s">
        <v>2201</v>
      </c>
      <c r="B1067" t="s">
        <v>2202</v>
      </c>
      <c r="C1067" t="s">
        <v>80</v>
      </c>
      <c r="D1067" t="s">
        <v>57</v>
      </c>
      <c r="F1067" t="str">
        <f>_xlfn.XLOOKUP(tHelyseg[[#This Row],[Megye-kódja]],tMegye[Kódja],tMegye[Neve])</f>
        <v>Vas megye</v>
      </c>
      <c r="G1067" t="str">
        <f>_xlfn.XLOOKUP( _xlfn.XLOOKUP(tHelyseg[[#This Row],[Megye-kódja]],tMegye[Kódja],tMegye[Régiója]), tRegio[Kódja], tRegio[Neve])</f>
        <v>Nyugat-Dunántúl</v>
      </c>
      <c r="H1067" s="7" t="str">
        <f>_xlfn.XLOOKUP(tHelyseg[[#This Row],[Neve]],legek[Település],legek[Népesség], "")</f>
        <v/>
      </c>
      <c r="I1067" s="12" t="str">
        <f>IF(Táblázat5[[#This Row],[Népesség]]="","", RANK(Táblázat5[[#This Row],[Népesség]],legek[Népesség]))</f>
        <v/>
      </c>
      <c r="J1067" s="8" t="str">
        <f>_xlfn.XLOOKUP(tHelyseg[[#This Row],[Neve]],legek[Település],legek[Terület], "")</f>
        <v/>
      </c>
      <c r="K1067" s="12" t="str">
        <f>IF(Táblázat5[[#This Row],[Terület]]="","", RANK(Táblázat5[[#This Row],[Terület]],legek[Terület]))</f>
        <v/>
      </c>
    </row>
    <row r="1068" spans="1:11" x14ac:dyDescent="0.25">
      <c r="A1068" s="2" t="s">
        <v>2203</v>
      </c>
      <c r="B1068" t="s">
        <v>2204</v>
      </c>
      <c r="C1068" t="s">
        <v>80</v>
      </c>
      <c r="D1068" t="s">
        <v>48</v>
      </c>
      <c r="F1068" t="str">
        <f>_xlfn.XLOOKUP(tHelyseg[[#This Row],[Megye-kódja]],tMegye[Kódja],tMegye[Neve])</f>
        <v>Somogy megye</v>
      </c>
      <c r="G1068" t="str">
        <f>_xlfn.XLOOKUP( _xlfn.XLOOKUP(tHelyseg[[#This Row],[Megye-kódja]],tMegye[Kódja],tMegye[Régiója]), tRegio[Kódja], tRegio[Neve])</f>
        <v>Dél-Dunántúl</v>
      </c>
      <c r="H1068" s="7" t="str">
        <f>_xlfn.XLOOKUP(tHelyseg[[#This Row],[Neve]],legek[Település],legek[Népesség], "")</f>
        <v/>
      </c>
      <c r="I1068" s="12" t="str">
        <f>IF(Táblázat5[[#This Row],[Népesség]]="","", RANK(Táblázat5[[#This Row],[Népesség]],legek[Népesség]))</f>
        <v/>
      </c>
      <c r="J1068" s="8" t="str">
        <f>_xlfn.XLOOKUP(tHelyseg[[#This Row],[Neve]],legek[Település],legek[Terület], "")</f>
        <v/>
      </c>
      <c r="K1068" s="12" t="str">
        <f>IF(Táblázat5[[#This Row],[Terület]]="","", RANK(Táblázat5[[#This Row],[Terület]],legek[Terület]))</f>
        <v/>
      </c>
    </row>
    <row r="1069" spans="1:11" x14ac:dyDescent="0.25">
      <c r="A1069" s="2" t="s">
        <v>2205</v>
      </c>
      <c r="B1069" t="s">
        <v>2206</v>
      </c>
      <c r="C1069" t="s">
        <v>80</v>
      </c>
      <c r="D1069" t="s">
        <v>63</v>
      </c>
      <c r="F1069" t="str">
        <f>_xlfn.XLOOKUP(tHelyseg[[#This Row],[Megye-kódja]],tMegye[Kódja],tMegye[Neve])</f>
        <v>Zala megye</v>
      </c>
      <c r="G1069" t="str">
        <f>_xlfn.XLOOKUP( _xlfn.XLOOKUP(tHelyseg[[#This Row],[Megye-kódja]],tMegye[Kódja],tMegye[Régiója]), tRegio[Kódja], tRegio[Neve])</f>
        <v>Nyugat-Dunántúl</v>
      </c>
      <c r="H1069" s="7" t="str">
        <f>_xlfn.XLOOKUP(tHelyseg[[#This Row],[Neve]],legek[Település],legek[Népesség], "")</f>
        <v/>
      </c>
      <c r="I1069" s="12" t="str">
        <f>IF(Táblázat5[[#This Row],[Népesség]]="","", RANK(Táblázat5[[#This Row],[Népesség]],legek[Népesség]))</f>
        <v/>
      </c>
      <c r="J1069" s="8" t="str">
        <f>_xlfn.XLOOKUP(tHelyseg[[#This Row],[Neve]],legek[Település],legek[Terület], "")</f>
        <v/>
      </c>
      <c r="K1069" s="12" t="str">
        <f>IF(Táblázat5[[#This Row],[Terület]]="","", RANK(Táblázat5[[#This Row],[Terület]],legek[Terület]))</f>
        <v/>
      </c>
    </row>
    <row r="1070" spans="1:11" x14ac:dyDescent="0.25">
      <c r="A1070" s="2" t="s">
        <v>2207</v>
      </c>
      <c r="B1070" t="s">
        <v>2208</v>
      </c>
      <c r="C1070" t="s">
        <v>80</v>
      </c>
      <c r="D1070" t="s">
        <v>60</v>
      </c>
      <c r="F1070" t="str">
        <f>_xlfn.XLOOKUP(tHelyseg[[#This Row],[Megye-kódja]],tMegye[Kódja],tMegye[Neve])</f>
        <v>Veszprém megye</v>
      </c>
      <c r="G1070" t="str">
        <f>_xlfn.XLOOKUP( _xlfn.XLOOKUP(tHelyseg[[#This Row],[Megye-kódja]],tMegye[Kódja],tMegye[Régiója]), tRegio[Kódja], tRegio[Neve])</f>
        <v>Közép-Dunántúl</v>
      </c>
      <c r="H1070" s="7" t="str">
        <f>_xlfn.XLOOKUP(tHelyseg[[#This Row],[Neve]],legek[Település],legek[Népesség], "")</f>
        <v/>
      </c>
      <c r="I1070" s="12" t="str">
        <f>IF(Táblázat5[[#This Row],[Népesség]]="","", RANK(Táblázat5[[#This Row],[Népesség]],legek[Népesség]))</f>
        <v/>
      </c>
      <c r="J1070" s="8" t="str">
        <f>_xlfn.XLOOKUP(tHelyseg[[#This Row],[Neve]],legek[Település],legek[Terület], "")</f>
        <v/>
      </c>
      <c r="K1070" s="12" t="str">
        <f>IF(Táblázat5[[#This Row],[Terület]]="","", RANK(Táblázat5[[#This Row],[Terület]],legek[Terület]))</f>
        <v/>
      </c>
    </row>
    <row r="1071" spans="1:11" x14ac:dyDescent="0.25">
      <c r="A1071" s="2" t="s">
        <v>2209</v>
      </c>
      <c r="B1071" t="s">
        <v>2210</v>
      </c>
      <c r="C1071" t="s">
        <v>80</v>
      </c>
      <c r="D1071" t="s">
        <v>63</v>
      </c>
      <c r="F1071" t="str">
        <f>_xlfn.XLOOKUP(tHelyseg[[#This Row],[Megye-kódja]],tMegye[Kódja],tMegye[Neve])</f>
        <v>Zala megye</v>
      </c>
      <c r="G1071" t="str">
        <f>_xlfn.XLOOKUP( _xlfn.XLOOKUP(tHelyseg[[#This Row],[Megye-kódja]],tMegye[Kódja],tMegye[Régiója]), tRegio[Kódja], tRegio[Neve])</f>
        <v>Nyugat-Dunántúl</v>
      </c>
      <c r="H1071" s="7" t="str">
        <f>_xlfn.XLOOKUP(tHelyseg[[#This Row],[Neve]],legek[Település],legek[Népesség], "")</f>
        <v/>
      </c>
      <c r="I1071" s="12" t="str">
        <f>IF(Táblázat5[[#This Row],[Népesség]]="","", RANK(Táblázat5[[#This Row],[Népesség]],legek[Népesség]))</f>
        <v/>
      </c>
      <c r="J1071" s="8" t="str">
        <f>_xlfn.XLOOKUP(tHelyseg[[#This Row],[Neve]],legek[Település],legek[Terület], "")</f>
        <v/>
      </c>
      <c r="K1071" s="12" t="str">
        <f>IF(Táblázat5[[#This Row],[Terület]]="","", RANK(Táblázat5[[#This Row],[Terület]],legek[Terület]))</f>
        <v/>
      </c>
    </row>
    <row r="1072" spans="1:11" x14ac:dyDescent="0.25">
      <c r="A1072" s="2" t="s">
        <v>2211</v>
      </c>
      <c r="B1072" t="s">
        <v>2212</v>
      </c>
      <c r="C1072" t="s">
        <v>157</v>
      </c>
      <c r="D1072" t="s">
        <v>54</v>
      </c>
      <c r="F1072" t="str">
        <f>_xlfn.XLOOKUP(tHelyseg[[#This Row],[Megye-kódja]],tMegye[Kódja],tMegye[Neve])</f>
        <v>Tolna megye</v>
      </c>
      <c r="G1072" t="str">
        <f>_xlfn.XLOOKUP( _xlfn.XLOOKUP(tHelyseg[[#This Row],[Megye-kódja]],tMegye[Kódja],tMegye[Régiója]), tRegio[Kódja], tRegio[Neve])</f>
        <v>Dél-Dunántúl</v>
      </c>
      <c r="H1072" s="7" t="str">
        <f>_xlfn.XLOOKUP(tHelyseg[[#This Row],[Neve]],legek[Település],legek[Népesség], "")</f>
        <v/>
      </c>
      <c r="I1072" s="12" t="str">
        <f>IF(Táblázat5[[#This Row],[Népesség]]="","", RANK(Táblázat5[[#This Row],[Népesség]],legek[Népesség]))</f>
        <v/>
      </c>
      <c r="J1072" s="8" t="str">
        <f>_xlfn.XLOOKUP(tHelyseg[[#This Row],[Neve]],legek[Település],legek[Terület], "")</f>
        <v/>
      </c>
      <c r="K1072" s="12" t="str">
        <f>IF(Táblázat5[[#This Row],[Terület]]="","", RANK(Táblázat5[[#This Row],[Terület]],legek[Terület]))</f>
        <v/>
      </c>
    </row>
    <row r="1073" spans="1:11" x14ac:dyDescent="0.25">
      <c r="A1073" s="2" t="s">
        <v>2213</v>
      </c>
      <c r="B1073" t="s">
        <v>2214</v>
      </c>
      <c r="C1073" t="s">
        <v>80</v>
      </c>
      <c r="D1073" t="s">
        <v>26</v>
      </c>
      <c r="F1073" t="str">
        <f>_xlfn.XLOOKUP(tHelyseg[[#This Row],[Megye-kódja]],tMegye[Kódja],tMegye[Neve])</f>
        <v>Győr-Moson-Sopron megye</v>
      </c>
      <c r="G1073" t="str">
        <f>_xlfn.XLOOKUP( _xlfn.XLOOKUP(tHelyseg[[#This Row],[Megye-kódja]],tMegye[Kódja],tMegye[Régiója]), tRegio[Kódja], tRegio[Neve])</f>
        <v>Nyugat-Dunántúl</v>
      </c>
      <c r="H1073" s="7" t="str">
        <f>_xlfn.XLOOKUP(tHelyseg[[#This Row],[Neve]],legek[Település],legek[Népesség], "")</f>
        <v/>
      </c>
      <c r="I1073" s="12" t="str">
        <f>IF(Táblázat5[[#This Row],[Népesség]]="","", RANK(Táblázat5[[#This Row],[Népesség]],legek[Népesség]))</f>
        <v/>
      </c>
      <c r="J1073" s="8" t="str">
        <f>_xlfn.XLOOKUP(tHelyseg[[#This Row],[Neve]],legek[Település],legek[Terület], "")</f>
        <v/>
      </c>
      <c r="K1073" s="12" t="str">
        <f>IF(Táblázat5[[#This Row],[Terület]]="","", RANK(Táblázat5[[#This Row],[Terület]],legek[Terület]))</f>
        <v/>
      </c>
    </row>
    <row r="1074" spans="1:11" x14ac:dyDescent="0.25">
      <c r="A1074" s="2" t="s">
        <v>2215</v>
      </c>
      <c r="B1074" t="s">
        <v>2216</v>
      </c>
      <c r="C1074" t="s">
        <v>80</v>
      </c>
      <c r="D1074" t="s">
        <v>43</v>
      </c>
      <c r="F1074" t="str">
        <f>_xlfn.XLOOKUP(tHelyseg[[#This Row],[Megye-kódja]],tMegye[Kódja],tMegye[Neve])</f>
        <v>Nógrád megye</v>
      </c>
      <c r="G1074" t="str">
        <f>_xlfn.XLOOKUP( _xlfn.XLOOKUP(tHelyseg[[#This Row],[Megye-kódja]],tMegye[Kódja],tMegye[Régiója]), tRegio[Kódja], tRegio[Neve])</f>
        <v>Észak-Magyarország</v>
      </c>
      <c r="H1074" s="7" t="str">
        <f>_xlfn.XLOOKUP(tHelyseg[[#This Row],[Neve]],legek[Település],legek[Népesség], "")</f>
        <v/>
      </c>
      <c r="I1074" s="12" t="str">
        <f>IF(Táblázat5[[#This Row],[Népesség]]="","", RANK(Táblázat5[[#This Row],[Népesség]],legek[Népesség]))</f>
        <v/>
      </c>
      <c r="J1074" s="8" t="str">
        <f>_xlfn.XLOOKUP(tHelyseg[[#This Row],[Neve]],legek[Település],legek[Terület], "")</f>
        <v/>
      </c>
      <c r="K1074" s="12" t="str">
        <f>IF(Táblázat5[[#This Row],[Terület]]="","", RANK(Táblázat5[[#This Row],[Terület]],legek[Terület]))</f>
        <v/>
      </c>
    </row>
    <row r="1075" spans="1:11" x14ac:dyDescent="0.25">
      <c r="A1075" s="2" t="s">
        <v>2217</v>
      </c>
      <c r="B1075" t="s">
        <v>2218</v>
      </c>
      <c r="C1075" t="s">
        <v>80</v>
      </c>
      <c r="D1075" t="s">
        <v>12</v>
      </c>
      <c r="F1075" t="str">
        <f>_xlfn.XLOOKUP(tHelyseg[[#This Row],[Megye-kódja]],tMegye[Kódja],tMegye[Neve])</f>
        <v>Békés megye</v>
      </c>
      <c r="G1075" t="str">
        <f>_xlfn.XLOOKUP( _xlfn.XLOOKUP(tHelyseg[[#This Row],[Megye-kódja]],tMegye[Kódja],tMegye[Régiója]), tRegio[Kódja], tRegio[Neve])</f>
        <v>Dél-Alföld</v>
      </c>
      <c r="H1075" s="7" t="str">
        <f>_xlfn.XLOOKUP(tHelyseg[[#This Row],[Neve]],legek[Település],legek[Népesség], "")</f>
        <v/>
      </c>
      <c r="I1075" s="12" t="str">
        <f>IF(Táblázat5[[#This Row],[Népesség]]="","", RANK(Táblázat5[[#This Row],[Népesség]],legek[Népesség]))</f>
        <v/>
      </c>
      <c r="J1075" s="8" t="str">
        <f>_xlfn.XLOOKUP(tHelyseg[[#This Row],[Neve]],legek[Település],legek[Terület], "")</f>
        <v/>
      </c>
      <c r="K1075" s="12" t="str">
        <f>IF(Táblázat5[[#This Row],[Terület]]="","", RANK(Táblázat5[[#This Row],[Terület]],legek[Terület]))</f>
        <v/>
      </c>
    </row>
    <row r="1076" spans="1:11" x14ac:dyDescent="0.25">
      <c r="A1076" s="2" t="s">
        <v>2219</v>
      </c>
      <c r="B1076" t="s">
        <v>2220</v>
      </c>
      <c r="C1076" t="s">
        <v>80</v>
      </c>
      <c r="D1076" t="s">
        <v>37</v>
      </c>
      <c r="F1076" t="str">
        <f>_xlfn.XLOOKUP(tHelyseg[[#This Row],[Megye-kódja]],tMegye[Kódja],tMegye[Neve])</f>
        <v>Jász-Nagykun-Szolnok megye</v>
      </c>
      <c r="G1076" t="str">
        <f>_xlfn.XLOOKUP( _xlfn.XLOOKUP(tHelyseg[[#This Row],[Megye-kódja]],tMegye[Kódja],tMegye[Régiója]), tRegio[Kódja], tRegio[Neve])</f>
        <v>Észak-Alföld</v>
      </c>
      <c r="H1076" s="7" t="str">
        <f>_xlfn.XLOOKUP(tHelyseg[[#This Row],[Neve]],legek[Település],legek[Népesség], "")</f>
        <v/>
      </c>
      <c r="I1076" s="12" t="str">
        <f>IF(Táblázat5[[#This Row],[Népesség]]="","", RANK(Táblázat5[[#This Row],[Népesség]],legek[Népesség]))</f>
        <v/>
      </c>
      <c r="J1076" s="8" t="str">
        <f>_xlfn.XLOOKUP(tHelyseg[[#This Row],[Neve]],legek[Település],legek[Terület], "")</f>
        <v/>
      </c>
      <c r="K1076" s="12" t="str">
        <f>IF(Táblázat5[[#This Row],[Terület]]="","", RANK(Táblázat5[[#This Row],[Terület]],legek[Terület]))</f>
        <v/>
      </c>
    </row>
    <row r="1077" spans="1:11" x14ac:dyDescent="0.25">
      <c r="A1077" s="2" t="s">
        <v>2221</v>
      </c>
      <c r="B1077" t="s">
        <v>2222</v>
      </c>
      <c r="C1077" t="s">
        <v>80</v>
      </c>
      <c r="D1077" t="s">
        <v>8</v>
      </c>
      <c r="F1077" t="str">
        <f>_xlfn.XLOOKUP(tHelyseg[[#This Row],[Megye-kódja]],tMegye[Kódja],tMegye[Neve])</f>
        <v>Baranya megye</v>
      </c>
      <c r="G1077" t="str">
        <f>_xlfn.XLOOKUP( _xlfn.XLOOKUP(tHelyseg[[#This Row],[Megye-kódja]],tMegye[Kódja],tMegye[Régiója]), tRegio[Kódja], tRegio[Neve])</f>
        <v>Dél-Dunántúl</v>
      </c>
      <c r="H1077" s="7" t="str">
        <f>_xlfn.XLOOKUP(tHelyseg[[#This Row],[Neve]],legek[Település],legek[Népesség], "")</f>
        <v/>
      </c>
      <c r="I1077" s="12" t="str">
        <f>IF(Táblázat5[[#This Row],[Népesség]]="","", RANK(Táblázat5[[#This Row],[Népesség]],legek[Népesség]))</f>
        <v/>
      </c>
      <c r="J1077" s="8" t="str">
        <f>_xlfn.XLOOKUP(tHelyseg[[#This Row],[Neve]],legek[Település],legek[Terület], "")</f>
        <v/>
      </c>
      <c r="K1077" s="12" t="str">
        <f>IF(Táblázat5[[#This Row],[Terület]]="","", RANK(Táblázat5[[#This Row],[Terület]],legek[Terület]))</f>
        <v/>
      </c>
    </row>
    <row r="1078" spans="1:11" x14ac:dyDescent="0.25">
      <c r="A1078" s="2" t="s">
        <v>2223</v>
      </c>
      <c r="B1078" t="s">
        <v>2224</v>
      </c>
      <c r="C1078" t="s">
        <v>80</v>
      </c>
      <c r="D1078" t="s">
        <v>8</v>
      </c>
      <c r="F1078" t="str">
        <f>_xlfn.XLOOKUP(tHelyseg[[#This Row],[Megye-kódja]],tMegye[Kódja],tMegye[Neve])</f>
        <v>Baranya megye</v>
      </c>
      <c r="G1078" t="str">
        <f>_xlfn.XLOOKUP( _xlfn.XLOOKUP(tHelyseg[[#This Row],[Megye-kódja]],tMegye[Kódja],tMegye[Régiója]), tRegio[Kódja], tRegio[Neve])</f>
        <v>Dél-Dunántúl</v>
      </c>
      <c r="H1078" s="7" t="str">
        <f>_xlfn.XLOOKUP(tHelyseg[[#This Row],[Neve]],legek[Település],legek[Népesség], "")</f>
        <v/>
      </c>
      <c r="I1078" s="12" t="str">
        <f>IF(Táblázat5[[#This Row],[Népesség]]="","", RANK(Táblázat5[[#This Row],[Népesség]],legek[Népesség]))</f>
        <v/>
      </c>
      <c r="J1078" s="8" t="str">
        <f>_xlfn.XLOOKUP(tHelyseg[[#This Row],[Neve]],legek[Település],legek[Terület], "")</f>
        <v/>
      </c>
      <c r="K1078" s="12" t="str">
        <f>IF(Táblázat5[[#This Row],[Terület]]="","", RANK(Táblázat5[[#This Row],[Terület]],legek[Terület]))</f>
        <v/>
      </c>
    </row>
    <row r="1079" spans="1:11" x14ac:dyDescent="0.25">
      <c r="A1079" s="2" t="s">
        <v>2225</v>
      </c>
      <c r="B1079" t="s">
        <v>2226</v>
      </c>
      <c r="C1079" t="s">
        <v>80</v>
      </c>
      <c r="D1079" t="s">
        <v>63</v>
      </c>
      <c r="F1079" t="str">
        <f>_xlfn.XLOOKUP(tHelyseg[[#This Row],[Megye-kódja]],tMegye[Kódja],tMegye[Neve])</f>
        <v>Zala megye</v>
      </c>
      <c r="G1079" t="str">
        <f>_xlfn.XLOOKUP( _xlfn.XLOOKUP(tHelyseg[[#This Row],[Megye-kódja]],tMegye[Kódja],tMegye[Régiója]), tRegio[Kódja], tRegio[Neve])</f>
        <v>Nyugat-Dunántúl</v>
      </c>
      <c r="H1079" s="7" t="str">
        <f>_xlfn.XLOOKUP(tHelyseg[[#This Row],[Neve]],legek[Település],legek[Népesség], "")</f>
        <v/>
      </c>
      <c r="I1079" s="12" t="str">
        <f>IF(Táblázat5[[#This Row],[Népesség]]="","", RANK(Táblázat5[[#This Row],[Népesség]],legek[Népesség]))</f>
        <v/>
      </c>
      <c r="J1079" s="8" t="str">
        <f>_xlfn.XLOOKUP(tHelyseg[[#This Row],[Neve]],legek[Település],legek[Terület], "")</f>
        <v/>
      </c>
      <c r="K1079" s="12" t="str">
        <f>IF(Táblázat5[[#This Row],[Terület]]="","", RANK(Táblázat5[[#This Row],[Terület]],legek[Terület]))</f>
        <v/>
      </c>
    </row>
    <row r="1080" spans="1:11" x14ac:dyDescent="0.25">
      <c r="A1080" s="2" t="s">
        <v>2227</v>
      </c>
      <c r="B1080" t="s">
        <v>2228</v>
      </c>
      <c r="C1080" t="s">
        <v>75</v>
      </c>
      <c r="D1080" t="s">
        <v>51</v>
      </c>
      <c r="F1080" t="str">
        <f>_xlfn.XLOOKUP(tHelyseg[[#This Row],[Megye-kódja]],tMegye[Kódja],tMegye[Neve])</f>
        <v>Szabolcs-Szatmár-Bereg megye</v>
      </c>
      <c r="G1080" t="str">
        <f>_xlfn.XLOOKUP( _xlfn.XLOOKUP(tHelyseg[[#This Row],[Megye-kódja]],tMegye[Kódja],tMegye[Régiója]), tRegio[Kódja], tRegio[Neve])</f>
        <v>Észak-Alföld</v>
      </c>
      <c r="H1080" s="7" t="str">
        <f>_xlfn.XLOOKUP(tHelyseg[[#This Row],[Neve]],legek[Település],legek[Népesség], "")</f>
        <v/>
      </c>
      <c r="I1080" s="12" t="str">
        <f>IF(Táblázat5[[#This Row],[Népesség]]="","", RANK(Táblázat5[[#This Row],[Népesség]],legek[Népesség]))</f>
        <v/>
      </c>
      <c r="J1080" s="8" t="str">
        <f>_xlfn.XLOOKUP(tHelyseg[[#This Row],[Neve]],legek[Település],legek[Terület], "")</f>
        <v/>
      </c>
      <c r="K1080" s="12" t="str">
        <f>IF(Táblázat5[[#This Row],[Terület]]="","", RANK(Táblázat5[[#This Row],[Terület]],legek[Terület]))</f>
        <v/>
      </c>
    </row>
    <row r="1081" spans="1:11" x14ac:dyDescent="0.25">
      <c r="A1081" s="2" t="s">
        <v>2229</v>
      </c>
      <c r="B1081" t="s">
        <v>2230</v>
      </c>
      <c r="C1081" t="s">
        <v>75</v>
      </c>
      <c r="D1081" t="s">
        <v>48</v>
      </c>
      <c r="F1081" t="str">
        <f>_xlfn.XLOOKUP(tHelyseg[[#This Row],[Megye-kódja]],tMegye[Kódja],tMegye[Neve])</f>
        <v>Somogy megye</v>
      </c>
      <c r="G1081" t="str">
        <f>_xlfn.XLOOKUP( _xlfn.XLOOKUP(tHelyseg[[#This Row],[Megye-kódja]],tMegye[Kódja],tMegye[Régiója]), tRegio[Kódja], tRegio[Neve])</f>
        <v>Dél-Dunántúl</v>
      </c>
      <c r="H1081" s="7" t="str">
        <f>_xlfn.XLOOKUP(tHelyseg[[#This Row],[Neve]],legek[Település],legek[Népesség], "")</f>
        <v/>
      </c>
      <c r="I1081" s="12" t="str">
        <f>IF(Táblázat5[[#This Row],[Népesség]]="","", RANK(Táblázat5[[#This Row],[Népesség]],legek[Népesség]))</f>
        <v/>
      </c>
      <c r="J1081" s="8" t="str">
        <f>_xlfn.XLOOKUP(tHelyseg[[#This Row],[Neve]],legek[Település],legek[Terület], "")</f>
        <v/>
      </c>
      <c r="K1081" s="12" t="str">
        <f>IF(Táblázat5[[#This Row],[Terület]]="","", RANK(Táblázat5[[#This Row],[Terület]],legek[Terület]))</f>
        <v/>
      </c>
    </row>
    <row r="1082" spans="1:11" x14ac:dyDescent="0.25">
      <c r="A1082" s="2" t="s">
        <v>2231</v>
      </c>
      <c r="B1082" t="s">
        <v>2232</v>
      </c>
      <c r="C1082" t="s">
        <v>80</v>
      </c>
      <c r="D1082" t="s">
        <v>22</v>
      </c>
      <c r="F1082" t="str">
        <f>_xlfn.XLOOKUP(tHelyseg[[#This Row],[Megye-kódja]],tMegye[Kódja],tMegye[Neve])</f>
        <v>Fejér megye</v>
      </c>
      <c r="G1082" t="str">
        <f>_xlfn.XLOOKUP( _xlfn.XLOOKUP(tHelyseg[[#This Row],[Megye-kódja]],tMegye[Kódja],tMegye[Régiója]), tRegio[Kódja], tRegio[Neve])</f>
        <v>Közép-Dunántúl</v>
      </c>
      <c r="H1082" s="7" t="str">
        <f>_xlfn.XLOOKUP(tHelyseg[[#This Row],[Neve]],legek[Település],legek[Népesség], "")</f>
        <v/>
      </c>
      <c r="I1082" s="12" t="str">
        <f>IF(Táblázat5[[#This Row],[Népesség]]="","", RANK(Táblázat5[[#This Row],[Népesség]],legek[Népesség]))</f>
        <v/>
      </c>
      <c r="J1082" s="8" t="str">
        <f>_xlfn.XLOOKUP(tHelyseg[[#This Row],[Neve]],legek[Település],legek[Terület], "")</f>
        <v/>
      </c>
      <c r="K1082" s="12" t="str">
        <f>IF(Táblázat5[[#This Row],[Terület]]="","", RANK(Táblázat5[[#This Row],[Terület]],legek[Terület]))</f>
        <v/>
      </c>
    </row>
    <row r="1083" spans="1:11" x14ac:dyDescent="0.25">
      <c r="A1083" s="2" t="s">
        <v>2233</v>
      </c>
      <c r="B1083" t="s">
        <v>2234</v>
      </c>
      <c r="C1083" t="s">
        <v>80</v>
      </c>
      <c r="D1083" t="s">
        <v>15</v>
      </c>
      <c r="F1083" t="str">
        <f>_xlfn.XLOOKUP(tHelyseg[[#This Row],[Megye-kódja]],tMegye[Kódja],tMegye[Neve])</f>
        <v>Borsod-Abaúj-Zemplén megye</v>
      </c>
      <c r="G1083" t="str">
        <f>_xlfn.XLOOKUP( _xlfn.XLOOKUP(tHelyseg[[#This Row],[Megye-kódja]],tMegye[Kódja],tMegye[Régiója]), tRegio[Kódja], tRegio[Neve])</f>
        <v>Észak-Magyarország</v>
      </c>
      <c r="H1083" s="7" t="str">
        <f>_xlfn.XLOOKUP(tHelyseg[[#This Row],[Neve]],legek[Település],legek[Népesség], "")</f>
        <v/>
      </c>
      <c r="I1083" s="12" t="str">
        <f>IF(Táblázat5[[#This Row],[Népesség]]="","", RANK(Táblázat5[[#This Row],[Népesség]],legek[Népesség]))</f>
        <v/>
      </c>
      <c r="J1083" s="8" t="str">
        <f>_xlfn.XLOOKUP(tHelyseg[[#This Row],[Neve]],legek[Település],legek[Terület], "")</f>
        <v/>
      </c>
      <c r="K1083" s="12" t="str">
        <f>IF(Táblázat5[[#This Row],[Terület]]="","", RANK(Táblázat5[[#This Row],[Terület]],legek[Terület]))</f>
        <v/>
      </c>
    </row>
    <row r="1084" spans="1:11" x14ac:dyDescent="0.25">
      <c r="A1084" s="2" t="s">
        <v>2235</v>
      </c>
      <c r="B1084" t="s">
        <v>2236</v>
      </c>
      <c r="C1084" t="s">
        <v>80</v>
      </c>
      <c r="D1084" t="s">
        <v>48</v>
      </c>
      <c r="F1084" t="str">
        <f>_xlfn.XLOOKUP(tHelyseg[[#This Row],[Megye-kódja]],tMegye[Kódja],tMegye[Neve])</f>
        <v>Somogy megye</v>
      </c>
      <c r="G1084" t="str">
        <f>_xlfn.XLOOKUP( _xlfn.XLOOKUP(tHelyseg[[#This Row],[Megye-kódja]],tMegye[Kódja],tMegye[Régiója]), tRegio[Kódja], tRegio[Neve])</f>
        <v>Dél-Dunántúl</v>
      </c>
      <c r="H1084" s="7" t="str">
        <f>_xlfn.XLOOKUP(tHelyseg[[#This Row],[Neve]],legek[Település],legek[Népesség], "")</f>
        <v/>
      </c>
      <c r="I1084" s="12" t="str">
        <f>IF(Táblázat5[[#This Row],[Népesség]]="","", RANK(Táblázat5[[#This Row],[Népesség]],legek[Népesség]))</f>
        <v/>
      </c>
      <c r="J1084" s="8" t="str">
        <f>_xlfn.XLOOKUP(tHelyseg[[#This Row],[Neve]],legek[Település],legek[Terület], "")</f>
        <v/>
      </c>
      <c r="K1084" s="12" t="str">
        <f>IF(Táblázat5[[#This Row],[Terület]]="","", RANK(Táblázat5[[#This Row],[Terület]],legek[Terület]))</f>
        <v/>
      </c>
    </row>
    <row r="1085" spans="1:11" x14ac:dyDescent="0.25">
      <c r="A1085" s="2" t="s">
        <v>2237</v>
      </c>
      <c r="B1085" t="s">
        <v>2238</v>
      </c>
      <c r="C1085" t="s">
        <v>80</v>
      </c>
      <c r="D1085" t="s">
        <v>48</v>
      </c>
      <c r="F1085" t="str">
        <f>_xlfn.XLOOKUP(tHelyseg[[#This Row],[Megye-kódja]],tMegye[Kódja],tMegye[Neve])</f>
        <v>Somogy megye</v>
      </c>
      <c r="G1085" t="str">
        <f>_xlfn.XLOOKUP( _xlfn.XLOOKUP(tHelyseg[[#This Row],[Megye-kódja]],tMegye[Kódja],tMegye[Régiója]), tRegio[Kódja], tRegio[Neve])</f>
        <v>Dél-Dunántúl</v>
      </c>
      <c r="H1085" s="7" t="str">
        <f>_xlfn.XLOOKUP(tHelyseg[[#This Row],[Neve]],legek[Település],legek[Népesség], "")</f>
        <v/>
      </c>
      <c r="I1085" s="12" t="str">
        <f>IF(Táblázat5[[#This Row],[Népesség]]="","", RANK(Táblázat5[[#This Row],[Népesség]],legek[Népesség]))</f>
        <v/>
      </c>
      <c r="J1085" s="8" t="str">
        <f>_xlfn.XLOOKUP(tHelyseg[[#This Row],[Neve]],legek[Település],legek[Terület], "")</f>
        <v/>
      </c>
      <c r="K1085" s="12" t="str">
        <f>IF(Táblázat5[[#This Row],[Terület]]="","", RANK(Táblázat5[[#This Row],[Terület]],legek[Terület]))</f>
        <v/>
      </c>
    </row>
    <row r="1086" spans="1:11" x14ac:dyDescent="0.25">
      <c r="A1086" s="2" t="s">
        <v>2239</v>
      </c>
      <c r="B1086" t="s">
        <v>2240</v>
      </c>
      <c r="C1086" t="s">
        <v>80</v>
      </c>
      <c r="D1086" t="s">
        <v>57</v>
      </c>
      <c r="F1086" t="str">
        <f>_xlfn.XLOOKUP(tHelyseg[[#This Row],[Megye-kódja]],tMegye[Kódja],tMegye[Neve])</f>
        <v>Vas megye</v>
      </c>
      <c r="G1086" t="str">
        <f>_xlfn.XLOOKUP( _xlfn.XLOOKUP(tHelyseg[[#This Row],[Megye-kódja]],tMegye[Kódja],tMegye[Régiója]), tRegio[Kódja], tRegio[Neve])</f>
        <v>Nyugat-Dunántúl</v>
      </c>
      <c r="H1086" s="7" t="str">
        <f>_xlfn.XLOOKUP(tHelyseg[[#This Row],[Neve]],legek[Település],legek[Népesség], "")</f>
        <v/>
      </c>
      <c r="I1086" s="12" t="str">
        <f>IF(Táblázat5[[#This Row],[Népesség]]="","", RANK(Táblázat5[[#This Row],[Népesség]],legek[Népesség]))</f>
        <v/>
      </c>
      <c r="J1086" s="8" t="str">
        <f>_xlfn.XLOOKUP(tHelyseg[[#This Row],[Neve]],legek[Település],legek[Terület], "")</f>
        <v/>
      </c>
      <c r="K1086" s="12" t="str">
        <f>IF(Táblázat5[[#This Row],[Terület]]="","", RANK(Táblázat5[[#This Row],[Terület]],legek[Terület]))</f>
        <v/>
      </c>
    </row>
    <row r="1087" spans="1:11" x14ac:dyDescent="0.25">
      <c r="A1087" s="2" t="s">
        <v>2241</v>
      </c>
      <c r="B1087" t="s">
        <v>2242</v>
      </c>
      <c r="C1087" t="s">
        <v>80</v>
      </c>
      <c r="D1087" t="s">
        <v>46</v>
      </c>
      <c r="F1087" t="str">
        <f>_xlfn.XLOOKUP(tHelyseg[[#This Row],[Megye-kódja]],tMegye[Kódja],tMegye[Neve])</f>
        <v>Pest megye</v>
      </c>
      <c r="G1087" t="str">
        <f>_xlfn.XLOOKUP( _xlfn.XLOOKUP(tHelyseg[[#This Row],[Megye-kódja]],tMegye[Kódja],tMegye[Régiója]), tRegio[Kódja], tRegio[Neve])</f>
        <v>Közép-Magyarország</v>
      </c>
      <c r="H1087" s="7" t="str">
        <f>_xlfn.XLOOKUP(tHelyseg[[#This Row],[Neve]],legek[Település],legek[Népesség], "")</f>
        <v/>
      </c>
      <c r="I1087" s="12" t="str">
        <f>IF(Táblázat5[[#This Row],[Népesség]]="","", RANK(Táblázat5[[#This Row],[Népesség]],legek[Népesség]))</f>
        <v/>
      </c>
      <c r="J1087" s="8" t="str">
        <f>_xlfn.XLOOKUP(tHelyseg[[#This Row],[Neve]],legek[Település],legek[Terület], "")</f>
        <v/>
      </c>
      <c r="K1087" s="12" t="str">
        <f>IF(Táblázat5[[#This Row],[Terület]]="","", RANK(Táblázat5[[#This Row],[Terület]],legek[Terület]))</f>
        <v/>
      </c>
    </row>
    <row r="1088" spans="1:11" x14ac:dyDescent="0.25">
      <c r="A1088" s="2" t="s">
        <v>2243</v>
      </c>
      <c r="B1088" t="s">
        <v>2244</v>
      </c>
      <c r="C1088" t="s">
        <v>80</v>
      </c>
      <c r="D1088" t="s">
        <v>57</v>
      </c>
      <c r="F1088" t="str">
        <f>_xlfn.XLOOKUP(tHelyseg[[#This Row],[Megye-kódja]],tMegye[Kódja],tMegye[Neve])</f>
        <v>Vas megye</v>
      </c>
      <c r="G1088" t="str">
        <f>_xlfn.XLOOKUP( _xlfn.XLOOKUP(tHelyseg[[#This Row],[Megye-kódja]],tMegye[Kódja],tMegye[Régiója]), tRegio[Kódja], tRegio[Neve])</f>
        <v>Nyugat-Dunántúl</v>
      </c>
      <c r="H1088" s="7" t="str">
        <f>_xlfn.XLOOKUP(tHelyseg[[#This Row],[Neve]],legek[Település],legek[Népesség], "")</f>
        <v/>
      </c>
      <c r="I1088" s="12" t="str">
        <f>IF(Táblázat5[[#This Row],[Népesség]]="","", RANK(Táblázat5[[#This Row],[Népesség]],legek[Népesség]))</f>
        <v/>
      </c>
      <c r="J1088" s="8" t="str">
        <f>_xlfn.XLOOKUP(tHelyseg[[#This Row],[Neve]],legek[Település],legek[Terület], "")</f>
        <v/>
      </c>
      <c r="K1088" s="12" t="str">
        <f>IF(Táblázat5[[#This Row],[Terület]]="","", RANK(Táblázat5[[#This Row],[Terület]],legek[Terület]))</f>
        <v/>
      </c>
    </row>
    <row r="1089" spans="1:11" x14ac:dyDescent="0.25">
      <c r="A1089" s="2" t="s">
        <v>2245</v>
      </c>
      <c r="B1089" t="s">
        <v>2246</v>
      </c>
      <c r="C1089" t="s">
        <v>80</v>
      </c>
      <c r="D1089" t="s">
        <v>63</v>
      </c>
      <c r="F1089" t="str">
        <f>_xlfn.XLOOKUP(tHelyseg[[#This Row],[Megye-kódja]],tMegye[Kódja],tMegye[Neve])</f>
        <v>Zala megye</v>
      </c>
      <c r="G1089" t="str">
        <f>_xlfn.XLOOKUP( _xlfn.XLOOKUP(tHelyseg[[#This Row],[Megye-kódja]],tMegye[Kódja],tMegye[Régiója]), tRegio[Kódja], tRegio[Neve])</f>
        <v>Nyugat-Dunántúl</v>
      </c>
      <c r="H1089" s="7" t="str">
        <f>_xlfn.XLOOKUP(tHelyseg[[#This Row],[Neve]],legek[Település],legek[Népesség], "")</f>
        <v/>
      </c>
      <c r="I1089" s="12" t="str">
        <f>IF(Táblázat5[[#This Row],[Népesség]]="","", RANK(Táblázat5[[#This Row],[Népesség]],legek[Népesség]))</f>
        <v/>
      </c>
      <c r="J1089" s="8" t="str">
        <f>_xlfn.XLOOKUP(tHelyseg[[#This Row],[Neve]],legek[Település],legek[Terület], "")</f>
        <v/>
      </c>
      <c r="K1089" s="12" t="str">
        <f>IF(Táblázat5[[#This Row],[Terület]]="","", RANK(Táblázat5[[#This Row],[Terület]],legek[Terület]))</f>
        <v/>
      </c>
    </row>
    <row r="1090" spans="1:11" x14ac:dyDescent="0.25">
      <c r="A1090" s="2" t="s">
        <v>2247</v>
      </c>
      <c r="B1090" t="s">
        <v>2248</v>
      </c>
      <c r="C1090" t="s">
        <v>80</v>
      </c>
      <c r="D1090" t="s">
        <v>26</v>
      </c>
      <c r="F1090" t="str">
        <f>_xlfn.XLOOKUP(tHelyseg[[#This Row],[Megye-kódja]],tMegye[Kódja],tMegye[Neve])</f>
        <v>Győr-Moson-Sopron megye</v>
      </c>
      <c r="G1090" t="str">
        <f>_xlfn.XLOOKUP( _xlfn.XLOOKUP(tHelyseg[[#This Row],[Megye-kódja]],tMegye[Kódja],tMegye[Régiója]), tRegio[Kódja], tRegio[Neve])</f>
        <v>Nyugat-Dunántúl</v>
      </c>
      <c r="H1090" s="7" t="str">
        <f>_xlfn.XLOOKUP(tHelyseg[[#This Row],[Neve]],legek[Település],legek[Népesség], "")</f>
        <v/>
      </c>
      <c r="I1090" s="12" t="str">
        <f>IF(Táblázat5[[#This Row],[Népesség]]="","", RANK(Táblázat5[[#This Row],[Népesség]],legek[Népesség]))</f>
        <v/>
      </c>
      <c r="J1090" s="8" t="str">
        <f>_xlfn.XLOOKUP(tHelyseg[[#This Row],[Neve]],legek[Település],legek[Terület], "")</f>
        <v/>
      </c>
      <c r="K1090" s="12" t="str">
        <f>IF(Táblázat5[[#This Row],[Terület]]="","", RANK(Táblázat5[[#This Row],[Terület]],legek[Terület]))</f>
        <v/>
      </c>
    </row>
    <row r="1091" spans="1:11" x14ac:dyDescent="0.25">
      <c r="A1091" s="2" t="s">
        <v>2249</v>
      </c>
      <c r="B1091" t="s">
        <v>2250</v>
      </c>
      <c r="C1091" t="s">
        <v>80</v>
      </c>
      <c r="D1091" t="s">
        <v>43</v>
      </c>
      <c r="F1091" t="str">
        <f>_xlfn.XLOOKUP(tHelyseg[[#This Row],[Megye-kódja]],tMegye[Kódja],tMegye[Neve])</f>
        <v>Nógrád megye</v>
      </c>
      <c r="G1091" t="str">
        <f>_xlfn.XLOOKUP( _xlfn.XLOOKUP(tHelyseg[[#This Row],[Megye-kódja]],tMegye[Kódja],tMegye[Régiója]), tRegio[Kódja], tRegio[Neve])</f>
        <v>Észak-Magyarország</v>
      </c>
      <c r="H1091" s="7" t="str">
        <f>_xlfn.XLOOKUP(tHelyseg[[#This Row],[Neve]],legek[Település],legek[Népesség], "")</f>
        <v/>
      </c>
      <c r="I1091" s="12" t="str">
        <f>IF(Táblázat5[[#This Row],[Népesség]]="","", RANK(Táblázat5[[#This Row],[Népesség]],legek[Népesség]))</f>
        <v/>
      </c>
      <c r="J1091" s="8" t="str">
        <f>_xlfn.XLOOKUP(tHelyseg[[#This Row],[Neve]],legek[Település],legek[Terület], "")</f>
        <v/>
      </c>
      <c r="K1091" s="12" t="str">
        <f>IF(Táblázat5[[#This Row],[Terület]]="","", RANK(Táblázat5[[#This Row],[Terület]],legek[Terület]))</f>
        <v/>
      </c>
    </row>
    <row r="1092" spans="1:11" x14ac:dyDescent="0.25">
      <c r="A1092" s="2" t="s">
        <v>2251</v>
      </c>
      <c r="B1092" t="s">
        <v>2252</v>
      </c>
      <c r="C1092" t="s">
        <v>80</v>
      </c>
      <c r="D1092" t="s">
        <v>51</v>
      </c>
      <c r="F1092" t="str">
        <f>_xlfn.XLOOKUP(tHelyseg[[#This Row],[Megye-kódja]],tMegye[Kódja],tMegye[Neve])</f>
        <v>Szabolcs-Szatmár-Bereg megye</v>
      </c>
      <c r="G1092" t="str">
        <f>_xlfn.XLOOKUP( _xlfn.XLOOKUP(tHelyseg[[#This Row],[Megye-kódja]],tMegye[Kódja],tMegye[Régiója]), tRegio[Kódja], tRegio[Neve])</f>
        <v>Észak-Alföld</v>
      </c>
      <c r="H1092" s="7" t="str">
        <f>_xlfn.XLOOKUP(tHelyseg[[#This Row],[Neve]],legek[Település],legek[Népesség], "")</f>
        <v/>
      </c>
      <c r="I1092" s="12" t="str">
        <f>IF(Táblázat5[[#This Row],[Népesség]]="","", RANK(Táblázat5[[#This Row],[Népesség]],legek[Népesség]))</f>
        <v/>
      </c>
      <c r="J1092" s="8" t="str">
        <f>_xlfn.XLOOKUP(tHelyseg[[#This Row],[Neve]],legek[Település],legek[Terület], "")</f>
        <v/>
      </c>
      <c r="K1092" s="12" t="str">
        <f>IF(Táblázat5[[#This Row],[Terület]]="","", RANK(Táblázat5[[#This Row],[Terület]],legek[Terület]))</f>
        <v/>
      </c>
    </row>
    <row r="1093" spans="1:11" x14ac:dyDescent="0.25">
      <c r="A1093" s="2" t="s">
        <v>2253</v>
      </c>
      <c r="B1093" t="s">
        <v>2254</v>
      </c>
      <c r="C1093" t="s">
        <v>80</v>
      </c>
      <c r="D1093" t="s">
        <v>8</v>
      </c>
      <c r="F1093" t="str">
        <f>_xlfn.XLOOKUP(tHelyseg[[#This Row],[Megye-kódja]],tMegye[Kódja],tMegye[Neve])</f>
        <v>Baranya megye</v>
      </c>
      <c r="G1093" t="str">
        <f>_xlfn.XLOOKUP( _xlfn.XLOOKUP(tHelyseg[[#This Row],[Megye-kódja]],tMegye[Kódja],tMegye[Régiója]), tRegio[Kódja], tRegio[Neve])</f>
        <v>Dél-Dunántúl</v>
      </c>
      <c r="H1093" s="7" t="str">
        <f>_xlfn.XLOOKUP(tHelyseg[[#This Row],[Neve]],legek[Település],legek[Népesség], "")</f>
        <v/>
      </c>
      <c r="I1093" s="12" t="str">
        <f>IF(Táblázat5[[#This Row],[Népesség]]="","", RANK(Táblázat5[[#This Row],[Népesség]],legek[Népesség]))</f>
        <v/>
      </c>
      <c r="J1093" s="8" t="str">
        <f>_xlfn.XLOOKUP(tHelyseg[[#This Row],[Neve]],legek[Település],legek[Terület], "")</f>
        <v/>
      </c>
      <c r="K1093" s="12" t="str">
        <f>IF(Táblázat5[[#This Row],[Terület]]="","", RANK(Táblázat5[[#This Row],[Terület]],legek[Terület]))</f>
        <v/>
      </c>
    </row>
    <row r="1094" spans="1:11" x14ac:dyDescent="0.25">
      <c r="A1094" s="2" t="s">
        <v>2255</v>
      </c>
      <c r="B1094" t="s">
        <v>2256</v>
      </c>
      <c r="C1094" t="s">
        <v>80</v>
      </c>
      <c r="D1094" t="s">
        <v>15</v>
      </c>
      <c r="F1094" t="str">
        <f>_xlfn.XLOOKUP(tHelyseg[[#This Row],[Megye-kódja]],tMegye[Kódja],tMegye[Neve])</f>
        <v>Borsod-Abaúj-Zemplén megye</v>
      </c>
      <c r="G1094" t="str">
        <f>_xlfn.XLOOKUP( _xlfn.XLOOKUP(tHelyseg[[#This Row],[Megye-kódja]],tMegye[Kódja],tMegye[Régiója]), tRegio[Kódja], tRegio[Neve])</f>
        <v>Észak-Magyarország</v>
      </c>
      <c r="H1094" s="7" t="str">
        <f>_xlfn.XLOOKUP(tHelyseg[[#This Row],[Neve]],legek[Település],legek[Népesség], "")</f>
        <v/>
      </c>
      <c r="I1094" s="12" t="str">
        <f>IF(Táblázat5[[#This Row],[Népesség]]="","", RANK(Táblázat5[[#This Row],[Népesség]],legek[Népesség]))</f>
        <v/>
      </c>
      <c r="J1094" s="8" t="str">
        <f>_xlfn.XLOOKUP(tHelyseg[[#This Row],[Neve]],legek[Település],legek[Terület], "")</f>
        <v/>
      </c>
      <c r="K1094" s="12" t="str">
        <f>IF(Táblázat5[[#This Row],[Terület]]="","", RANK(Táblázat5[[#This Row],[Terület]],legek[Terület]))</f>
        <v/>
      </c>
    </row>
    <row r="1095" spans="1:11" x14ac:dyDescent="0.25">
      <c r="A1095" s="2" t="s">
        <v>2257</v>
      </c>
      <c r="B1095" t="s">
        <v>2258</v>
      </c>
      <c r="C1095" t="s">
        <v>80</v>
      </c>
      <c r="D1095" t="s">
        <v>4</v>
      </c>
      <c r="F1095" t="str">
        <f>_xlfn.XLOOKUP(tHelyseg[[#This Row],[Megye-kódja]],tMegye[Kódja],tMegye[Neve])</f>
        <v>Bács-Kiskun megye</v>
      </c>
      <c r="G1095" t="str">
        <f>_xlfn.XLOOKUP( _xlfn.XLOOKUP(tHelyseg[[#This Row],[Megye-kódja]],tMegye[Kódja],tMegye[Régiója]), tRegio[Kódja], tRegio[Neve])</f>
        <v>Dél-Alföld</v>
      </c>
      <c r="H1095" s="7" t="str">
        <f>_xlfn.XLOOKUP(tHelyseg[[#This Row],[Neve]],legek[Település],legek[Népesség], "")</f>
        <v/>
      </c>
      <c r="I1095" s="12" t="str">
        <f>IF(Táblázat5[[#This Row],[Népesség]]="","", RANK(Táblázat5[[#This Row],[Népesség]],legek[Népesség]))</f>
        <v/>
      </c>
      <c r="J1095" s="8" t="str">
        <f>_xlfn.XLOOKUP(tHelyseg[[#This Row],[Neve]],legek[Település],legek[Terület], "")</f>
        <v/>
      </c>
      <c r="K1095" s="12" t="str">
        <f>IF(Táblázat5[[#This Row],[Terület]]="","", RANK(Táblázat5[[#This Row],[Terület]],legek[Terület]))</f>
        <v/>
      </c>
    </row>
    <row r="1096" spans="1:11" x14ac:dyDescent="0.25">
      <c r="A1096" s="2" t="s">
        <v>2259</v>
      </c>
      <c r="B1096" t="s">
        <v>2260</v>
      </c>
      <c r="C1096" t="s">
        <v>80</v>
      </c>
      <c r="D1096" t="s">
        <v>15</v>
      </c>
      <c r="F1096" t="str">
        <f>_xlfn.XLOOKUP(tHelyseg[[#This Row],[Megye-kódja]],tMegye[Kódja],tMegye[Neve])</f>
        <v>Borsod-Abaúj-Zemplén megye</v>
      </c>
      <c r="G1096" t="str">
        <f>_xlfn.XLOOKUP( _xlfn.XLOOKUP(tHelyseg[[#This Row],[Megye-kódja]],tMegye[Kódja],tMegye[Régiója]), tRegio[Kódja], tRegio[Neve])</f>
        <v>Észak-Magyarország</v>
      </c>
      <c r="H1096" s="7" t="str">
        <f>_xlfn.XLOOKUP(tHelyseg[[#This Row],[Neve]],legek[Település],legek[Népesség], "")</f>
        <v/>
      </c>
      <c r="I1096" s="12" t="str">
        <f>IF(Táblázat5[[#This Row],[Népesség]]="","", RANK(Táblázat5[[#This Row],[Népesség]],legek[Népesség]))</f>
        <v/>
      </c>
      <c r="J1096" s="8" t="str">
        <f>_xlfn.XLOOKUP(tHelyseg[[#This Row],[Neve]],legek[Település],legek[Terület], "")</f>
        <v/>
      </c>
      <c r="K1096" s="12" t="str">
        <f>IF(Táblázat5[[#This Row],[Terület]]="","", RANK(Táblázat5[[#This Row],[Terület]],legek[Terület]))</f>
        <v/>
      </c>
    </row>
    <row r="1097" spans="1:11" x14ac:dyDescent="0.25">
      <c r="A1097" s="2" t="s">
        <v>2261</v>
      </c>
      <c r="B1097" t="s">
        <v>2262</v>
      </c>
      <c r="C1097" t="s">
        <v>157</v>
      </c>
      <c r="D1097" t="s">
        <v>46</v>
      </c>
      <c r="F1097" t="str">
        <f>_xlfn.XLOOKUP(tHelyseg[[#This Row],[Megye-kódja]],tMegye[Kódja],tMegye[Neve])</f>
        <v>Pest megye</v>
      </c>
      <c r="G1097" t="str">
        <f>_xlfn.XLOOKUP( _xlfn.XLOOKUP(tHelyseg[[#This Row],[Megye-kódja]],tMegye[Kódja],tMegye[Régiója]), tRegio[Kódja], tRegio[Neve])</f>
        <v>Közép-Magyarország</v>
      </c>
      <c r="H1097" s="7" t="str">
        <f>_xlfn.XLOOKUP(tHelyseg[[#This Row],[Neve]],legek[Település],legek[Népesség], "")</f>
        <v/>
      </c>
      <c r="I1097" s="12" t="str">
        <f>IF(Táblázat5[[#This Row],[Népesség]]="","", RANK(Táblázat5[[#This Row],[Népesség]],legek[Népesség]))</f>
        <v/>
      </c>
      <c r="J1097" s="8" t="str">
        <f>_xlfn.XLOOKUP(tHelyseg[[#This Row],[Neve]],legek[Település],legek[Terület], "")</f>
        <v/>
      </c>
      <c r="K1097" s="12" t="str">
        <f>IF(Táblázat5[[#This Row],[Terület]]="","", RANK(Táblázat5[[#This Row],[Terület]],legek[Terület]))</f>
        <v/>
      </c>
    </row>
    <row r="1098" spans="1:11" x14ac:dyDescent="0.25">
      <c r="A1098" s="2" t="s">
        <v>2263</v>
      </c>
      <c r="B1098" t="s">
        <v>2264</v>
      </c>
      <c r="C1098" t="s">
        <v>80</v>
      </c>
      <c r="D1098" t="s">
        <v>48</v>
      </c>
      <c r="F1098" t="str">
        <f>_xlfn.XLOOKUP(tHelyseg[[#This Row],[Megye-kódja]],tMegye[Kódja],tMegye[Neve])</f>
        <v>Somogy megye</v>
      </c>
      <c r="G1098" t="str">
        <f>_xlfn.XLOOKUP( _xlfn.XLOOKUP(tHelyseg[[#This Row],[Megye-kódja]],tMegye[Kódja],tMegye[Régiója]), tRegio[Kódja], tRegio[Neve])</f>
        <v>Dél-Dunántúl</v>
      </c>
      <c r="H1098" s="7" t="str">
        <f>_xlfn.XLOOKUP(tHelyseg[[#This Row],[Neve]],legek[Település],legek[Népesség], "")</f>
        <v/>
      </c>
      <c r="I1098" s="12" t="str">
        <f>IF(Táblázat5[[#This Row],[Népesség]]="","", RANK(Táblázat5[[#This Row],[Népesség]],legek[Népesség]))</f>
        <v/>
      </c>
      <c r="J1098" s="8" t="str">
        <f>_xlfn.XLOOKUP(tHelyseg[[#This Row],[Neve]],legek[Település],legek[Terület], "")</f>
        <v/>
      </c>
      <c r="K1098" s="12" t="str">
        <f>IF(Táblázat5[[#This Row],[Terület]]="","", RANK(Táblázat5[[#This Row],[Terület]],legek[Terület]))</f>
        <v/>
      </c>
    </row>
    <row r="1099" spans="1:11" x14ac:dyDescent="0.25">
      <c r="A1099" s="2" t="s">
        <v>2265</v>
      </c>
      <c r="B1099" t="s">
        <v>2266</v>
      </c>
      <c r="C1099" t="s">
        <v>80</v>
      </c>
      <c r="D1099" t="s">
        <v>8</v>
      </c>
      <c r="F1099" t="str">
        <f>_xlfn.XLOOKUP(tHelyseg[[#This Row],[Megye-kódja]],tMegye[Kódja],tMegye[Neve])</f>
        <v>Baranya megye</v>
      </c>
      <c r="G1099" t="str">
        <f>_xlfn.XLOOKUP( _xlfn.XLOOKUP(tHelyseg[[#This Row],[Megye-kódja]],tMegye[Kódja],tMegye[Régiója]), tRegio[Kódja], tRegio[Neve])</f>
        <v>Dél-Dunántúl</v>
      </c>
      <c r="H1099" s="7" t="str">
        <f>_xlfn.XLOOKUP(tHelyseg[[#This Row],[Neve]],legek[Település],legek[Népesség], "")</f>
        <v/>
      </c>
      <c r="I1099" s="12" t="str">
        <f>IF(Táblázat5[[#This Row],[Népesség]]="","", RANK(Táblázat5[[#This Row],[Népesség]],legek[Népesség]))</f>
        <v/>
      </c>
      <c r="J1099" s="8" t="str">
        <f>_xlfn.XLOOKUP(tHelyseg[[#This Row],[Neve]],legek[Település],legek[Terület], "")</f>
        <v/>
      </c>
      <c r="K1099" s="12" t="str">
        <f>IF(Táblázat5[[#This Row],[Terület]]="","", RANK(Táblázat5[[#This Row],[Terület]],legek[Terület]))</f>
        <v/>
      </c>
    </row>
    <row r="1100" spans="1:11" x14ac:dyDescent="0.25">
      <c r="A1100" s="2" t="s">
        <v>2267</v>
      </c>
      <c r="B1100" t="s">
        <v>2268</v>
      </c>
      <c r="C1100" t="s">
        <v>80</v>
      </c>
      <c r="D1100" t="s">
        <v>46</v>
      </c>
      <c r="F1100" t="str">
        <f>_xlfn.XLOOKUP(tHelyseg[[#This Row],[Megye-kódja]],tMegye[Kódja],tMegye[Neve])</f>
        <v>Pest megye</v>
      </c>
      <c r="G1100" t="str">
        <f>_xlfn.XLOOKUP( _xlfn.XLOOKUP(tHelyseg[[#This Row],[Megye-kódja]],tMegye[Kódja],tMegye[Régiója]), tRegio[Kódja], tRegio[Neve])</f>
        <v>Közép-Magyarország</v>
      </c>
      <c r="H1100" s="7" t="str">
        <f>_xlfn.XLOOKUP(tHelyseg[[#This Row],[Neve]],legek[Település],legek[Népesség], "")</f>
        <v/>
      </c>
      <c r="I1100" s="12" t="str">
        <f>IF(Táblázat5[[#This Row],[Népesség]]="","", RANK(Táblázat5[[#This Row],[Népesség]],legek[Népesség]))</f>
        <v/>
      </c>
      <c r="J1100" s="8" t="str">
        <f>_xlfn.XLOOKUP(tHelyseg[[#This Row],[Neve]],legek[Település],legek[Terület], "")</f>
        <v/>
      </c>
      <c r="K1100" s="12" t="str">
        <f>IF(Táblázat5[[#This Row],[Terület]]="","", RANK(Táblázat5[[#This Row],[Terület]],legek[Terület]))</f>
        <v/>
      </c>
    </row>
    <row r="1101" spans="1:11" x14ac:dyDescent="0.25">
      <c r="A1101" s="2" t="s">
        <v>2269</v>
      </c>
      <c r="B1101" t="s">
        <v>2270</v>
      </c>
      <c r="C1101" t="s">
        <v>80</v>
      </c>
      <c r="D1101" t="s">
        <v>43</v>
      </c>
      <c r="F1101" t="str">
        <f>_xlfn.XLOOKUP(tHelyseg[[#This Row],[Megye-kódja]],tMegye[Kódja],tMegye[Neve])</f>
        <v>Nógrád megye</v>
      </c>
      <c r="G1101" t="str">
        <f>_xlfn.XLOOKUP( _xlfn.XLOOKUP(tHelyseg[[#This Row],[Megye-kódja]],tMegye[Kódja],tMegye[Régiója]), tRegio[Kódja], tRegio[Neve])</f>
        <v>Észak-Magyarország</v>
      </c>
      <c r="H1101" s="7" t="str">
        <f>_xlfn.XLOOKUP(tHelyseg[[#This Row],[Neve]],legek[Település],legek[Népesség], "")</f>
        <v/>
      </c>
      <c r="I1101" s="12" t="str">
        <f>IF(Táblázat5[[#This Row],[Népesség]]="","", RANK(Táblázat5[[#This Row],[Népesség]],legek[Népesség]))</f>
        <v/>
      </c>
      <c r="J1101" s="8" t="str">
        <f>_xlfn.XLOOKUP(tHelyseg[[#This Row],[Neve]],legek[Település],legek[Terület], "")</f>
        <v/>
      </c>
      <c r="K1101" s="12" t="str">
        <f>IF(Táblázat5[[#This Row],[Terület]]="","", RANK(Táblázat5[[#This Row],[Terület]],legek[Terület]))</f>
        <v/>
      </c>
    </row>
    <row r="1102" spans="1:11" x14ac:dyDescent="0.25">
      <c r="A1102" s="2" t="s">
        <v>2271</v>
      </c>
      <c r="B1102" t="s">
        <v>2272</v>
      </c>
      <c r="C1102" t="s">
        <v>80</v>
      </c>
      <c r="D1102" t="s">
        <v>43</v>
      </c>
      <c r="F1102" t="str">
        <f>_xlfn.XLOOKUP(tHelyseg[[#This Row],[Megye-kódja]],tMegye[Kódja],tMegye[Neve])</f>
        <v>Nógrád megye</v>
      </c>
      <c r="G1102" t="str">
        <f>_xlfn.XLOOKUP( _xlfn.XLOOKUP(tHelyseg[[#This Row],[Megye-kódja]],tMegye[Kódja],tMegye[Régiója]), tRegio[Kódja], tRegio[Neve])</f>
        <v>Észak-Magyarország</v>
      </c>
      <c r="H1102" s="7" t="str">
        <f>_xlfn.XLOOKUP(tHelyseg[[#This Row],[Neve]],legek[Település],legek[Népesség], "")</f>
        <v/>
      </c>
      <c r="I1102" s="12" t="str">
        <f>IF(Táblázat5[[#This Row],[Népesség]]="","", RANK(Táblázat5[[#This Row],[Népesség]],legek[Népesség]))</f>
        <v/>
      </c>
      <c r="J1102" s="8" t="str">
        <f>_xlfn.XLOOKUP(tHelyseg[[#This Row],[Neve]],legek[Település],legek[Terület], "")</f>
        <v/>
      </c>
      <c r="K1102" s="12" t="str">
        <f>IF(Táblázat5[[#This Row],[Terület]]="","", RANK(Táblázat5[[#This Row],[Terület]],legek[Terület]))</f>
        <v/>
      </c>
    </row>
    <row r="1103" spans="1:11" x14ac:dyDescent="0.25">
      <c r="A1103" s="2" t="s">
        <v>2273</v>
      </c>
      <c r="B1103" t="s">
        <v>2274</v>
      </c>
      <c r="C1103" t="s">
        <v>80</v>
      </c>
      <c r="D1103" t="s">
        <v>46</v>
      </c>
      <c r="F1103" t="str">
        <f>_xlfn.XLOOKUP(tHelyseg[[#This Row],[Megye-kódja]],tMegye[Kódja],tMegye[Neve])</f>
        <v>Pest megye</v>
      </c>
      <c r="G1103" t="str">
        <f>_xlfn.XLOOKUP( _xlfn.XLOOKUP(tHelyseg[[#This Row],[Megye-kódja]],tMegye[Kódja],tMegye[Régiója]), tRegio[Kódja], tRegio[Neve])</f>
        <v>Közép-Magyarország</v>
      </c>
      <c r="H1103" s="7" t="str">
        <f>_xlfn.XLOOKUP(tHelyseg[[#This Row],[Neve]],legek[Település],legek[Népesség], "")</f>
        <v/>
      </c>
      <c r="I1103" s="12" t="str">
        <f>IF(Táblázat5[[#This Row],[Népesség]]="","", RANK(Táblázat5[[#This Row],[Népesség]],legek[Népesség]))</f>
        <v/>
      </c>
      <c r="J1103" s="8" t="str">
        <f>_xlfn.XLOOKUP(tHelyseg[[#This Row],[Neve]],legek[Település],legek[Terület], "")</f>
        <v/>
      </c>
      <c r="K1103" s="12" t="str">
        <f>IF(Táblázat5[[#This Row],[Terület]]="","", RANK(Táblázat5[[#This Row],[Terület]],legek[Terület]))</f>
        <v/>
      </c>
    </row>
    <row r="1104" spans="1:11" x14ac:dyDescent="0.25">
      <c r="A1104" s="2" t="s">
        <v>2275</v>
      </c>
      <c r="B1104" t="s">
        <v>2276</v>
      </c>
      <c r="C1104" t="s">
        <v>80</v>
      </c>
      <c r="D1104" t="s">
        <v>43</v>
      </c>
      <c r="F1104" t="str">
        <f>_xlfn.XLOOKUP(tHelyseg[[#This Row],[Megye-kódja]],tMegye[Kódja],tMegye[Neve])</f>
        <v>Nógrád megye</v>
      </c>
      <c r="G1104" t="str">
        <f>_xlfn.XLOOKUP( _xlfn.XLOOKUP(tHelyseg[[#This Row],[Megye-kódja]],tMegye[Kódja],tMegye[Régiója]), tRegio[Kódja], tRegio[Neve])</f>
        <v>Észak-Magyarország</v>
      </c>
      <c r="H1104" s="7" t="str">
        <f>_xlfn.XLOOKUP(tHelyseg[[#This Row],[Neve]],legek[Település],legek[Népesség], "")</f>
        <v/>
      </c>
      <c r="I1104" s="12" t="str">
        <f>IF(Táblázat5[[#This Row],[Népesség]]="","", RANK(Táblázat5[[#This Row],[Népesség]],legek[Népesség]))</f>
        <v/>
      </c>
      <c r="J1104" s="8" t="str">
        <f>_xlfn.XLOOKUP(tHelyseg[[#This Row],[Neve]],legek[Település],legek[Terület], "")</f>
        <v/>
      </c>
      <c r="K1104" s="12" t="str">
        <f>IF(Táblázat5[[#This Row],[Terület]]="","", RANK(Táblázat5[[#This Row],[Terület]],legek[Terület]))</f>
        <v/>
      </c>
    </row>
    <row r="1105" spans="1:11" x14ac:dyDescent="0.25">
      <c r="A1105" s="2" t="s">
        <v>2277</v>
      </c>
      <c r="B1105" t="s">
        <v>2278</v>
      </c>
      <c r="C1105" t="s">
        <v>80</v>
      </c>
      <c r="D1105" t="s">
        <v>54</v>
      </c>
      <c r="F1105" t="str">
        <f>_xlfn.XLOOKUP(tHelyseg[[#This Row],[Megye-kódja]],tMegye[Kódja],tMegye[Neve])</f>
        <v>Tolna megye</v>
      </c>
      <c r="G1105" t="str">
        <f>_xlfn.XLOOKUP( _xlfn.XLOOKUP(tHelyseg[[#This Row],[Megye-kódja]],tMegye[Kódja],tMegye[Régiója]), tRegio[Kódja], tRegio[Neve])</f>
        <v>Dél-Dunántúl</v>
      </c>
      <c r="H1105" s="7" t="str">
        <f>_xlfn.XLOOKUP(tHelyseg[[#This Row],[Neve]],legek[Település],legek[Népesség], "")</f>
        <v/>
      </c>
      <c r="I1105" s="12" t="str">
        <f>IF(Táblázat5[[#This Row],[Népesség]]="","", RANK(Táblázat5[[#This Row],[Népesség]],legek[Népesség]))</f>
        <v/>
      </c>
      <c r="J1105" s="8" t="str">
        <f>_xlfn.XLOOKUP(tHelyseg[[#This Row],[Neve]],legek[Település],legek[Terület], "")</f>
        <v/>
      </c>
      <c r="K1105" s="12" t="str">
        <f>IF(Táblázat5[[#This Row],[Terület]]="","", RANK(Táblázat5[[#This Row],[Terület]],legek[Terület]))</f>
        <v/>
      </c>
    </row>
    <row r="1106" spans="1:11" x14ac:dyDescent="0.25">
      <c r="A1106" s="2" t="s">
        <v>2279</v>
      </c>
      <c r="B1106" t="s">
        <v>2280</v>
      </c>
      <c r="C1106" t="s">
        <v>80</v>
      </c>
      <c r="D1106" t="s">
        <v>15</v>
      </c>
      <c r="F1106" t="str">
        <f>_xlfn.XLOOKUP(tHelyseg[[#This Row],[Megye-kódja]],tMegye[Kódja],tMegye[Neve])</f>
        <v>Borsod-Abaúj-Zemplén megye</v>
      </c>
      <c r="G1106" t="str">
        <f>_xlfn.XLOOKUP( _xlfn.XLOOKUP(tHelyseg[[#This Row],[Megye-kódja]],tMegye[Kódja],tMegye[Régiója]), tRegio[Kódja], tRegio[Neve])</f>
        <v>Észak-Magyarország</v>
      </c>
      <c r="H1106" s="7" t="str">
        <f>_xlfn.XLOOKUP(tHelyseg[[#This Row],[Neve]],legek[Település],legek[Népesség], "")</f>
        <v/>
      </c>
      <c r="I1106" s="12" t="str">
        <f>IF(Táblázat5[[#This Row],[Népesség]]="","", RANK(Táblázat5[[#This Row],[Népesség]],legek[Népesség]))</f>
        <v/>
      </c>
      <c r="J1106" s="8" t="str">
        <f>_xlfn.XLOOKUP(tHelyseg[[#This Row],[Neve]],legek[Település],legek[Terület], "")</f>
        <v/>
      </c>
      <c r="K1106" s="12" t="str">
        <f>IF(Táblázat5[[#This Row],[Terület]]="","", RANK(Táblázat5[[#This Row],[Terület]],legek[Terület]))</f>
        <v/>
      </c>
    </row>
    <row r="1107" spans="1:11" x14ac:dyDescent="0.25">
      <c r="A1107" s="2" t="s">
        <v>2281</v>
      </c>
      <c r="B1107" t="s">
        <v>2282</v>
      </c>
      <c r="C1107" t="s">
        <v>75</v>
      </c>
      <c r="D1107" t="s">
        <v>46</v>
      </c>
      <c r="F1107" t="str">
        <f>_xlfn.XLOOKUP(tHelyseg[[#This Row],[Megye-kódja]],tMegye[Kódja],tMegye[Neve])</f>
        <v>Pest megye</v>
      </c>
      <c r="G1107" t="str">
        <f>_xlfn.XLOOKUP( _xlfn.XLOOKUP(tHelyseg[[#This Row],[Megye-kódja]],tMegye[Kódja],tMegye[Régiója]), tRegio[Kódja], tRegio[Neve])</f>
        <v>Közép-Magyarország</v>
      </c>
      <c r="H1107" s="7" t="str">
        <f>_xlfn.XLOOKUP(tHelyseg[[#This Row],[Neve]],legek[Település],legek[Népesség], "")</f>
        <v/>
      </c>
      <c r="I1107" s="12" t="str">
        <f>IF(Táblázat5[[#This Row],[Népesség]]="","", RANK(Táblázat5[[#This Row],[Népesség]],legek[Népesség]))</f>
        <v/>
      </c>
      <c r="J1107" s="8" t="str">
        <f>_xlfn.XLOOKUP(tHelyseg[[#This Row],[Neve]],legek[Település],legek[Terület], "")</f>
        <v/>
      </c>
      <c r="K1107" s="12" t="str">
        <f>IF(Táblázat5[[#This Row],[Terület]]="","", RANK(Táblázat5[[#This Row],[Terület]],legek[Terület]))</f>
        <v/>
      </c>
    </row>
    <row r="1108" spans="1:11" x14ac:dyDescent="0.25">
      <c r="A1108" s="2" t="s">
        <v>2283</v>
      </c>
      <c r="B1108" t="s">
        <v>2284</v>
      </c>
      <c r="C1108" t="s">
        <v>80</v>
      </c>
      <c r="D1108" t="s">
        <v>57</v>
      </c>
      <c r="F1108" t="str">
        <f>_xlfn.XLOOKUP(tHelyseg[[#This Row],[Megye-kódja]],tMegye[Kódja],tMegye[Neve])</f>
        <v>Vas megye</v>
      </c>
      <c r="G1108" t="str">
        <f>_xlfn.XLOOKUP( _xlfn.XLOOKUP(tHelyseg[[#This Row],[Megye-kódja]],tMegye[Kódja],tMegye[Régiója]), tRegio[Kódja], tRegio[Neve])</f>
        <v>Nyugat-Dunántúl</v>
      </c>
      <c r="H1108" s="7" t="str">
        <f>_xlfn.XLOOKUP(tHelyseg[[#This Row],[Neve]],legek[Település],legek[Népesség], "")</f>
        <v/>
      </c>
      <c r="I1108" s="12" t="str">
        <f>IF(Táblázat5[[#This Row],[Népesség]]="","", RANK(Táblázat5[[#This Row],[Népesség]],legek[Népesség]))</f>
        <v/>
      </c>
      <c r="J1108" s="8" t="str">
        <f>_xlfn.XLOOKUP(tHelyseg[[#This Row],[Neve]],legek[Település],legek[Terület], "")</f>
        <v/>
      </c>
      <c r="K1108" s="12" t="str">
        <f>IF(Táblázat5[[#This Row],[Terület]]="","", RANK(Táblázat5[[#This Row],[Terület]],legek[Terület]))</f>
        <v/>
      </c>
    </row>
    <row r="1109" spans="1:11" x14ac:dyDescent="0.25">
      <c r="A1109" s="2" t="s">
        <v>2285</v>
      </c>
      <c r="B1109" t="s">
        <v>2286</v>
      </c>
      <c r="C1109" t="s">
        <v>80</v>
      </c>
      <c r="D1109" t="s">
        <v>34</v>
      </c>
      <c r="F1109" t="str">
        <f>_xlfn.XLOOKUP(tHelyseg[[#This Row],[Megye-kódja]],tMegye[Kódja],tMegye[Neve])</f>
        <v>Heves megye</v>
      </c>
      <c r="G1109" t="str">
        <f>_xlfn.XLOOKUP( _xlfn.XLOOKUP(tHelyseg[[#This Row],[Megye-kódja]],tMegye[Kódja],tMegye[Régiója]), tRegio[Kódja], tRegio[Neve])</f>
        <v>Észak-Magyarország</v>
      </c>
      <c r="H1109" s="7" t="str">
        <f>_xlfn.XLOOKUP(tHelyseg[[#This Row],[Neve]],legek[Település],legek[Népesség], "")</f>
        <v/>
      </c>
      <c r="I1109" s="12" t="str">
        <f>IF(Táblázat5[[#This Row],[Népesség]]="","", RANK(Táblázat5[[#This Row],[Népesség]],legek[Népesség]))</f>
        <v/>
      </c>
      <c r="J1109" s="8" t="str">
        <f>_xlfn.XLOOKUP(tHelyseg[[#This Row],[Neve]],legek[Település],legek[Terület], "")</f>
        <v/>
      </c>
      <c r="K1109" s="12" t="str">
        <f>IF(Táblázat5[[#This Row],[Terület]]="","", RANK(Táblázat5[[#This Row],[Terület]],legek[Terület]))</f>
        <v/>
      </c>
    </row>
    <row r="1110" spans="1:11" x14ac:dyDescent="0.25">
      <c r="A1110" s="2" t="s">
        <v>2287</v>
      </c>
      <c r="B1110" t="s">
        <v>2288</v>
      </c>
      <c r="C1110" t="s">
        <v>80</v>
      </c>
      <c r="D1110" t="s">
        <v>48</v>
      </c>
      <c r="F1110" t="str">
        <f>_xlfn.XLOOKUP(tHelyseg[[#This Row],[Megye-kódja]],tMegye[Kódja],tMegye[Neve])</f>
        <v>Somogy megye</v>
      </c>
      <c r="G1110" t="str">
        <f>_xlfn.XLOOKUP( _xlfn.XLOOKUP(tHelyseg[[#This Row],[Megye-kódja]],tMegye[Kódja],tMegye[Régiója]), tRegio[Kódja], tRegio[Neve])</f>
        <v>Dél-Dunántúl</v>
      </c>
      <c r="H1110" s="7" t="str">
        <f>_xlfn.XLOOKUP(tHelyseg[[#This Row],[Neve]],legek[Település],legek[Népesség], "")</f>
        <v/>
      </c>
      <c r="I1110" s="12" t="str">
        <f>IF(Táblázat5[[#This Row],[Népesség]]="","", RANK(Táblázat5[[#This Row],[Népesség]],legek[Népesség]))</f>
        <v/>
      </c>
      <c r="J1110" s="8" t="str">
        <f>_xlfn.XLOOKUP(tHelyseg[[#This Row],[Neve]],legek[Település],legek[Terület], "")</f>
        <v/>
      </c>
      <c r="K1110" s="12" t="str">
        <f>IF(Táblázat5[[#This Row],[Terület]]="","", RANK(Táblázat5[[#This Row],[Terület]],legek[Terület]))</f>
        <v/>
      </c>
    </row>
    <row r="1111" spans="1:11" x14ac:dyDescent="0.25">
      <c r="A1111" s="2" t="s">
        <v>2289</v>
      </c>
      <c r="B1111" t="s">
        <v>2290</v>
      </c>
      <c r="C1111" t="s">
        <v>80</v>
      </c>
      <c r="D1111" t="s">
        <v>22</v>
      </c>
      <c r="F1111" t="str">
        <f>_xlfn.XLOOKUP(tHelyseg[[#This Row],[Megye-kódja]],tMegye[Kódja],tMegye[Neve])</f>
        <v>Fejér megye</v>
      </c>
      <c r="G1111" t="str">
        <f>_xlfn.XLOOKUP( _xlfn.XLOOKUP(tHelyseg[[#This Row],[Megye-kódja]],tMegye[Kódja],tMegye[Régiója]), tRegio[Kódja], tRegio[Neve])</f>
        <v>Közép-Dunántúl</v>
      </c>
      <c r="H1111" s="7" t="str">
        <f>_xlfn.XLOOKUP(tHelyseg[[#This Row],[Neve]],legek[Település],legek[Népesség], "")</f>
        <v/>
      </c>
      <c r="I1111" s="12" t="str">
        <f>IF(Táblázat5[[#This Row],[Népesség]]="","", RANK(Táblázat5[[#This Row],[Népesség]],legek[Népesség]))</f>
        <v/>
      </c>
      <c r="J1111" s="8" t="str">
        <f>_xlfn.XLOOKUP(tHelyseg[[#This Row],[Neve]],legek[Település],legek[Terület], "")</f>
        <v/>
      </c>
      <c r="K1111" s="12" t="str">
        <f>IF(Táblázat5[[#This Row],[Terület]]="","", RANK(Táblázat5[[#This Row],[Terület]],legek[Terület]))</f>
        <v/>
      </c>
    </row>
    <row r="1112" spans="1:11" x14ac:dyDescent="0.25">
      <c r="A1112" s="2" t="s">
        <v>2291</v>
      </c>
      <c r="B1112" t="s">
        <v>2292</v>
      </c>
      <c r="C1112" t="s">
        <v>80</v>
      </c>
      <c r="D1112" t="s">
        <v>60</v>
      </c>
      <c r="F1112" t="str">
        <f>_xlfn.XLOOKUP(tHelyseg[[#This Row],[Megye-kódja]],tMegye[Kódja],tMegye[Neve])</f>
        <v>Veszprém megye</v>
      </c>
      <c r="G1112" t="str">
        <f>_xlfn.XLOOKUP( _xlfn.XLOOKUP(tHelyseg[[#This Row],[Megye-kódja]],tMegye[Kódja],tMegye[Régiója]), tRegio[Kódja], tRegio[Neve])</f>
        <v>Közép-Dunántúl</v>
      </c>
      <c r="H1112" s="7" t="str">
        <f>_xlfn.XLOOKUP(tHelyseg[[#This Row],[Neve]],legek[Település],legek[Népesség], "")</f>
        <v/>
      </c>
      <c r="I1112" s="12" t="str">
        <f>IF(Táblázat5[[#This Row],[Népesség]]="","", RANK(Táblázat5[[#This Row],[Népesség]],legek[Népesség]))</f>
        <v/>
      </c>
      <c r="J1112" s="8" t="str">
        <f>_xlfn.XLOOKUP(tHelyseg[[#This Row],[Neve]],legek[Település],legek[Terület], "")</f>
        <v/>
      </c>
      <c r="K1112" s="12" t="str">
        <f>IF(Táblázat5[[#This Row],[Terület]]="","", RANK(Táblázat5[[#This Row],[Terület]],legek[Terület]))</f>
        <v/>
      </c>
    </row>
    <row r="1113" spans="1:11" x14ac:dyDescent="0.25">
      <c r="A1113" s="2" t="s">
        <v>2293</v>
      </c>
      <c r="B1113" t="s">
        <v>2294</v>
      </c>
      <c r="C1113" t="s">
        <v>80</v>
      </c>
      <c r="D1113" t="s">
        <v>22</v>
      </c>
      <c r="F1113" t="str">
        <f>_xlfn.XLOOKUP(tHelyseg[[#This Row],[Megye-kódja]],tMegye[Kódja],tMegye[Neve])</f>
        <v>Fejér megye</v>
      </c>
      <c r="G1113" t="str">
        <f>_xlfn.XLOOKUP( _xlfn.XLOOKUP(tHelyseg[[#This Row],[Megye-kódja]],tMegye[Kódja],tMegye[Régiója]), tRegio[Kódja], tRegio[Neve])</f>
        <v>Közép-Dunántúl</v>
      </c>
      <c r="H1113" s="7" t="str">
        <f>_xlfn.XLOOKUP(tHelyseg[[#This Row],[Neve]],legek[Település],legek[Népesség], "")</f>
        <v/>
      </c>
      <c r="I1113" s="12" t="str">
        <f>IF(Táblázat5[[#This Row],[Népesség]]="","", RANK(Táblázat5[[#This Row],[Népesség]],legek[Népesség]))</f>
        <v/>
      </c>
      <c r="J1113" s="8" t="str">
        <f>_xlfn.XLOOKUP(tHelyseg[[#This Row],[Neve]],legek[Település],legek[Terület], "")</f>
        <v/>
      </c>
      <c r="K1113" s="12" t="str">
        <f>IF(Táblázat5[[#This Row],[Terület]]="","", RANK(Táblázat5[[#This Row],[Terület]],legek[Terület]))</f>
        <v/>
      </c>
    </row>
    <row r="1114" spans="1:11" x14ac:dyDescent="0.25">
      <c r="A1114" s="2" t="s">
        <v>2295</v>
      </c>
      <c r="B1114" t="s">
        <v>2296</v>
      </c>
      <c r="C1114" t="s">
        <v>80</v>
      </c>
      <c r="D1114" t="s">
        <v>34</v>
      </c>
      <c r="F1114" t="str">
        <f>_xlfn.XLOOKUP(tHelyseg[[#This Row],[Megye-kódja]],tMegye[Kódja],tMegye[Neve])</f>
        <v>Heves megye</v>
      </c>
      <c r="G1114" t="str">
        <f>_xlfn.XLOOKUP( _xlfn.XLOOKUP(tHelyseg[[#This Row],[Megye-kódja]],tMegye[Kódja],tMegye[Régiója]), tRegio[Kódja], tRegio[Neve])</f>
        <v>Észak-Magyarország</v>
      </c>
      <c r="H1114" s="7" t="str">
        <f>_xlfn.XLOOKUP(tHelyseg[[#This Row],[Neve]],legek[Település],legek[Népesség], "")</f>
        <v/>
      </c>
      <c r="I1114" s="12" t="str">
        <f>IF(Táblázat5[[#This Row],[Népesség]]="","", RANK(Táblázat5[[#This Row],[Népesség]],legek[Népesség]))</f>
        <v/>
      </c>
      <c r="J1114" s="8" t="str">
        <f>_xlfn.XLOOKUP(tHelyseg[[#This Row],[Neve]],legek[Település],legek[Terület], "")</f>
        <v/>
      </c>
      <c r="K1114" s="12" t="str">
        <f>IF(Táblázat5[[#This Row],[Terület]]="","", RANK(Táblázat5[[#This Row],[Terület]],legek[Terület]))</f>
        <v/>
      </c>
    </row>
    <row r="1115" spans="1:11" x14ac:dyDescent="0.25">
      <c r="A1115" s="2" t="s">
        <v>2297</v>
      </c>
      <c r="B1115" t="s">
        <v>2298</v>
      </c>
      <c r="C1115" t="s">
        <v>80</v>
      </c>
      <c r="D1115" t="s">
        <v>26</v>
      </c>
      <c r="F1115" t="str">
        <f>_xlfn.XLOOKUP(tHelyseg[[#This Row],[Megye-kódja]],tMegye[Kódja],tMegye[Neve])</f>
        <v>Győr-Moson-Sopron megye</v>
      </c>
      <c r="G1115" t="str">
        <f>_xlfn.XLOOKUP( _xlfn.XLOOKUP(tHelyseg[[#This Row],[Megye-kódja]],tMegye[Kódja],tMegye[Régiója]), tRegio[Kódja], tRegio[Neve])</f>
        <v>Nyugat-Dunántúl</v>
      </c>
      <c r="H1115" s="7" t="str">
        <f>_xlfn.XLOOKUP(tHelyseg[[#This Row],[Neve]],legek[Település],legek[Népesség], "")</f>
        <v/>
      </c>
      <c r="I1115" s="12" t="str">
        <f>IF(Táblázat5[[#This Row],[Népesség]]="","", RANK(Táblázat5[[#This Row],[Népesség]],legek[Népesség]))</f>
        <v/>
      </c>
      <c r="J1115" s="8" t="str">
        <f>_xlfn.XLOOKUP(tHelyseg[[#This Row],[Neve]],legek[Település],legek[Terület], "")</f>
        <v/>
      </c>
      <c r="K1115" s="12" t="str">
        <f>IF(Táblázat5[[#This Row],[Terület]]="","", RANK(Táblázat5[[#This Row],[Terület]],legek[Terület]))</f>
        <v/>
      </c>
    </row>
    <row r="1116" spans="1:11" x14ac:dyDescent="0.25">
      <c r="A1116" s="2" t="s">
        <v>2299</v>
      </c>
      <c r="B1116" t="s">
        <v>2300</v>
      </c>
      <c r="C1116" t="s">
        <v>80</v>
      </c>
      <c r="D1116" t="s">
        <v>8</v>
      </c>
      <c r="F1116" t="str">
        <f>_xlfn.XLOOKUP(tHelyseg[[#This Row],[Megye-kódja]],tMegye[Kódja],tMegye[Neve])</f>
        <v>Baranya megye</v>
      </c>
      <c r="G1116" t="str">
        <f>_xlfn.XLOOKUP( _xlfn.XLOOKUP(tHelyseg[[#This Row],[Megye-kódja]],tMegye[Kódja],tMegye[Régiója]), tRegio[Kódja], tRegio[Neve])</f>
        <v>Dél-Dunántúl</v>
      </c>
      <c r="H1116" s="7" t="str">
        <f>_xlfn.XLOOKUP(tHelyseg[[#This Row],[Neve]],legek[Település],legek[Népesség], "")</f>
        <v/>
      </c>
      <c r="I1116" s="12" t="str">
        <f>IF(Táblázat5[[#This Row],[Népesség]]="","", RANK(Táblázat5[[#This Row],[Népesség]],legek[Népesség]))</f>
        <v/>
      </c>
      <c r="J1116" s="8" t="str">
        <f>_xlfn.XLOOKUP(tHelyseg[[#This Row],[Neve]],legek[Település],legek[Terület], "")</f>
        <v/>
      </c>
      <c r="K1116" s="12" t="str">
        <f>IF(Táblázat5[[#This Row],[Terület]]="","", RANK(Táblázat5[[#This Row],[Terület]],legek[Terület]))</f>
        <v/>
      </c>
    </row>
    <row r="1117" spans="1:11" x14ac:dyDescent="0.25">
      <c r="A1117" s="2" t="s">
        <v>2301</v>
      </c>
      <c r="B1117" t="s">
        <v>2302</v>
      </c>
      <c r="C1117" t="s">
        <v>80</v>
      </c>
      <c r="D1117" t="s">
        <v>57</v>
      </c>
      <c r="F1117" t="str">
        <f>_xlfn.XLOOKUP(tHelyseg[[#This Row],[Megye-kódja]],tMegye[Kódja],tMegye[Neve])</f>
        <v>Vas megye</v>
      </c>
      <c r="G1117" t="str">
        <f>_xlfn.XLOOKUP( _xlfn.XLOOKUP(tHelyseg[[#This Row],[Megye-kódja]],tMegye[Kódja],tMegye[Régiója]), tRegio[Kódja], tRegio[Neve])</f>
        <v>Nyugat-Dunántúl</v>
      </c>
      <c r="H1117" s="7" t="str">
        <f>_xlfn.XLOOKUP(tHelyseg[[#This Row],[Neve]],legek[Település],legek[Népesség], "")</f>
        <v/>
      </c>
      <c r="I1117" s="12" t="str">
        <f>IF(Táblázat5[[#This Row],[Népesség]]="","", RANK(Táblázat5[[#This Row],[Népesség]],legek[Népesség]))</f>
        <v/>
      </c>
      <c r="J1117" s="8" t="str">
        <f>_xlfn.XLOOKUP(tHelyseg[[#This Row],[Neve]],legek[Település],legek[Terület], "")</f>
        <v/>
      </c>
      <c r="K1117" s="12" t="str">
        <f>IF(Táblázat5[[#This Row],[Terület]]="","", RANK(Táblázat5[[#This Row],[Terület]],legek[Terület]))</f>
        <v/>
      </c>
    </row>
    <row r="1118" spans="1:11" x14ac:dyDescent="0.25">
      <c r="A1118" s="2" t="s">
        <v>2303</v>
      </c>
      <c r="B1118" t="s">
        <v>2304</v>
      </c>
      <c r="C1118" t="s">
        <v>80</v>
      </c>
      <c r="D1118" t="s">
        <v>22</v>
      </c>
      <c r="F1118" t="str">
        <f>_xlfn.XLOOKUP(tHelyseg[[#This Row],[Megye-kódja]],tMegye[Kódja],tMegye[Neve])</f>
        <v>Fejér megye</v>
      </c>
      <c r="G1118" t="str">
        <f>_xlfn.XLOOKUP( _xlfn.XLOOKUP(tHelyseg[[#This Row],[Megye-kódja]],tMegye[Kódja],tMegye[Régiója]), tRegio[Kódja], tRegio[Neve])</f>
        <v>Közép-Dunántúl</v>
      </c>
      <c r="H1118" s="7" t="str">
        <f>_xlfn.XLOOKUP(tHelyseg[[#This Row],[Neve]],legek[Település],legek[Népesség], "")</f>
        <v/>
      </c>
      <c r="I1118" s="12" t="str">
        <f>IF(Táblázat5[[#This Row],[Népesség]]="","", RANK(Táblázat5[[#This Row],[Népesség]],legek[Népesség]))</f>
        <v/>
      </c>
      <c r="J1118" s="8" t="str">
        <f>_xlfn.XLOOKUP(tHelyseg[[#This Row],[Neve]],legek[Település],legek[Terület], "")</f>
        <v/>
      </c>
      <c r="K1118" s="12" t="str">
        <f>IF(Táblázat5[[#This Row],[Terület]]="","", RANK(Táblázat5[[#This Row],[Terület]],legek[Terület]))</f>
        <v/>
      </c>
    </row>
    <row r="1119" spans="1:11" x14ac:dyDescent="0.25">
      <c r="A1119" s="2" t="s">
        <v>2305</v>
      </c>
      <c r="B1119" t="s">
        <v>2306</v>
      </c>
      <c r="C1119" t="s">
        <v>80</v>
      </c>
      <c r="D1119" t="s">
        <v>8</v>
      </c>
      <c r="F1119" t="str">
        <f>_xlfn.XLOOKUP(tHelyseg[[#This Row],[Megye-kódja]],tMegye[Kódja],tMegye[Neve])</f>
        <v>Baranya megye</v>
      </c>
      <c r="G1119" t="str">
        <f>_xlfn.XLOOKUP( _xlfn.XLOOKUP(tHelyseg[[#This Row],[Megye-kódja]],tMegye[Kódja],tMegye[Régiója]), tRegio[Kódja], tRegio[Neve])</f>
        <v>Dél-Dunántúl</v>
      </c>
      <c r="H1119" s="7" t="str">
        <f>_xlfn.XLOOKUP(tHelyseg[[#This Row],[Neve]],legek[Település],legek[Népesség], "")</f>
        <v/>
      </c>
      <c r="I1119" s="12" t="str">
        <f>IF(Táblázat5[[#This Row],[Népesség]]="","", RANK(Táblázat5[[#This Row],[Népesség]],legek[Népesség]))</f>
        <v/>
      </c>
      <c r="J1119" s="8" t="str">
        <f>_xlfn.XLOOKUP(tHelyseg[[#This Row],[Neve]],legek[Település],legek[Terület], "")</f>
        <v/>
      </c>
      <c r="K1119" s="12" t="str">
        <f>IF(Táblázat5[[#This Row],[Terület]]="","", RANK(Táblázat5[[#This Row],[Terület]],legek[Terület]))</f>
        <v/>
      </c>
    </row>
    <row r="1120" spans="1:11" x14ac:dyDescent="0.25">
      <c r="A1120" s="2" t="s">
        <v>2307</v>
      </c>
      <c r="B1120" t="s">
        <v>2308</v>
      </c>
      <c r="C1120" t="s">
        <v>80</v>
      </c>
      <c r="D1120" t="s">
        <v>54</v>
      </c>
      <c r="F1120" t="str">
        <f>_xlfn.XLOOKUP(tHelyseg[[#This Row],[Megye-kódja]],tMegye[Kódja],tMegye[Neve])</f>
        <v>Tolna megye</v>
      </c>
      <c r="G1120" t="str">
        <f>_xlfn.XLOOKUP( _xlfn.XLOOKUP(tHelyseg[[#This Row],[Megye-kódja]],tMegye[Kódja],tMegye[Régiója]), tRegio[Kódja], tRegio[Neve])</f>
        <v>Dél-Dunántúl</v>
      </c>
      <c r="H1120" s="7" t="str">
        <f>_xlfn.XLOOKUP(tHelyseg[[#This Row],[Neve]],legek[Település],legek[Népesség], "")</f>
        <v/>
      </c>
      <c r="I1120" s="12" t="str">
        <f>IF(Táblázat5[[#This Row],[Népesség]]="","", RANK(Táblázat5[[#This Row],[Népesség]],legek[Népesség]))</f>
        <v/>
      </c>
      <c r="J1120" s="8" t="str">
        <f>_xlfn.XLOOKUP(tHelyseg[[#This Row],[Neve]],legek[Település],legek[Terület], "")</f>
        <v/>
      </c>
      <c r="K1120" s="12" t="str">
        <f>IF(Táblázat5[[#This Row],[Terület]]="","", RANK(Táblázat5[[#This Row],[Terület]],legek[Terület]))</f>
        <v/>
      </c>
    </row>
    <row r="1121" spans="1:11" x14ac:dyDescent="0.25">
      <c r="A1121" s="2" t="s">
        <v>2309</v>
      </c>
      <c r="B1121" t="s">
        <v>2310</v>
      </c>
      <c r="C1121" t="s">
        <v>75</v>
      </c>
      <c r="D1121" t="s">
        <v>4</v>
      </c>
      <c r="F1121" t="str">
        <f>_xlfn.XLOOKUP(tHelyseg[[#This Row],[Megye-kódja]],tMegye[Kódja],tMegye[Neve])</f>
        <v>Bács-Kiskun megye</v>
      </c>
      <c r="G1121" t="str">
        <f>_xlfn.XLOOKUP( _xlfn.XLOOKUP(tHelyseg[[#This Row],[Megye-kódja]],tMegye[Kódja],tMegye[Régiója]), tRegio[Kódja], tRegio[Neve])</f>
        <v>Dél-Alföld</v>
      </c>
      <c r="H1121" s="7" t="str">
        <f>_xlfn.XLOOKUP(tHelyseg[[#This Row],[Neve]],legek[Település],legek[Népesség], "")</f>
        <v/>
      </c>
      <c r="I1121" s="12" t="str">
        <f>IF(Táblázat5[[#This Row],[Népesség]]="","", RANK(Táblázat5[[#This Row],[Népesség]],legek[Népesség]))</f>
        <v/>
      </c>
      <c r="J1121" s="8" t="str">
        <f>_xlfn.XLOOKUP(tHelyseg[[#This Row],[Neve]],legek[Település],legek[Terület], "")</f>
        <v/>
      </c>
      <c r="K1121" s="12" t="str">
        <f>IF(Táblázat5[[#This Row],[Terület]]="","", RANK(Táblázat5[[#This Row],[Terület]],legek[Terület]))</f>
        <v/>
      </c>
    </row>
    <row r="1122" spans="1:11" x14ac:dyDescent="0.25">
      <c r="A1122" s="2" t="s">
        <v>2311</v>
      </c>
      <c r="B1122" t="s">
        <v>2312</v>
      </c>
      <c r="C1122" t="s">
        <v>157</v>
      </c>
      <c r="D1122" t="s">
        <v>15</v>
      </c>
      <c r="F1122" t="str">
        <f>_xlfn.XLOOKUP(tHelyseg[[#This Row],[Megye-kódja]],tMegye[Kódja],tMegye[Neve])</f>
        <v>Borsod-Abaúj-Zemplén megye</v>
      </c>
      <c r="G1122" t="str">
        <f>_xlfn.XLOOKUP( _xlfn.XLOOKUP(tHelyseg[[#This Row],[Megye-kódja]],tMegye[Kódja],tMegye[Régiója]), tRegio[Kódja], tRegio[Neve])</f>
        <v>Észak-Magyarország</v>
      </c>
      <c r="H1122" s="7" t="str">
        <f>_xlfn.XLOOKUP(tHelyseg[[#This Row],[Neve]],legek[Település],legek[Népesség], "")</f>
        <v/>
      </c>
      <c r="I1122" s="12" t="str">
        <f>IF(Táblázat5[[#This Row],[Népesség]]="","", RANK(Táblázat5[[#This Row],[Népesség]],legek[Népesség]))</f>
        <v/>
      </c>
      <c r="J1122" s="8" t="str">
        <f>_xlfn.XLOOKUP(tHelyseg[[#This Row],[Neve]],legek[Település],legek[Terület], "")</f>
        <v/>
      </c>
      <c r="K1122" s="12" t="str">
        <f>IF(Táblázat5[[#This Row],[Terület]]="","", RANK(Táblázat5[[#This Row],[Terület]],legek[Terület]))</f>
        <v/>
      </c>
    </row>
    <row r="1123" spans="1:11" x14ac:dyDescent="0.25">
      <c r="A1123" s="2" t="s">
        <v>2313</v>
      </c>
      <c r="B1123" t="s">
        <v>2314</v>
      </c>
      <c r="C1123" t="s">
        <v>80</v>
      </c>
      <c r="D1123" t="s">
        <v>54</v>
      </c>
      <c r="F1123" t="str">
        <f>_xlfn.XLOOKUP(tHelyseg[[#This Row],[Megye-kódja]],tMegye[Kódja],tMegye[Neve])</f>
        <v>Tolna megye</v>
      </c>
      <c r="G1123" t="str">
        <f>_xlfn.XLOOKUP( _xlfn.XLOOKUP(tHelyseg[[#This Row],[Megye-kódja]],tMegye[Kódja],tMegye[Régiója]), tRegio[Kódja], tRegio[Neve])</f>
        <v>Dél-Dunántúl</v>
      </c>
      <c r="H1123" s="7" t="str">
        <f>_xlfn.XLOOKUP(tHelyseg[[#This Row],[Neve]],legek[Település],legek[Népesség], "")</f>
        <v/>
      </c>
      <c r="I1123" s="12" t="str">
        <f>IF(Táblázat5[[#This Row],[Népesség]]="","", RANK(Táblázat5[[#This Row],[Népesség]],legek[Népesség]))</f>
        <v/>
      </c>
      <c r="J1123" s="8" t="str">
        <f>_xlfn.XLOOKUP(tHelyseg[[#This Row],[Neve]],legek[Település],legek[Terület], "")</f>
        <v/>
      </c>
      <c r="K1123" s="12" t="str">
        <f>IF(Táblázat5[[#This Row],[Terület]]="","", RANK(Táblázat5[[#This Row],[Terület]],legek[Terület]))</f>
        <v/>
      </c>
    </row>
    <row r="1124" spans="1:11" x14ac:dyDescent="0.25">
      <c r="A1124" s="2" t="s">
        <v>2315</v>
      </c>
      <c r="B1124" t="s">
        <v>2316</v>
      </c>
      <c r="C1124" t="s">
        <v>80</v>
      </c>
      <c r="D1124" t="s">
        <v>57</v>
      </c>
      <c r="F1124" t="str">
        <f>_xlfn.XLOOKUP(tHelyseg[[#This Row],[Megye-kódja]],tMegye[Kódja],tMegye[Neve])</f>
        <v>Vas megye</v>
      </c>
      <c r="G1124" t="str">
        <f>_xlfn.XLOOKUP( _xlfn.XLOOKUP(tHelyseg[[#This Row],[Megye-kódja]],tMegye[Kódja],tMegye[Régiója]), tRegio[Kódja], tRegio[Neve])</f>
        <v>Nyugat-Dunántúl</v>
      </c>
      <c r="H1124" s="7" t="str">
        <f>_xlfn.XLOOKUP(tHelyseg[[#This Row],[Neve]],legek[Település],legek[Népesség], "")</f>
        <v/>
      </c>
      <c r="I1124" s="12" t="str">
        <f>IF(Táblázat5[[#This Row],[Népesség]]="","", RANK(Táblázat5[[#This Row],[Népesség]],legek[Népesség]))</f>
        <v/>
      </c>
      <c r="J1124" s="8" t="str">
        <f>_xlfn.XLOOKUP(tHelyseg[[#This Row],[Neve]],legek[Település],legek[Terület], "")</f>
        <v/>
      </c>
      <c r="K1124" s="12" t="str">
        <f>IF(Táblázat5[[#This Row],[Terület]]="","", RANK(Táblázat5[[#This Row],[Terület]],legek[Terület]))</f>
        <v/>
      </c>
    </row>
    <row r="1125" spans="1:11" x14ac:dyDescent="0.25">
      <c r="A1125" s="2" t="s">
        <v>2317</v>
      </c>
      <c r="B1125" t="s">
        <v>2318</v>
      </c>
      <c r="C1125" t="s">
        <v>80</v>
      </c>
      <c r="D1125" t="s">
        <v>4</v>
      </c>
      <c r="F1125" t="str">
        <f>_xlfn.XLOOKUP(tHelyseg[[#This Row],[Megye-kódja]],tMegye[Kódja],tMegye[Neve])</f>
        <v>Bács-Kiskun megye</v>
      </c>
      <c r="G1125" t="str">
        <f>_xlfn.XLOOKUP( _xlfn.XLOOKUP(tHelyseg[[#This Row],[Megye-kódja]],tMegye[Kódja],tMegye[Régiója]), tRegio[Kódja], tRegio[Neve])</f>
        <v>Dél-Alföld</v>
      </c>
      <c r="H1125" s="7" t="str">
        <f>_xlfn.XLOOKUP(tHelyseg[[#This Row],[Neve]],legek[Település],legek[Népesség], "")</f>
        <v/>
      </c>
      <c r="I1125" s="12" t="str">
        <f>IF(Táblázat5[[#This Row],[Népesség]]="","", RANK(Táblázat5[[#This Row],[Népesség]],legek[Népesség]))</f>
        <v/>
      </c>
      <c r="J1125" s="8" t="str">
        <f>_xlfn.XLOOKUP(tHelyseg[[#This Row],[Neve]],legek[Település],legek[Terület], "")</f>
        <v/>
      </c>
      <c r="K1125" s="12" t="str">
        <f>IF(Táblázat5[[#This Row],[Terület]]="","", RANK(Táblázat5[[#This Row],[Terület]],legek[Terület]))</f>
        <v/>
      </c>
    </row>
    <row r="1126" spans="1:11" x14ac:dyDescent="0.25">
      <c r="A1126" s="2" t="s">
        <v>2319</v>
      </c>
      <c r="B1126" t="s">
        <v>2320</v>
      </c>
      <c r="C1126" t="s">
        <v>80</v>
      </c>
      <c r="D1126" t="s">
        <v>57</v>
      </c>
      <c r="F1126" t="str">
        <f>_xlfn.XLOOKUP(tHelyseg[[#This Row],[Megye-kódja]],tMegye[Kódja],tMegye[Neve])</f>
        <v>Vas megye</v>
      </c>
      <c r="G1126" t="str">
        <f>_xlfn.XLOOKUP( _xlfn.XLOOKUP(tHelyseg[[#This Row],[Megye-kódja]],tMegye[Kódja],tMegye[Régiója]), tRegio[Kódja], tRegio[Neve])</f>
        <v>Nyugat-Dunántúl</v>
      </c>
      <c r="H1126" s="7" t="str">
        <f>_xlfn.XLOOKUP(tHelyseg[[#This Row],[Neve]],legek[Település],legek[Népesség], "")</f>
        <v/>
      </c>
      <c r="I1126" s="12" t="str">
        <f>IF(Táblázat5[[#This Row],[Népesség]]="","", RANK(Táblázat5[[#This Row],[Népesség]],legek[Népesség]))</f>
        <v/>
      </c>
      <c r="J1126" s="8" t="str">
        <f>_xlfn.XLOOKUP(tHelyseg[[#This Row],[Neve]],legek[Település],legek[Terület], "")</f>
        <v/>
      </c>
      <c r="K1126" s="12" t="str">
        <f>IF(Táblázat5[[#This Row],[Terület]]="","", RANK(Táblázat5[[#This Row],[Terület]],legek[Terület]))</f>
        <v/>
      </c>
    </row>
    <row r="1127" spans="1:11" x14ac:dyDescent="0.25">
      <c r="A1127" s="2" t="s">
        <v>2321</v>
      </c>
      <c r="B1127" t="s">
        <v>2322</v>
      </c>
      <c r="C1127" t="s">
        <v>80</v>
      </c>
      <c r="D1127" t="s">
        <v>15</v>
      </c>
      <c r="F1127" t="str">
        <f>_xlfn.XLOOKUP(tHelyseg[[#This Row],[Megye-kódja]],tMegye[Kódja],tMegye[Neve])</f>
        <v>Borsod-Abaúj-Zemplén megye</v>
      </c>
      <c r="G1127" t="str">
        <f>_xlfn.XLOOKUP( _xlfn.XLOOKUP(tHelyseg[[#This Row],[Megye-kódja]],tMegye[Kódja],tMegye[Régiója]), tRegio[Kódja], tRegio[Neve])</f>
        <v>Észak-Magyarország</v>
      </c>
      <c r="H1127" s="7" t="str">
        <f>_xlfn.XLOOKUP(tHelyseg[[#This Row],[Neve]],legek[Település],legek[Népesség], "")</f>
        <v/>
      </c>
      <c r="I1127" s="12" t="str">
        <f>IF(Táblázat5[[#This Row],[Népesség]]="","", RANK(Táblázat5[[#This Row],[Népesség]],legek[Népesség]))</f>
        <v/>
      </c>
      <c r="J1127" s="8" t="str">
        <f>_xlfn.XLOOKUP(tHelyseg[[#This Row],[Neve]],legek[Település],legek[Terület], "")</f>
        <v/>
      </c>
      <c r="K1127" s="12" t="str">
        <f>IF(Táblázat5[[#This Row],[Terület]]="","", RANK(Táblázat5[[#This Row],[Terület]],legek[Terület]))</f>
        <v/>
      </c>
    </row>
    <row r="1128" spans="1:11" x14ac:dyDescent="0.25">
      <c r="A1128" s="2" t="s">
        <v>2323</v>
      </c>
      <c r="B1128" t="s">
        <v>2324</v>
      </c>
      <c r="C1128" t="s">
        <v>80</v>
      </c>
      <c r="D1128" t="s">
        <v>48</v>
      </c>
      <c r="F1128" t="str">
        <f>_xlfn.XLOOKUP(tHelyseg[[#This Row],[Megye-kódja]],tMegye[Kódja],tMegye[Neve])</f>
        <v>Somogy megye</v>
      </c>
      <c r="G1128" t="str">
        <f>_xlfn.XLOOKUP( _xlfn.XLOOKUP(tHelyseg[[#This Row],[Megye-kódja]],tMegye[Kódja],tMegye[Régiója]), tRegio[Kódja], tRegio[Neve])</f>
        <v>Dél-Dunántúl</v>
      </c>
      <c r="H1128" s="7" t="str">
        <f>_xlfn.XLOOKUP(tHelyseg[[#This Row],[Neve]],legek[Település],legek[Népesség], "")</f>
        <v/>
      </c>
      <c r="I1128" s="12" t="str">
        <f>IF(Táblázat5[[#This Row],[Népesség]]="","", RANK(Táblázat5[[#This Row],[Népesség]],legek[Népesség]))</f>
        <v/>
      </c>
      <c r="J1128" s="8" t="str">
        <f>_xlfn.XLOOKUP(tHelyseg[[#This Row],[Neve]],legek[Település],legek[Terület], "")</f>
        <v/>
      </c>
      <c r="K1128" s="12" t="str">
        <f>IF(Táblázat5[[#This Row],[Terület]]="","", RANK(Táblázat5[[#This Row],[Terület]],legek[Terület]))</f>
        <v/>
      </c>
    </row>
    <row r="1129" spans="1:11" x14ac:dyDescent="0.25">
      <c r="A1129" s="2" t="s">
        <v>2325</v>
      </c>
      <c r="B1129" t="s">
        <v>2326</v>
      </c>
      <c r="C1129" t="s">
        <v>80</v>
      </c>
      <c r="D1129" t="s">
        <v>51</v>
      </c>
      <c r="F1129" t="str">
        <f>_xlfn.XLOOKUP(tHelyseg[[#This Row],[Megye-kódja]],tMegye[Kódja],tMegye[Neve])</f>
        <v>Szabolcs-Szatmár-Bereg megye</v>
      </c>
      <c r="G1129" t="str">
        <f>_xlfn.XLOOKUP( _xlfn.XLOOKUP(tHelyseg[[#This Row],[Megye-kódja]],tMegye[Kódja],tMegye[Régiója]), tRegio[Kódja], tRegio[Neve])</f>
        <v>Észak-Alföld</v>
      </c>
      <c r="H1129" s="7" t="str">
        <f>_xlfn.XLOOKUP(tHelyseg[[#This Row],[Neve]],legek[Település],legek[Népesség], "")</f>
        <v/>
      </c>
      <c r="I1129" s="12" t="str">
        <f>IF(Táblázat5[[#This Row],[Népesség]]="","", RANK(Táblázat5[[#This Row],[Népesség]],legek[Népesség]))</f>
        <v/>
      </c>
      <c r="J1129" s="8" t="str">
        <f>_xlfn.XLOOKUP(tHelyseg[[#This Row],[Neve]],legek[Település],legek[Terület], "")</f>
        <v/>
      </c>
      <c r="K1129" s="12" t="str">
        <f>IF(Táblázat5[[#This Row],[Terület]]="","", RANK(Táblázat5[[#This Row],[Terület]],legek[Terület]))</f>
        <v/>
      </c>
    </row>
    <row r="1130" spans="1:11" x14ac:dyDescent="0.25">
      <c r="A1130" s="2" t="s">
        <v>2327</v>
      </c>
      <c r="B1130" t="s">
        <v>2328</v>
      </c>
      <c r="C1130" t="s">
        <v>80</v>
      </c>
      <c r="D1130" t="s">
        <v>51</v>
      </c>
      <c r="F1130" t="str">
        <f>_xlfn.XLOOKUP(tHelyseg[[#This Row],[Megye-kódja]],tMegye[Kódja],tMegye[Neve])</f>
        <v>Szabolcs-Szatmár-Bereg megye</v>
      </c>
      <c r="G1130" t="str">
        <f>_xlfn.XLOOKUP( _xlfn.XLOOKUP(tHelyseg[[#This Row],[Megye-kódja]],tMegye[Kódja],tMegye[Régiója]), tRegio[Kódja], tRegio[Neve])</f>
        <v>Észak-Alföld</v>
      </c>
      <c r="H1130" s="7" t="str">
        <f>_xlfn.XLOOKUP(tHelyseg[[#This Row],[Neve]],legek[Település],legek[Népesség], "")</f>
        <v/>
      </c>
      <c r="I1130" s="12" t="str">
        <f>IF(Táblázat5[[#This Row],[Népesség]]="","", RANK(Táblázat5[[#This Row],[Népesség]],legek[Népesség]))</f>
        <v/>
      </c>
      <c r="J1130" s="8" t="str">
        <f>_xlfn.XLOOKUP(tHelyseg[[#This Row],[Neve]],legek[Település],legek[Terület], "")</f>
        <v/>
      </c>
      <c r="K1130" s="12" t="str">
        <f>IF(Táblázat5[[#This Row],[Terület]]="","", RANK(Táblázat5[[#This Row],[Terület]],legek[Terület]))</f>
        <v/>
      </c>
    </row>
    <row r="1131" spans="1:11" x14ac:dyDescent="0.25">
      <c r="A1131" s="2" t="s">
        <v>2329</v>
      </c>
      <c r="B1131" t="s">
        <v>2330</v>
      </c>
      <c r="C1131" t="s">
        <v>75</v>
      </c>
      <c r="D1131" t="s">
        <v>4</v>
      </c>
      <c r="F1131" t="str">
        <f>_xlfn.XLOOKUP(tHelyseg[[#This Row],[Megye-kódja]],tMegye[Kódja],tMegye[Neve])</f>
        <v>Bács-Kiskun megye</v>
      </c>
      <c r="G1131" t="str">
        <f>_xlfn.XLOOKUP( _xlfn.XLOOKUP(tHelyseg[[#This Row],[Megye-kódja]],tMegye[Kódja],tMegye[Régiója]), tRegio[Kódja], tRegio[Neve])</f>
        <v>Dél-Alföld</v>
      </c>
      <c r="H1131" s="7" t="str">
        <f>_xlfn.XLOOKUP(tHelyseg[[#This Row],[Neve]],legek[Település],legek[Népesség], "")</f>
        <v/>
      </c>
      <c r="I1131" s="12" t="str">
        <f>IF(Táblázat5[[#This Row],[Népesség]]="","", RANK(Táblázat5[[#This Row],[Népesség]],legek[Népesség]))</f>
        <v/>
      </c>
      <c r="J1131" s="8" t="str">
        <f>_xlfn.XLOOKUP(tHelyseg[[#This Row],[Neve]],legek[Település],legek[Terület], "")</f>
        <v/>
      </c>
      <c r="K1131" s="12" t="str">
        <f>IF(Táblázat5[[#This Row],[Terület]]="","", RANK(Táblázat5[[#This Row],[Terület]],legek[Terület]))</f>
        <v/>
      </c>
    </row>
    <row r="1132" spans="1:11" x14ac:dyDescent="0.25">
      <c r="A1132" s="2" t="s">
        <v>2331</v>
      </c>
      <c r="B1132" t="s">
        <v>2332</v>
      </c>
      <c r="C1132" t="s">
        <v>75</v>
      </c>
      <c r="D1132" t="s">
        <v>57</v>
      </c>
      <c r="F1132" t="str">
        <f>_xlfn.XLOOKUP(tHelyseg[[#This Row],[Megye-kódja]],tMegye[Kódja],tMegye[Neve])</f>
        <v>Vas megye</v>
      </c>
      <c r="G1132" t="str">
        <f>_xlfn.XLOOKUP( _xlfn.XLOOKUP(tHelyseg[[#This Row],[Megye-kódja]],tMegye[Kódja],tMegye[Régiója]), tRegio[Kódja], tRegio[Neve])</f>
        <v>Nyugat-Dunántúl</v>
      </c>
      <c r="H1132" s="7" t="str">
        <f>_xlfn.XLOOKUP(tHelyseg[[#This Row],[Neve]],legek[Település],legek[Népesség], "")</f>
        <v/>
      </c>
      <c r="I1132" s="12" t="str">
        <f>IF(Táblázat5[[#This Row],[Népesség]]="","", RANK(Táblázat5[[#This Row],[Népesség]],legek[Népesség]))</f>
        <v/>
      </c>
      <c r="J1132" s="8" t="str">
        <f>_xlfn.XLOOKUP(tHelyseg[[#This Row],[Neve]],legek[Település],legek[Terület], "")</f>
        <v/>
      </c>
      <c r="K1132" s="12" t="str">
        <f>IF(Táblázat5[[#This Row],[Terület]]="","", RANK(Táblázat5[[#This Row],[Terület]],legek[Terület]))</f>
        <v/>
      </c>
    </row>
    <row r="1133" spans="1:11" x14ac:dyDescent="0.25">
      <c r="A1133" s="2" t="s">
        <v>2333</v>
      </c>
      <c r="B1133" t="s">
        <v>2334</v>
      </c>
      <c r="C1133" t="s">
        <v>80</v>
      </c>
      <c r="D1133" t="s">
        <v>37</v>
      </c>
      <c r="F1133" t="str">
        <f>_xlfn.XLOOKUP(tHelyseg[[#This Row],[Megye-kódja]],tMegye[Kódja],tMegye[Neve])</f>
        <v>Jász-Nagykun-Szolnok megye</v>
      </c>
      <c r="G1133" t="str">
        <f>_xlfn.XLOOKUP( _xlfn.XLOOKUP(tHelyseg[[#This Row],[Megye-kódja]],tMegye[Kódja],tMegye[Régiója]), tRegio[Kódja], tRegio[Neve])</f>
        <v>Észak-Alföld</v>
      </c>
      <c r="H1133" s="7" t="str">
        <f>_xlfn.XLOOKUP(tHelyseg[[#This Row],[Neve]],legek[Település],legek[Népesség], "")</f>
        <v/>
      </c>
      <c r="I1133" s="12" t="str">
        <f>IF(Táblázat5[[#This Row],[Népesség]]="","", RANK(Táblázat5[[#This Row],[Népesség]],legek[Népesség]))</f>
        <v/>
      </c>
      <c r="J1133" s="8" t="str">
        <f>_xlfn.XLOOKUP(tHelyseg[[#This Row],[Neve]],legek[Település],legek[Terület], "")</f>
        <v/>
      </c>
      <c r="K1133" s="12" t="str">
        <f>IF(Táblázat5[[#This Row],[Terület]]="","", RANK(Táblázat5[[#This Row],[Terület]],legek[Terület]))</f>
        <v/>
      </c>
    </row>
    <row r="1134" spans="1:11" x14ac:dyDescent="0.25">
      <c r="A1134" s="2" t="s">
        <v>2335</v>
      </c>
      <c r="B1134" t="s">
        <v>2336</v>
      </c>
      <c r="C1134" t="s">
        <v>75</v>
      </c>
      <c r="D1134" t="s">
        <v>26</v>
      </c>
      <c r="F1134" t="str">
        <f>_xlfn.XLOOKUP(tHelyseg[[#This Row],[Megye-kódja]],tMegye[Kódja],tMegye[Neve])</f>
        <v>Győr-Moson-Sopron megye</v>
      </c>
      <c r="G1134" t="str">
        <f>_xlfn.XLOOKUP( _xlfn.XLOOKUP(tHelyseg[[#This Row],[Megye-kódja]],tMegye[Kódja],tMegye[Régiója]), tRegio[Kódja], tRegio[Neve])</f>
        <v>Nyugat-Dunántúl</v>
      </c>
      <c r="H1134" s="7" t="str">
        <f>_xlfn.XLOOKUP(tHelyseg[[#This Row],[Neve]],legek[Település],legek[Népesség], "")</f>
        <v/>
      </c>
      <c r="I1134" s="12" t="str">
        <f>IF(Táblázat5[[#This Row],[Népesség]]="","", RANK(Táblázat5[[#This Row],[Népesség]],legek[Népesség]))</f>
        <v/>
      </c>
      <c r="J1134" s="8" t="str">
        <f>_xlfn.XLOOKUP(tHelyseg[[#This Row],[Neve]],legek[Település],legek[Terület], "")</f>
        <v/>
      </c>
      <c r="K1134" s="12" t="str">
        <f>IF(Táblázat5[[#This Row],[Terület]]="","", RANK(Táblázat5[[#This Row],[Terület]],legek[Terület]))</f>
        <v/>
      </c>
    </row>
    <row r="1135" spans="1:11" x14ac:dyDescent="0.25">
      <c r="A1135" s="2" t="s">
        <v>2337</v>
      </c>
      <c r="B1135" t="s">
        <v>2338</v>
      </c>
      <c r="C1135" t="s">
        <v>80</v>
      </c>
      <c r="D1135" t="s">
        <v>15</v>
      </c>
      <c r="F1135" t="str">
        <f>_xlfn.XLOOKUP(tHelyseg[[#This Row],[Megye-kódja]],tMegye[Kódja],tMegye[Neve])</f>
        <v>Borsod-Abaúj-Zemplén megye</v>
      </c>
      <c r="G1135" t="str">
        <f>_xlfn.XLOOKUP( _xlfn.XLOOKUP(tHelyseg[[#This Row],[Megye-kódja]],tMegye[Kódja],tMegye[Régiója]), tRegio[Kódja], tRegio[Neve])</f>
        <v>Észak-Magyarország</v>
      </c>
      <c r="H1135" s="7" t="str">
        <f>_xlfn.XLOOKUP(tHelyseg[[#This Row],[Neve]],legek[Település],legek[Népesség], "")</f>
        <v/>
      </c>
      <c r="I1135" s="12" t="str">
        <f>IF(Táblázat5[[#This Row],[Népesség]]="","", RANK(Táblázat5[[#This Row],[Népesség]],legek[Népesség]))</f>
        <v/>
      </c>
      <c r="J1135" s="8" t="str">
        <f>_xlfn.XLOOKUP(tHelyseg[[#This Row],[Neve]],legek[Település],legek[Terület], "")</f>
        <v/>
      </c>
      <c r="K1135" s="12" t="str">
        <f>IF(Táblázat5[[#This Row],[Terület]]="","", RANK(Táblázat5[[#This Row],[Terület]],legek[Terület]))</f>
        <v/>
      </c>
    </row>
    <row r="1136" spans="1:11" x14ac:dyDescent="0.25">
      <c r="A1136" s="2" t="s">
        <v>2339</v>
      </c>
      <c r="B1136" t="s">
        <v>2340</v>
      </c>
      <c r="C1136" t="s">
        <v>80</v>
      </c>
      <c r="D1136" t="s">
        <v>51</v>
      </c>
      <c r="F1136" t="str">
        <f>_xlfn.XLOOKUP(tHelyseg[[#This Row],[Megye-kódja]],tMegye[Kódja],tMegye[Neve])</f>
        <v>Szabolcs-Szatmár-Bereg megye</v>
      </c>
      <c r="G1136" t="str">
        <f>_xlfn.XLOOKUP( _xlfn.XLOOKUP(tHelyseg[[#This Row],[Megye-kódja]],tMegye[Kódja],tMegye[Régiója]), tRegio[Kódja], tRegio[Neve])</f>
        <v>Észak-Alföld</v>
      </c>
      <c r="H1136" s="7" t="str">
        <f>_xlfn.XLOOKUP(tHelyseg[[#This Row],[Neve]],legek[Település],legek[Népesség], "")</f>
        <v/>
      </c>
      <c r="I1136" s="12" t="str">
        <f>IF(Táblázat5[[#This Row],[Népesség]]="","", RANK(Táblázat5[[#This Row],[Népesség]],legek[Népesség]))</f>
        <v/>
      </c>
      <c r="J1136" s="8" t="str">
        <f>_xlfn.XLOOKUP(tHelyseg[[#This Row],[Neve]],legek[Település],legek[Terület], "")</f>
        <v/>
      </c>
      <c r="K1136" s="12" t="str">
        <f>IF(Táblázat5[[#This Row],[Terület]]="","", RANK(Táblázat5[[#This Row],[Terület]],legek[Terület]))</f>
        <v/>
      </c>
    </row>
    <row r="1137" spans="1:11" x14ac:dyDescent="0.25">
      <c r="A1137" s="2" t="s">
        <v>2341</v>
      </c>
      <c r="B1137" t="s">
        <v>2342</v>
      </c>
      <c r="C1137" t="s">
        <v>80</v>
      </c>
      <c r="D1137" t="s">
        <v>60</v>
      </c>
      <c r="F1137" t="str">
        <f>_xlfn.XLOOKUP(tHelyseg[[#This Row],[Megye-kódja]],tMegye[Kódja],tMegye[Neve])</f>
        <v>Veszprém megye</v>
      </c>
      <c r="G1137" t="str">
        <f>_xlfn.XLOOKUP( _xlfn.XLOOKUP(tHelyseg[[#This Row],[Megye-kódja]],tMegye[Kódja],tMegye[Régiója]), tRegio[Kódja], tRegio[Neve])</f>
        <v>Közép-Dunántúl</v>
      </c>
      <c r="H1137" s="7" t="str">
        <f>_xlfn.XLOOKUP(tHelyseg[[#This Row],[Neve]],legek[Település],legek[Népesség], "")</f>
        <v/>
      </c>
      <c r="I1137" s="12" t="str">
        <f>IF(Táblázat5[[#This Row],[Népesség]]="","", RANK(Táblázat5[[#This Row],[Népesség]],legek[Népesség]))</f>
        <v/>
      </c>
      <c r="J1137" s="8" t="str">
        <f>_xlfn.XLOOKUP(tHelyseg[[#This Row],[Neve]],legek[Település],legek[Terület], "")</f>
        <v/>
      </c>
      <c r="K1137" s="12" t="str">
        <f>IF(Táblázat5[[#This Row],[Terület]]="","", RANK(Táblázat5[[#This Row],[Terület]],legek[Terület]))</f>
        <v/>
      </c>
    </row>
    <row r="1138" spans="1:11" x14ac:dyDescent="0.25">
      <c r="A1138" s="2" t="s">
        <v>2343</v>
      </c>
      <c r="B1138" t="s">
        <v>2344</v>
      </c>
      <c r="C1138" t="s">
        <v>80</v>
      </c>
      <c r="D1138" t="s">
        <v>37</v>
      </c>
      <c r="F1138" t="str">
        <f>_xlfn.XLOOKUP(tHelyseg[[#This Row],[Megye-kódja]],tMegye[Kódja],tMegye[Neve])</f>
        <v>Jász-Nagykun-Szolnok megye</v>
      </c>
      <c r="G1138" t="str">
        <f>_xlfn.XLOOKUP( _xlfn.XLOOKUP(tHelyseg[[#This Row],[Megye-kódja]],tMegye[Kódja],tMegye[Régiója]), tRegio[Kódja], tRegio[Neve])</f>
        <v>Észak-Alföld</v>
      </c>
      <c r="H1138" s="7" t="str">
        <f>_xlfn.XLOOKUP(tHelyseg[[#This Row],[Neve]],legek[Település],legek[Népesség], "")</f>
        <v/>
      </c>
      <c r="I1138" s="12" t="str">
        <f>IF(Táblázat5[[#This Row],[Népesség]]="","", RANK(Táblázat5[[#This Row],[Népesség]],legek[Népesség]))</f>
        <v/>
      </c>
      <c r="J1138" s="8" t="str">
        <f>_xlfn.XLOOKUP(tHelyseg[[#This Row],[Neve]],legek[Település],legek[Terület], "")</f>
        <v/>
      </c>
      <c r="K1138" s="12" t="str">
        <f>IF(Táblázat5[[#This Row],[Terület]]="","", RANK(Táblázat5[[#This Row],[Terület]],legek[Terület]))</f>
        <v/>
      </c>
    </row>
    <row r="1139" spans="1:11" x14ac:dyDescent="0.25">
      <c r="A1139" s="2" t="s">
        <v>2345</v>
      </c>
      <c r="B1139" t="s">
        <v>2346</v>
      </c>
      <c r="C1139" t="s">
        <v>80</v>
      </c>
      <c r="D1139" t="s">
        <v>37</v>
      </c>
      <c r="F1139" t="str">
        <f>_xlfn.XLOOKUP(tHelyseg[[#This Row],[Megye-kódja]],tMegye[Kódja],tMegye[Neve])</f>
        <v>Jász-Nagykun-Szolnok megye</v>
      </c>
      <c r="G1139" t="str">
        <f>_xlfn.XLOOKUP( _xlfn.XLOOKUP(tHelyseg[[#This Row],[Megye-kódja]],tMegye[Kódja],tMegye[Régiója]), tRegio[Kódja], tRegio[Neve])</f>
        <v>Észak-Alföld</v>
      </c>
      <c r="H1139" s="7" t="str">
        <f>_xlfn.XLOOKUP(tHelyseg[[#This Row],[Neve]],legek[Település],legek[Népesség], "")</f>
        <v/>
      </c>
      <c r="I1139" s="12" t="str">
        <f>IF(Táblázat5[[#This Row],[Népesség]]="","", RANK(Táblázat5[[#This Row],[Népesség]],legek[Népesség]))</f>
        <v/>
      </c>
      <c r="J1139" s="8" t="str">
        <f>_xlfn.XLOOKUP(tHelyseg[[#This Row],[Neve]],legek[Település],legek[Terület], "")</f>
        <v/>
      </c>
      <c r="K1139" s="12" t="str">
        <f>IF(Táblázat5[[#This Row],[Terület]]="","", RANK(Táblázat5[[#This Row],[Terület]],legek[Terület]))</f>
        <v/>
      </c>
    </row>
    <row r="1140" spans="1:11" x14ac:dyDescent="0.25">
      <c r="A1140" s="2" t="s">
        <v>2347</v>
      </c>
      <c r="B1140" t="s">
        <v>2348</v>
      </c>
      <c r="C1140" t="s">
        <v>75</v>
      </c>
      <c r="D1140" t="s">
        <v>37</v>
      </c>
      <c r="F1140" t="str">
        <f>_xlfn.XLOOKUP(tHelyseg[[#This Row],[Megye-kódja]],tMegye[Kódja],tMegye[Neve])</f>
        <v>Jász-Nagykun-Szolnok megye</v>
      </c>
      <c r="G1140" t="str">
        <f>_xlfn.XLOOKUP( _xlfn.XLOOKUP(tHelyseg[[#This Row],[Megye-kódja]],tMegye[Kódja],tMegye[Régiója]), tRegio[Kódja], tRegio[Neve])</f>
        <v>Észak-Alföld</v>
      </c>
      <c r="H1140" s="7" t="str">
        <f>_xlfn.XLOOKUP(tHelyseg[[#This Row],[Neve]],legek[Település],legek[Népesség], "")</f>
        <v/>
      </c>
      <c r="I1140" s="12" t="str">
        <f>IF(Táblázat5[[#This Row],[Népesség]]="","", RANK(Táblázat5[[#This Row],[Népesség]],legek[Népesség]))</f>
        <v/>
      </c>
      <c r="J1140" s="8" t="str">
        <f>_xlfn.XLOOKUP(tHelyseg[[#This Row],[Neve]],legek[Település],legek[Terület], "")</f>
        <v/>
      </c>
      <c r="K1140" s="12" t="str">
        <f>IF(Táblázat5[[#This Row],[Terület]]="","", RANK(Táblázat5[[#This Row],[Terület]],legek[Terület]))</f>
        <v/>
      </c>
    </row>
    <row r="1141" spans="1:11" x14ac:dyDescent="0.25">
      <c r="A1141" s="2" t="s">
        <v>2349</v>
      </c>
      <c r="B1141" t="s">
        <v>2350</v>
      </c>
      <c r="C1141" t="s">
        <v>75</v>
      </c>
      <c r="D1141" t="s">
        <v>37</v>
      </c>
      <c r="F1141" t="str">
        <f>_xlfn.XLOOKUP(tHelyseg[[#This Row],[Megye-kódja]],tMegye[Kódja],tMegye[Neve])</f>
        <v>Jász-Nagykun-Szolnok megye</v>
      </c>
      <c r="G1141" t="str">
        <f>_xlfn.XLOOKUP( _xlfn.XLOOKUP(tHelyseg[[#This Row],[Megye-kódja]],tMegye[Kódja],tMegye[Régiója]), tRegio[Kódja], tRegio[Neve])</f>
        <v>Észak-Alföld</v>
      </c>
      <c r="H1141" s="7" t="str">
        <f>_xlfn.XLOOKUP(tHelyseg[[#This Row],[Neve]],legek[Település],legek[Népesség], "")</f>
        <v/>
      </c>
      <c r="I1141" s="12" t="str">
        <f>IF(Táblázat5[[#This Row],[Népesség]]="","", RANK(Táblázat5[[#This Row],[Népesség]],legek[Népesség]))</f>
        <v/>
      </c>
      <c r="J1141" s="8" t="str">
        <f>_xlfn.XLOOKUP(tHelyseg[[#This Row],[Neve]],legek[Település],legek[Terület], "")</f>
        <v/>
      </c>
      <c r="K1141" s="12" t="str">
        <f>IF(Táblázat5[[#This Row],[Terület]]="","", RANK(Táblázat5[[#This Row],[Terület]],legek[Terület]))</f>
        <v/>
      </c>
    </row>
    <row r="1142" spans="1:11" x14ac:dyDescent="0.25">
      <c r="A1142" s="2" t="s">
        <v>2351</v>
      </c>
      <c r="B1142" t="s">
        <v>2352</v>
      </c>
      <c r="C1142" t="s">
        <v>75</v>
      </c>
      <c r="D1142" t="s">
        <v>37</v>
      </c>
      <c r="F1142" t="str">
        <f>_xlfn.XLOOKUP(tHelyseg[[#This Row],[Megye-kódja]],tMegye[Kódja],tMegye[Neve])</f>
        <v>Jász-Nagykun-Szolnok megye</v>
      </c>
      <c r="G1142" t="str">
        <f>_xlfn.XLOOKUP( _xlfn.XLOOKUP(tHelyseg[[#This Row],[Megye-kódja]],tMegye[Kódja],tMegye[Régiója]), tRegio[Kódja], tRegio[Neve])</f>
        <v>Észak-Alföld</v>
      </c>
      <c r="H1142" s="7">
        <f>_xlfn.XLOOKUP(tHelyseg[[#This Row],[Neve]],legek[Település],legek[Népesség], "")</f>
        <v>26360</v>
      </c>
      <c r="I1142" s="12">
        <f>IF(Táblázat5[[#This Row],[Népesség]]="","", RANK(Táblázat5[[#This Row],[Népesség]],legek[Népesség]))</f>
        <v>45</v>
      </c>
      <c r="J1142" s="8">
        <f>_xlfn.XLOOKUP(tHelyseg[[#This Row],[Neve]],legek[Település],legek[Terület], "")</f>
        <v>221.35</v>
      </c>
      <c r="K1142" s="12">
        <f>IF(Táblázat5[[#This Row],[Terület]]="","", RANK(Táblázat5[[#This Row],[Terület]],legek[Terület]))</f>
        <v>20</v>
      </c>
    </row>
    <row r="1143" spans="1:11" x14ac:dyDescent="0.25">
      <c r="A1143" s="2" t="s">
        <v>2353</v>
      </c>
      <c r="B1143" t="s">
        <v>2354</v>
      </c>
      <c r="C1143" t="s">
        <v>80</v>
      </c>
      <c r="D1143" t="s">
        <v>37</v>
      </c>
      <c r="F1143" t="str">
        <f>_xlfn.XLOOKUP(tHelyseg[[#This Row],[Megye-kódja]],tMegye[Kódja],tMegye[Neve])</f>
        <v>Jász-Nagykun-Szolnok megye</v>
      </c>
      <c r="G1143" t="str">
        <f>_xlfn.XLOOKUP( _xlfn.XLOOKUP(tHelyseg[[#This Row],[Megye-kódja]],tMegye[Kódja],tMegye[Régiója]), tRegio[Kódja], tRegio[Neve])</f>
        <v>Észak-Alföld</v>
      </c>
      <c r="H1143" s="7" t="str">
        <f>_xlfn.XLOOKUP(tHelyseg[[#This Row],[Neve]],legek[Település],legek[Népesség], "")</f>
        <v/>
      </c>
      <c r="I1143" s="12" t="str">
        <f>IF(Táblázat5[[#This Row],[Népesség]]="","", RANK(Táblázat5[[#This Row],[Népesség]],legek[Népesség]))</f>
        <v/>
      </c>
      <c r="J1143" s="8" t="str">
        <f>_xlfn.XLOOKUP(tHelyseg[[#This Row],[Neve]],legek[Település],legek[Terület], "")</f>
        <v/>
      </c>
      <c r="K1143" s="12" t="str">
        <f>IF(Táblázat5[[#This Row],[Terület]]="","", RANK(Táblázat5[[#This Row],[Terület]],legek[Terület]))</f>
        <v/>
      </c>
    </row>
    <row r="1144" spans="1:11" x14ac:dyDescent="0.25">
      <c r="A1144" s="2" t="s">
        <v>2355</v>
      </c>
      <c r="B1144" t="s">
        <v>2356</v>
      </c>
      <c r="C1144" t="s">
        <v>80</v>
      </c>
      <c r="D1144" t="s">
        <v>37</v>
      </c>
      <c r="F1144" t="str">
        <f>_xlfn.XLOOKUP(tHelyseg[[#This Row],[Megye-kódja]],tMegye[Kódja],tMegye[Neve])</f>
        <v>Jász-Nagykun-Szolnok megye</v>
      </c>
      <c r="G1144" t="str">
        <f>_xlfn.XLOOKUP( _xlfn.XLOOKUP(tHelyseg[[#This Row],[Megye-kódja]],tMegye[Kódja],tMegye[Régiója]), tRegio[Kódja], tRegio[Neve])</f>
        <v>Észak-Alföld</v>
      </c>
      <c r="H1144" s="7" t="str">
        <f>_xlfn.XLOOKUP(tHelyseg[[#This Row],[Neve]],legek[Település],legek[Népesség], "")</f>
        <v/>
      </c>
      <c r="I1144" s="12" t="str">
        <f>IF(Táblázat5[[#This Row],[Népesség]]="","", RANK(Táblázat5[[#This Row],[Népesség]],legek[Népesség]))</f>
        <v/>
      </c>
      <c r="J1144" s="8" t="str">
        <f>_xlfn.XLOOKUP(tHelyseg[[#This Row],[Neve]],legek[Település],legek[Terület], "")</f>
        <v/>
      </c>
      <c r="K1144" s="12" t="str">
        <f>IF(Táblázat5[[#This Row],[Terület]]="","", RANK(Táblázat5[[#This Row],[Terület]],legek[Terület]))</f>
        <v/>
      </c>
    </row>
    <row r="1145" spans="1:11" x14ac:dyDescent="0.25">
      <c r="A1145" s="2" t="s">
        <v>2357</v>
      </c>
      <c r="B1145" t="s">
        <v>2358</v>
      </c>
      <c r="C1145" t="s">
        <v>80</v>
      </c>
      <c r="D1145" t="s">
        <v>37</v>
      </c>
      <c r="F1145" t="str">
        <f>_xlfn.XLOOKUP(tHelyseg[[#This Row],[Megye-kódja]],tMegye[Kódja],tMegye[Neve])</f>
        <v>Jász-Nagykun-Szolnok megye</v>
      </c>
      <c r="G1145" t="str">
        <f>_xlfn.XLOOKUP( _xlfn.XLOOKUP(tHelyseg[[#This Row],[Megye-kódja]],tMegye[Kódja],tMegye[Régiója]), tRegio[Kódja], tRegio[Neve])</f>
        <v>Észak-Alföld</v>
      </c>
      <c r="H1145" s="7" t="str">
        <f>_xlfn.XLOOKUP(tHelyseg[[#This Row],[Neve]],legek[Település],legek[Népesség], "")</f>
        <v/>
      </c>
      <c r="I1145" s="12" t="str">
        <f>IF(Táblázat5[[#This Row],[Népesség]]="","", RANK(Táblázat5[[#This Row],[Népesség]],legek[Népesség]))</f>
        <v/>
      </c>
      <c r="J1145" s="8" t="str">
        <f>_xlfn.XLOOKUP(tHelyseg[[#This Row],[Neve]],legek[Település],legek[Terület], "")</f>
        <v/>
      </c>
      <c r="K1145" s="12" t="str">
        <f>IF(Táblázat5[[#This Row],[Terület]]="","", RANK(Táblázat5[[#This Row],[Terület]],legek[Terület]))</f>
        <v/>
      </c>
    </row>
    <row r="1146" spans="1:11" x14ac:dyDescent="0.25">
      <c r="A1146" s="2" t="s">
        <v>2359</v>
      </c>
      <c r="B1146" t="s">
        <v>2360</v>
      </c>
      <c r="C1146" t="s">
        <v>75</v>
      </c>
      <c r="D1146" t="s">
        <v>37</v>
      </c>
      <c r="F1146" t="str">
        <f>_xlfn.XLOOKUP(tHelyseg[[#This Row],[Megye-kódja]],tMegye[Kódja],tMegye[Neve])</f>
        <v>Jász-Nagykun-Szolnok megye</v>
      </c>
      <c r="G1146" t="str">
        <f>_xlfn.XLOOKUP( _xlfn.XLOOKUP(tHelyseg[[#This Row],[Megye-kódja]],tMegye[Kódja],tMegye[Régiója]), tRegio[Kódja], tRegio[Neve])</f>
        <v>Észak-Alföld</v>
      </c>
      <c r="H1146" s="7" t="str">
        <f>_xlfn.XLOOKUP(tHelyseg[[#This Row],[Neve]],legek[Település],legek[Népesség], "")</f>
        <v/>
      </c>
      <c r="I1146" s="12" t="str">
        <f>IF(Táblázat5[[#This Row],[Népesség]]="","", RANK(Táblázat5[[#This Row],[Népesség]],legek[Népesség]))</f>
        <v/>
      </c>
      <c r="J1146" s="8" t="str">
        <f>_xlfn.XLOOKUP(tHelyseg[[#This Row],[Neve]],legek[Település],legek[Terület], "")</f>
        <v/>
      </c>
      <c r="K1146" s="12" t="str">
        <f>IF(Táblázat5[[#This Row],[Terület]]="","", RANK(Táblázat5[[#This Row],[Terület]],legek[Terület]))</f>
        <v/>
      </c>
    </row>
    <row r="1147" spans="1:11" x14ac:dyDescent="0.25">
      <c r="A1147" s="2" t="s">
        <v>2361</v>
      </c>
      <c r="B1147" t="s">
        <v>2362</v>
      </c>
      <c r="C1147" t="s">
        <v>80</v>
      </c>
      <c r="D1147" t="s">
        <v>37</v>
      </c>
      <c r="F1147" t="str">
        <f>_xlfn.XLOOKUP(tHelyseg[[#This Row],[Megye-kódja]],tMegye[Kódja],tMegye[Neve])</f>
        <v>Jász-Nagykun-Szolnok megye</v>
      </c>
      <c r="G1147" t="str">
        <f>_xlfn.XLOOKUP( _xlfn.XLOOKUP(tHelyseg[[#This Row],[Megye-kódja]],tMegye[Kódja],tMegye[Régiója]), tRegio[Kódja], tRegio[Neve])</f>
        <v>Észak-Alföld</v>
      </c>
      <c r="H1147" s="7" t="str">
        <f>_xlfn.XLOOKUP(tHelyseg[[#This Row],[Neve]],legek[Település],legek[Népesség], "")</f>
        <v/>
      </c>
      <c r="I1147" s="12" t="str">
        <f>IF(Táblázat5[[#This Row],[Népesség]]="","", RANK(Táblázat5[[#This Row],[Népesség]],legek[Népesség]))</f>
        <v/>
      </c>
      <c r="J1147" s="8" t="str">
        <f>_xlfn.XLOOKUP(tHelyseg[[#This Row],[Neve]],legek[Település],legek[Terület], "")</f>
        <v/>
      </c>
      <c r="K1147" s="12" t="str">
        <f>IF(Táblázat5[[#This Row],[Terület]]="","", RANK(Táblázat5[[#This Row],[Terület]],legek[Terület]))</f>
        <v/>
      </c>
    </row>
    <row r="1148" spans="1:11" x14ac:dyDescent="0.25">
      <c r="A1148" s="2" t="s">
        <v>2363</v>
      </c>
      <c r="B1148" t="s">
        <v>2364</v>
      </c>
      <c r="C1148" t="s">
        <v>80</v>
      </c>
      <c r="D1148" t="s">
        <v>37</v>
      </c>
      <c r="F1148" t="str">
        <f>_xlfn.XLOOKUP(tHelyseg[[#This Row],[Megye-kódja]],tMegye[Kódja],tMegye[Neve])</f>
        <v>Jász-Nagykun-Szolnok megye</v>
      </c>
      <c r="G1148" t="str">
        <f>_xlfn.XLOOKUP( _xlfn.XLOOKUP(tHelyseg[[#This Row],[Megye-kódja]],tMegye[Kódja],tMegye[Régiója]), tRegio[Kódja], tRegio[Neve])</f>
        <v>Észak-Alföld</v>
      </c>
      <c r="H1148" s="7" t="str">
        <f>_xlfn.XLOOKUP(tHelyseg[[#This Row],[Neve]],legek[Település],legek[Népesség], "")</f>
        <v/>
      </c>
      <c r="I1148" s="12" t="str">
        <f>IF(Táblázat5[[#This Row],[Népesség]]="","", RANK(Táblázat5[[#This Row],[Népesség]],legek[Népesség]))</f>
        <v/>
      </c>
      <c r="J1148" s="8" t="str">
        <f>_xlfn.XLOOKUP(tHelyseg[[#This Row],[Neve]],legek[Település],legek[Terület], "")</f>
        <v/>
      </c>
      <c r="K1148" s="12" t="str">
        <f>IF(Táblázat5[[#This Row],[Terület]]="","", RANK(Táblázat5[[#This Row],[Terület]],legek[Terület]))</f>
        <v/>
      </c>
    </row>
    <row r="1149" spans="1:11" x14ac:dyDescent="0.25">
      <c r="A1149" s="2" t="s">
        <v>2365</v>
      </c>
      <c r="B1149" t="s">
        <v>2366</v>
      </c>
      <c r="C1149" t="s">
        <v>80</v>
      </c>
      <c r="D1149" t="s">
        <v>46</v>
      </c>
      <c r="F1149" t="str">
        <f>_xlfn.XLOOKUP(tHelyseg[[#This Row],[Megye-kódja]],tMegye[Kódja],tMegye[Neve])</f>
        <v>Pest megye</v>
      </c>
      <c r="G1149" t="str">
        <f>_xlfn.XLOOKUP( _xlfn.XLOOKUP(tHelyseg[[#This Row],[Megye-kódja]],tMegye[Kódja],tMegye[Régiója]), tRegio[Kódja], tRegio[Neve])</f>
        <v>Közép-Magyarország</v>
      </c>
      <c r="H1149" s="7" t="str">
        <f>_xlfn.XLOOKUP(tHelyseg[[#This Row],[Neve]],legek[Település],legek[Népesség], "")</f>
        <v/>
      </c>
      <c r="I1149" s="12" t="str">
        <f>IF(Táblázat5[[#This Row],[Népesség]]="","", RANK(Táblázat5[[#This Row],[Népesség]],legek[Népesség]))</f>
        <v/>
      </c>
      <c r="J1149" s="8" t="str">
        <f>_xlfn.XLOOKUP(tHelyseg[[#This Row],[Neve]],legek[Település],legek[Terület], "")</f>
        <v/>
      </c>
      <c r="K1149" s="12" t="str">
        <f>IF(Táblázat5[[#This Row],[Terület]]="","", RANK(Táblázat5[[#This Row],[Terület]],legek[Terület]))</f>
        <v/>
      </c>
    </row>
    <row r="1150" spans="1:11" x14ac:dyDescent="0.25">
      <c r="A1150" s="2" t="s">
        <v>2367</v>
      </c>
      <c r="B1150" t="s">
        <v>2368</v>
      </c>
      <c r="C1150" t="s">
        <v>75</v>
      </c>
      <c r="D1150" t="s">
        <v>37</v>
      </c>
      <c r="F1150" t="str">
        <f>_xlfn.XLOOKUP(tHelyseg[[#This Row],[Megye-kódja]],tMegye[Kódja],tMegye[Neve])</f>
        <v>Jász-Nagykun-Szolnok megye</v>
      </c>
      <c r="G1150" t="str">
        <f>_xlfn.XLOOKUP( _xlfn.XLOOKUP(tHelyseg[[#This Row],[Megye-kódja]],tMegye[Kódja],tMegye[Régiója]), tRegio[Kódja], tRegio[Neve])</f>
        <v>Észak-Alföld</v>
      </c>
      <c r="H1150" s="7" t="str">
        <f>_xlfn.XLOOKUP(tHelyseg[[#This Row],[Neve]],legek[Település],legek[Népesség], "")</f>
        <v/>
      </c>
      <c r="I1150" s="12" t="str">
        <f>IF(Táblázat5[[#This Row],[Népesség]]="","", RANK(Táblázat5[[#This Row],[Népesség]],legek[Népesség]))</f>
        <v/>
      </c>
      <c r="J1150" s="8" t="str">
        <f>_xlfn.XLOOKUP(tHelyseg[[#This Row],[Neve]],legek[Település],legek[Terület], "")</f>
        <v/>
      </c>
      <c r="K1150" s="12" t="str">
        <f>IF(Táblázat5[[#This Row],[Terület]]="","", RANK(Táblázat5[[#This Row],[Terület]],legek[Terület]))</f>
        <v/>
      </c>
    </row>
    <row r="1151" spans="1:11" x14ac:dyDescent="0.25">
      <c r="A1151" s="2" t="s">
        <v>2369</v>
      </c>
      <c r="B1151" t="s">
        <v>2370</v>
      </c>
      <c r="C1151" t="s">
        <v>157</v>
      </c>
      <c r="D1151" t="s">
        <v>37</v>
      </c>
      <c r="F1151" t="str">
        <f>_xlfn.XLOOKUP(tHelyseg[[#This Row],[Megye-kódja]],tMegye[Kódja],tMegye[Neve])</f>
        <v>Jász-Nagykun-Szolnok megye</v>
      </c>
      <c r="G1151" t="str">
        <f>_xlfn.XLOOKUP( _xlfn.XLOOKUP(tHelyseg[[#This Row],[Megye-kódja]],tMegye[Kódja],tMegye[Régiója]), tRegio[Kódja], tRegio[Neve])</f>
        <v>Észak-Alföld</v>
      </c>
      <c r="H1151" s="7" t="str">
        <f>_xlfn.XLOOKUP(tHelyseg[[#This Row],[Neve]],legek[Település],legek[Népesség], "")</f>
        <v/>
      </c>
      <c r="I1151" s="12" t="str">
        <f>IF(Táblázat5[[#This Row],[Népesség]]="","", RANK(Táblázat5[[#This Row],[Népesség]],legek[Népesség]))</f>
        <v/>
      </c>
      <c r="J1151" s="8" t="str">
        <f>_xlfn.XLOOKUP(tHelyseg[[#This Row],[Neve]],legek[Település],legek[Terület], "")</f>
        <v/>
      </c>
      <c r="K1151" s="12" t="str">
        <f>IF(Táblázat5[[#This Row],[Terület]]="","", RANK(Táblázat5[[#This Row],[Terület]],legek[Terület]))</f>
        <v/>
      </c>
    </row>
    <row r="1152" spans="1:11" x14ac:dyDescent="0.25">
      <c r="A1152" s="2" t="s">
        <v>2371</v>
      </c>
      <c r="B1152" t="s">
        <v>2372</v>
      </c>
      <c r="C1152" t="s">
        <v>80</v>
      </c>
      <c r="D1152" t="s">
        <v>37</v>
      </c>
      <c r="F1152" t="str">
        <f>_xlfn.XLOOKUP(tHelyseg[[#This Row],[Megye-kódja]],tMegye[Kódja],tMegye[Neve])</f>
        <v>Jász-Nagykun-Szolnok megye</v>
      </c>
      <c r="G1152" t="str">
        <f>_xlfn.XLOOKUP( _xlfn.XLOOKUP(tHelyseg[[#This Row],[Megye-kódja]],tMegye[Kódja],tMegye[Régiója]), tRegio[Kódja], tRegio[Neve])</f>
        <v>Észak-Alföld</v>
      </c>
      <c r="H1152" s="7" t="str">
        <f>_xlfn.XLOOKUP(tHelyseg[[#This Row],[Neve]],legek[Település],legek[Népesség], "")</f>
        <v/>
      </c>
      <c r="I1152" s="12" t="str">
        <f>IF(Táblázat5[[#This Row],[Népesség]]="","", RANK(Táblázat5[[#This Row],[Népesség]],legek[Népesség]))</f>
        <v/>
      </c>
      <c r="J1152" s="8" t="str">
        <f>_xlfn.XLOOKUP(tHelyseg[[#This Row],[Neve]],legek[Település],legek[Terület], "")</f>
        <v/>
      </c>
      <c r="K1152" s="12" t="str">
        <f>IF(Táblázat5[[#This Row],[Terület]]="","", RANK(Táblázat5[[#This Row],[Terület]],legek[Terület]))</f>
        <v/>
      </c>
    </row>
    <row r="1153" spans="1:11" x14ac:dyDescent="0.25">
      <c r="A1153" s="2" t="s">
        <v>2373</v>
      </c>
      <c r="B1153" t="s">
        <v>2374</v>
      </c>
      <c r="C1153" t="s">
        <v>80</v>
      </c>
      <c r="D1153" t="s">
        <v>4</v>
      </c>
      <c r="F1153" t="str">
        <f>_xlfn.XLOOKUP(tHelyseg[[#This Row],[Megye-kódja]],tMegye[Kódja],tMegye[Neve])</f>
        <v>Bács-Kiskun megye</v>
      </c>
      <c r="G1153" t="str">
        <f>_xlfn.XLOOKUP( _xlfn.XLOOKUP(tHelyseg[[#This Row],[Megye-kódja]],tMegye[Kódja],tMegye[Régiója]), tRegio[Kódja], tRegio[Neve])</f>
        <v>Dél-Alföld</v>
      </c>
      <c r="H1153" s="7" t="str">
        <f>_xlfn.XLOOKUP(tHelyseg[[#This Row],[Neve]],legek[Település],legek[Népesség], "")</f>
        <v/>
      </c>
      <c r="I1153" s="12" t="str">
        <f>IF(Táblázat5[[#This Row],[Népesség]]="","", RANK(Táblázat5[[#This Row],[Népesség]],legek[Népesség]))</f>
        <v/>
      </c>
      <c r="J1153" s="8" t="str">
        <f>_xlfn.XLOOKUP(tHelyseg[[#This Row],[Neve]],legek[Település],legek[Terület], "")</f>
        <v/>
      </c>
      <c r="K1153" s="12" t="str">
        <f>IF(Táblázat5[[#This Row],[Terület]]="","", RANK(Táblázat5[[#This Row],[Terület]],legek[Terület]))</f>
        <v/>
      </c>
    </row>
    <row r="1154" spans="1:11" x14ac:dyDescent="0.25">
      <c r="A1154" s="2" t="s">
        <v>2375</v>
      </c>
      <c r="B1154" t="s">
        <v>2376</v>
      </c>
      <c r="C1154" t="s">
        <v>80</v>
      </c>
      <c r="D1154" t="s">
        <v>37</v>
      </c>
      <c r="F1154" t="str">
        <f>_xlfn.XLOOKUP(tHelyseg[[#This Row],[Megye-kódja]],tMegye[Kódja],tMegye[Neve])</f>
        <v>Jász-Nagykun-Szolnok megye</v>
      </c>
      <c r="G1154" t="str">
        <f>_xlfn.XLOOKUP( _xlfn.XLOOKUP(tHelyseg[[#This Row],[Megye-kódja]],tMegye[Kódja],tMegye[Régiója]), tRegio[Kódja], tRegio[Neve])</f>
        <v>Észak-Alföld</v>
      </c>
      <c r="H1154" s="7" t="str">
        <f>_xlfn.XLOOKUP(tHelyseg[[#This Row],[Neve]],legek[Település],legek[Népesség], "")</f>
        <v/>
      </c>
      <c r="I1154" s="12" t="str">
        <f>IF(Táblázat5[[#This Row],[Népesség]]="","", RANK(Táblázat5[[#This Row],[Népesség]],legek[Népesség]))</f>
        <v/>
      </c>
      <c r="J1154" s="8" t="str">
        <f>_xlfn.XLOOKUP(tHelyseg[[#This Row],[Neve]],legek[Település],legek[Terület], "")</f>
        <v/>
      </c>
      <c r="K1154" s="12" t="str">
        <f>IF(Táblázat5[[#This Row],[Terület]]="","", RANK(Táblázat5[[#This Row],[Terület]],legek[Terület]))</f>
        <v/>
      </c>
    </row>
    <row r="1155" spans="1:11" x14ac:dyDescent="0.25">
      <c r="A1155" s="2" t="s">
        <v>2377</v>
      </c>
      <c r="B1155" t="s">
        <v>2378</v>
      </c>
      <c r="C1155" t="s">
        <v>80</v>
      </c>
      <c r="D1155" t="s">
        <v>51</v>
      </c>
      <c r="F1155" t="str">
        <f>_xlfn.XLOOKUP(tHelyseg[[#This Row],[Megye-kódja]],tMegye[Kódja],tMegye[Neve])</f>
        <v>Szabolcs-Szatmár-Bereg megye</v>
      </c>
      <c r="G1155" t="str">
        <f>_xlfn.XLOOKUP( _xlfn.XLOOKUP(tHelyseg[[#This Row],[Megye-kódja]],tMegye[Kódja],tMegye[Régiója]), tRegio[Kódja], tRegio[Neve])</f>
        <v>Észak-Alföld</v>
      </c>
      <c r="H1155" s="7" t="str">
        <f>_xlfn.XLOOKUP(tHelyseg[[#This Row],[Neve]],legek[Település],legek[Népesség], "")</f>
        <v/>
      </c>
      <c r="I1155" s="12" t="str">
        <f>IF(Táblázat5[[#This Row],[Népesség]]="","", RANK(Táblázat5[[#This Row],[Népesség]],legek[Népesség]))</f>
        <v/>
      </c>
      <c r="J1155" s="8" t="str">
        <f>_xlfn.XLOOKUP(tHelyseg[[#This Row],[Neve]],legek[Település],legek[Terület], "")</f>
        <v/>
      </c>
      <c r="K1155" s="12" t="str">
        <f>IF(Táblázat5[[#This Row],[Terület]]="","", RANK(Táblázat5[[#This Row],[Terület]],legek[Terület]))</f>
        <v/>
      </c>
    </row>
    <row r="1156" spans="1:11" x14ac:dyDescent="0.25">
      <c r="A1156" s="2" t="s">
        <v>2379</v>
      </c>
      <c r="B1156" t="s">
        <v>2380</v>
      </c>
      <c r="C1156" t="s">
        <v>80</v>
      </c>
      <c r="D1156" t="s">
        <v>22</v>
      </c>
      <c r="F1156" t="str">
        <f>_xlfn.XLOOKUP(tHelyseg[[#This Row],[Megye-kódja]],tMegye[Kódja],tMegye[Neve])</f>
        <v>Fejér megye</v>
      </c>
      <c r="G1156" t="str">
        <f>_xlfn.XLOOKUP( _xlfn.XLOOKUP(tHelyseg[[#This Row],[Megye-kódja]],tMegye[Kódja],tMegye[Régiója]), tRegio[Kódja], tRegio[Neve])</f>
        <v>Közép-Dunántúl</v>
      </c>
      <c r="H1156" s="7" t="str">
        <f>_xlfn.XLOOKUP(tHelyseg[[#This Row],[Neve]],legek[Település],legek[Népesség], "")</f>
        <v/>
      </c>
      <c r="I1156" s="12" t="str">
        <f>IF(Táblázat5[[#This Row],[Népesség]]="","", RANK(Táblázat5[[#This Row],[Népesség]],legek[Népesség]))</f>
        <v/>
      </c>
      <c r="J1156" s="8" t="str">
        <f>_xlfn.XLOOKUP(tHelyseg[[#This Row],[Neve]],legek[Település],legek[Terület], "")</f>
        <v/>
      </c>
      <c r="K1156" s="12" t="str">
        <f>IF(Táblázat5[[#This Row],[Terület]]="","", RANK(Táblázat5[[#This Row],[Terület]],legek[Terület]))</f>
        <v/>
      </c>
    </row>
    <row r="1157" spans="1:11" x14ac:dyDescent="0.25">
      <c r="A1157" s="2" t="s">
        <v>2381</v>
      </c>
      <c r="B1157" t="s">
        <v>2382</v>
      </c>
      <c r="C1157" t="s">
        <v>80</v>
      </c>
      <c r="D1157" t="s">
        <v>26</v>
      </c>
      <c r="F1157" t="str">
        <f>_xlfn.XLOOKUP(tHelyseg[[#This Row],[Megye-kódja]],tMegye[Kódja],tMegye[Neve])</f>
        <v>Győr-Moson-Sopron megye</v>
      </c>
      <c r="G1157" t="str">
        <f>_xlfn.XLOOKUP( _xlfn.XLOOKUP(tHelyseg[[#This Row],[Megye-kódja]],tMegye[Kódja],tMegye[Régiója]), tRegio[Kódja], tRegio[Neve])</f>
        <v>Nyugat-Dunántúl</v>
      </c>
      <c r="H1157" s="7" t="str">
        <f>_xlfn.XLOOKUP(tHelyseg[[#This Row],[Neve]],legek[Település],legek[Népesség], "")</f>
        <v/>
      </c>
      <c r="I1157" s="12" t="str">
        <f>IF(Táblázat5[[#This Row],[Népesség]]="","", RANK(Táblázat5[[#This Row],[Népesség]],legek[Népesség]))</f>
        <v/>
      </c>
      <c r="J1157" s="8" t="str">
        <f>_xlfn.XLOOKUP(tHelyseg[[#This Row],[Neve]],legek[Település],legek[Terület], "")</f>
        <v/>
      </c>
      <c r="K1157" s="12" t="str">
        <f>IF(Táblázat5[[#This Row],[Terület]]="","", RANK(Táblázat5[[#This Row],[Terület]],legek[Terület]))</f>
        <v/>
      </c>
    </row>
    <row r="1158" spans="1:11" x14ac:dyDescent="0.25">
      <c r="A1158" s="2" t="s">
        <v>2383</v>
      </c>
      <c r="B1158" t="s">
        <v>2384</v>
      </c>
      <c r="C1158" t="s">
        <v>80</v>
      </c>
      <c r="D1158" t="s">
        <v>43</v>
      </c>
      <c r="F1158" t="str">
        <f>_xlfn.XLOOKUP(tHelyseg[[#This Row],[Megye-kódja]],tMegye[Kódja],tMegye[Neve])</f>
        <v>Nógrád megye</v>
      </c>
      <c r="G1158" t="str">
        <f>_xlfn.XLOOKUP( _xlfn.XLOOKUP(tHelyseg[[#This Row],[Megye-kódja]],tMegye[Kódja],tMegye[Régiója]), tRegio[Kódja], tRegio[Neve])</f>
        <v>Észak-Magyarország</v>
      </c>
      <c r="H1158" s="7" t="str">
        <f>_xlfn.XLOOKUP(tHelyseg[[#This Row],[Neve]],legek[Település],legek[Népesség], "")</f>
        <v/>
      </c>
      <c r="I1158" s="12" t="str">
        <f>IF(Táblázat5[[#This Row],[Népesség]]="","", RANK(Táblázat5[[#This Row],[Népesség]],legek[Népesség]))</f>
        <v/>
      </c>
      <c r="J1158" s="8" t="str">
        <f>_xlfn.XLOOKUP(tHelyseg[[#This Row],[Neve]],legek[Település],legek[Terület], "")</f>
        <v/>
      </c>
      <c r="K1158" s="12" t="str">
        <f>IF(Táblázat5[[#This Row],[Terület]]="","", RANK(Táblázat5[[#This Row],[Terület]],legek[Terület]))</f>
        <v/>
      </c>
    </row>
    <row r="1159" spans="1:11" x14ac:dyDescent="0.25">
      <c r="A1159" s="2" t="s">
        <v>2385</v>
      </c>
      <c r="B1159" t="s">
        <v>2386</v>
      </c>
      <c r="C1159" t="s">
        <v>80</v>
      </c>
      <c r="D1159" t="s">
        <v>15</v>
      </c>
      <c r="F1159" t="str">
        <f>_xlfn.XLOOKUP(tHelyseg[[#This Row],[Megye-kódja]],tMegye[Kódja],tMegye[Neve])</f>
        <v>Borsod-Abaúj-Zemplén megye</v>
      </c>
      <c r="G1159" t="str">
        <f>_xlfn.XLOOKUP( _xlfn.XLOOKUP(tHelyseg[[#This Row],[Megye-kódja]],tMegye[Kódja],tMegye[Régiója]), tRegio[Kódja], tRegio[Neve])</f>
        <v>Észak-Magyarország</v>
      </c>
      <c r="H1159" s="7" t="str">
        <f>_xlfn.XLOOKUP(tHelyseg[[#This Row],[Neve]],legek[Település],legek[Népesség], "")</f>
        <v/>
      </c>
      <c r="I1159" s="12" t="str">
        <f>IF(Táblázat5[[#This Row],[Népesség]]="","", RANK(Táblázat5[[#This Row],[Népesség]],legek[Népesség]))</f>
        <v/>
      </c>
      <c r="J1159" s="8" t="str">
        <f>_xlfn.XLOOKUP(tHelyseg[[#This Row],[Neve]],legek[Település],legek[Terület], "")</f>
        <v/>
      </c>
      <c r="K1159" s="12" t="str">
        <f>IF(Táblázat5[[#This Row],[Terület]]="","", RANK(Táblázat5[[#This Row],[Terület]],legek[Terület]))</f>
        <v/>
      </c>
    </row>
    <row r="1160" spans="1:11" x14ac:dyDescent="0.25">
      <c r="A1160" s="2" t="s">
        <v>2387</v>
      </c>
      <c r="B1160" t="s">
        <v>2388</v>
      </c>
      <c r="C1160" t="s">
        <v>80</v>
      </c>
      <c r="D1160" t="s">
        <v>48</v>
      </c>
      <c r="F1160" t="str">
        <f>_xlfn.XLOOKUP(tHelyseg[[#This Row],[Megye-kódja]],tMegye[Kódja],tMegye[Neve])</f>
        <v>Somogy megye</v>
      </c>
      <c r="G1160" t="str">
        <f>_xlfn.XLOOKUP( _xlfn.XLOOKUP(tHelyseg[[#This Row],[Megye-kódja]],tMegye[Kódja],tMegye[Régiója]), tRegio[Kódja], tRegio[Neve])</f>
        <v>Dél-Dunántúl</v>
      </c>
      <c r="H1160" s="7" t="str">
        <f>_xlfn.XLOOKUP(tHelyseg[[#This Row],[Neve]],legek[Település],legek[Népesség], "")</f>
        <v/>
      </c>
      <c r="I1160" s="12" t="str">
        <f>IF(Táblázat5[[#This Row],[Népesség]]="","", RANK(Táblázat5[[#This Row],[Népesség]],legek[Népesség]))</f>
        <v/>
      </c>
      <c r="J1160" s="8" t="str">
        <f>_xlfn.XLOOKUP(tHelyseg[[#This Row],[Neve]],legek[Település],legek[Terület], "")</f>
        <v/>
      </c>
      <c r="K1160" s="12" t="str">
        <f>IF(Táblázat5[[#This Row],[Terület]]="","", RANK(Táblázat5[[#This Row],[Terület]],legek[Terület]))</f>
        <v/>
      </c>
    </row>
    <row r="1161" spans="1:11" x14ac:dyDescent="0.25">
      <c r="A1161" s="2" t="s">
        <v>2389</v>
      </c>
      <c r="B1161" t="s">
        <v>2390</v>
      </c>
      <c r="C1161" t="s">
        <v>75</v>
      </c>
      <c r="D1161" t="s">
        <v>30</v>
      </c>
      <c r="F1161" t="str">
        <f>_xlfn.XLOOKUP(tHelyseg[[#This Row],[Megye-kódja]],tMegye[Kódja],tMegye[Neve])</f>
        <v>Hajdú-Bihar megye</v>
      </c>
      <c r="G1161" t="str">
        <f>_xlfn.XLOOKUP( _xlfn.XLOOKUP(tHelyseg[[#This Row],[Megye-kódja]],tMegye[Kódja],tMegye[Régiója]), tRegio[Kódja], tRegio[Neve])</f>
        <v>Észak-Alföld</v>
      </c>
      <c r="H1161" s="7" t="str">
        <f>_xlfn.XLOOKUP(tHelyseg[[#This Row],[Neve]],legek[Település],legek[Népesség], "")</f>
        <v/>
      </c>
      <c r="I1161" s="12" t="str">
        <f>IF(Táblázat5[[#This Row],[Népesség]]="","", RANK(Táblázat5[[#This Row],[Népesség]],legek[Népesség]))</f>
        <v/>
      </c>
      <c r="J1161" s="8" t="str">
        <f>_xlfn.XLOOKUP(tHelyseg[[#This Row],[Neve]],legek[Település],legek[Terület], "")</f>
        <v/>
      </c>
      <c r="K1161" s="12" t="str">
        <f>IF(Táblázat5[[#This Row],[Terület]]="","", RANK(Táblázat5[[#This Row],[Terület]],legek[Terület]))</f>
        <v/>
      </c>
    </row>
    <row r="1162" spans="1:11" x14ac:dyDescent="0.25">
      <c r="A1162" s="2" t="s">
        <v>2391</v>
      </c>
      <c r="B1162" t="s">
        <v>2392</v>
      </c>
      <c r="C1162" t="s">
        <v>80</v>
      </c>
      <c r="D1162" t="s">
        <v>63</v>
      </c>
      <c r="F1162" t="str">
        <f>_xlfn.XLOOKUP(tHelyseg[[#This Row],[Megye-kódja]],tMegye[Kódja],tMegye[Neve])</f>
        <v>Zala megye</v>
      </c>
      <c r="G1162" t="str">
        <f>_xlfn.XLOOKUP( _xlfn.XLOOKUP(tHelyseg[[#This Row],[Megye-kódja]],tMegye[Kódja],tMegye[Régiója]), tRegio[Kódja], tRegio[Neve])</f>
        <v>Nyugat-Dunántúl</v>
      </c>
      <c r="H1162" s="7" t="str">
        <f>_xlfn.XLOOKUP(tHelyseg[[#This Row],[Neve]],legek[Település],legek[Népesség], "")</f>
        <v/>
      </c>
      <c r="I1162" s="12" t="str">
        <f>IF(Táblázat5[[#This Row],[Népesség]]="","", RANK(Táblázat5[[#This Row],[Népesség]],legek[Népesség]))</f>
        <v/>
      </c>
      <c r="J1162" s="8" t="str">
        <f>_xlfn.XLOOKUP(tHelyseg[[#This Row],[Neve]],legek[Település],legek[Terület], "")</f>
        <v/>
      </c>
      <c r="K1162" s="12" t="str">
        <f>IF(Táblázat5[[#This Row],[Terület]]="","", RANK(Táblázat5[[#This Row],[Terület]],legek[Terület]))</f>
        <v/>
      </c>
    </row>
    <row r="1163" spans="1:11" x14ac:dyDescent="0.25">
      <c r="A1163" s="2" t="s">
        <v>2393</v>
      </c>
      <c r="B1163" t="s">
        <v>2394</v>
      </c>
      <c r="C1163" t="s">
        <v>80</v>
      </c>
      <c r="D1163" t="s">
        <v>15</v>
      </c>
      <c r="F1163" t="str">
        <f>_xlfn.XLOOKUP(tHelyseg[[#This Row],[Megye-kódja]],tMegye[Kódja],tMegye[Neve])</f>
        <v>Borsod-Abaúj-Zemplén megye</v>
      </c>
      <c r="G1163" t="str">
        <f>_xlfn.XLOOKUP( _xlfn.XLOOKUP(tHelyseg[[#This Row],[Megye-kódja]],tMegye[Kódja],tMegye[Régiója]), tRegio[Kódja], tRegio[Neve])</f>
        <v>Észak-Magyarország</v>
      </c>
      <c r="H1163" s="7" t="str">
        <f>_xlfn.XLOOKUP(tHelyseg[[#This Row],[Neve]],legek[Település],legek[Népesség], "")</f>
        <v/>
      </c>
      <c r="I1163" s="12" t="str">
        <f>IF(Táblázat5[[#This Row],[Népesség]]="","", RANK(Táblázat5[[#This Row],[Népesség]],legek[Népesség]))</f>
        <v/>
      </c>
      <c r="J1163" s="8" t="str">
        <f>_xlfn.XLOOKUP(tHelyseg[[#This Row],[Neve]],legek[Település],legek[Terület], "")</f>
        <v/>
      </c>
      <c r="K1163" s="12" t="str">
        <f>IF(Táblázat5[[#This Row],[Terület]]="","", RANK(Táblázat5[[#This Row],[Terület]],legek[Terület]))</f>
        <v/>
      </c>
    </row>
    <row r="1164" spans="1:11" x14ac:dyDescent="0.25">
      <c r="A1164" s="2" t="s">
        <v>2395</v>
      </c>
      <c r="B1164" t="s">
        <v>2396</v>
      </c>
      <c r="C1164" t="s">
        <v>80</v>
      </c>
      <c r="D1164" t="s">
        <v>8</v>
      </c>
      <c r="F1164" t="str">
        <f>_xlfn.XLOOKUP(tHelyseg[[#This Row],[Megye-kódja]],tMegye[Kódja],tMegye[Neve])</f>
        <v>Baranya megye</v>
      </c>
      <c r="G1164" t="str">
        <f>_xlfn.XLOOKUP( _xlfn.XLOOKUP(tHelyseg[[#This Row],[Megye-kódja]],tMegye[Kódja],tMegye[Régiója]), tRegio[Kódja], tRegio[Neve])</f>
        <v>Dél-Dunántúl</v>
      </c>
      <c r="H1164" s="7" t="str">
        <f>_xlfn.XLOOKUP(tHelyseg[[#This Row],[Neve]],legek[Település],legek[Népesség], "")</f>
        <v/>
      </c>
      <c r="I1164" s="12" t="str">
        <f>IF(Táblázat5[[#This Row],[Népesség]]="","", RANK(Táblázat5[[#This Row],[Népesség]],legek[Népesség]))</f>
        <v/>
      </c>
      <c r="J1164" s="8" t="str">
        <f>_xlfn.XLOOKUP(tHelyseg[[#This Row],[Neve]],legek[Település],legek[Terület], "")</f>
        <v/>
      </c>
      <c r="K1164" s="12" t="str">
        <f>IF(Táblázat5[[#This Row],[Terület]]="","", RANK(Táblázat5[[#This Row],[Terület]],legek[Terület]))</f>
        <v/>
      </c>
    </row>
    <row r="1165" spans="1:11" x14ac:dyDescent="0.25">
      <c r="A1165" s="2" t="s">
        <v>2397</v>
      </c>
      <c r="B1165" t="s">
        <v>2398</v>
      </c>
      <c r="C1165" t="s">
        <v>75</v>
      </c>
      <c r="D1165" t="s">
        <v>48</v>
      </c>
      <c r="F1165" t="str">
        <f>_xlfn.XLOOKUP(tHelyseg[[#This Row],[Megye-kódja]],tMegye[Kódja],tMegye[Neve])</f>
        <v>Somogy megye</v>
      </c>
      <c r="G1165" t="str">
        <f>_xlfn.XLOOKUP( _xlfn.XLOOKUP(tHelyseg[[#This Row],[Megye-kódja]],tMegye[Kódja],tMegye[Régiója]), tRegio[Kódja], tRegio[Neve])</f>
        <v>Dél-Dunántúl</v>
      </c>
      <c r="H1165" s="7" t="str">
        <f>_xlfn.XLOOKUP(tHelyseg[[#This Row],[Neve]],legek[Település],legek[Népesség], "")</f>
        <v/>
      </c>
      <c r="I1165" s="12" t="str">
        <f>IF(Táblázat5[[#This Row],[Népesség]]="","", RANK(Táblázat5[[#This Row],[Népesség]],legek[Népesség]))</f>
        <v/>
      </c>
      <c r="J1165" s="8" t="str">
        <f>_xlfn.XLOOKUP(tHelyseg[[#This Row],[Neve]],legek[Település],legek[Terület], "")</f>
        <v/>
      </c>
      <c r="K1165" s="12" t="str">
        <f>IF(Táblázat5[[#This Row],[Terület]]="","", RANK(Táblázat5[[#This Row],[Terület]],legek[Terület]))</f>
        <v/>
      </c>
    </row>
    <row r="1166" spans="1:11" x14ac:dyDescent="0.25">
      <c r="A1166" s="2" t="s">
        <v>2399</v>
      </c>
      <c r="B1166" t="s">
        <v>2400</v>
      </c>
      <c r="C1166" t="s">
        <v>80</v>
      </c>
      <c r="D1166" t="s">
        <v>26</v>
      </c>
      <c r="F1166" t="str">
        <f>_xlfn.XLOOKUP(tHelyseg[[#This Row],[Megye-kódja]],tMegye[Kódja],tMegye[Neve])</f>
        <v>Győr-Moson-Sopron megye</v>
      </c>
      <c r="G1166" t="str">
        <f>_xlfn.XLOOKUP( _xlfn.XLOOKUP(tHelyseg[[#This Row],[Megye-kódja]],tMegye[Kódja],tMegye[Régiója]), tRegio[Kódja], tRegio[Neve])</f>
        <v>Nyugat-Dunántúl</v>
      </c>
      <c r="H1166" s="7" t="str">
        <f>_xlfn.XLOOKUP(tHelyseg[[#This Row],[Neve]],legek[Település],legek[Népesség], "")</f>
        <v/>
      </c>
      <c r="I1166" s="12" t="str">
        <f>IF(Táblázat5[[#This Row],[Népesség]]="","", RANK(Táblázat5[[#This Row],[Népesség]],legek[Népesség]))</f>
        <v/>
      </c>
      <c r="J1166" s="8" t="str">
        <f>_xlfn.XLOOKUP(tHelyseg[[#This Row],[Neve]],legek[Település],legek[Terület], "")</f>
        <v/>
      </c>
      <c r="K1166" s="12" t="str">
        <f>IF(Táblázat5[[#This Row],[Terület]]="","", RANK(Táblázat5[[#This Row],[Terület]],legek[Terület]))</f>
        <v/>
      </c>
    </row>
    <row r="1167" spans="1:11" x14ac:dyDescent="0.25">
      <c r="A1167" s="2" t="s">
        <v>2401</v>
      </c>
      <c r="B1167" t="s">
        <v>2402</v>
      </c>
      <c r="C1167" t="s">
        <v>80</v>
      </c>
      <c r="D1167" t="s">
        <v>22</v>
      </c>
      <c r="F1167" t="str">
        <f>_xlfn.XLOOKUP(tHelyseg[[#This Row],[Megye-kódja]],tMegye[Kódja],tMegye[Neve])</f>
        <v>Fejér megye</v>
      </c>
      <c r="G1167" t="str">
        <f>_xlfn.XLOOKUP( _xlfn.XLOOKUP(tHelyseg[[#This Row],[Megye-kódja]],tMegye[Kódja],tMegye[Régiója]), tRegio[Kódja], tRegio[Neve])</f>
        <v>Közép-Dunántúl</v>
      </c>
      <c r="H1167" s="7" t="str">
        <f>_xlfn.XLOOKUP(tHelyseg[[#This Row],[Neve]],legek[Település],legek[Népesség], "")</f>
        <v/>
      </c>
      <c r="I1167" s="12" t="str">
        <f>IF(Táblázat5[[#This Row],[Népesség]]="","", RANK(Táblázat5[[#This Row],[Népesség]],legek[Népesség]))</f>
        <v/>
      </c>
      <c r="J1167" s="8" t="str">
        <f>_xlfn.XLOOKUP(tHelyseg[[#This Row],[Neve]],legek[Település],legek[Terület], "")</f>
        <v/>
      </c>
      <c r="K1167" s="12" t="str">
        <f>IF(Táblázat5[[#This Row],[Terület]]="","", RANK(Táblázat5[[#This Row],[Terület]],legek[Terület]))</f>
        <v/>
      </c>
    </row>
    <row r="1168" spans="1:11" x14ac:dyDescent="0.25">
      <c r="A1168" s="2" t="s">
        <v>2403</v>
      </c>
      <c r="B1168" t="s">
        <v>2404</v>
      </c>
      <c r="C1168" t="s">
        <v>80</v>
      </c>
      <c r="D1168" t="s">
        <v>54</v>
      </c>
      <c r="F1168" t="str">
        <f>_xlfn.XLOOKUP(tHelyseg[[#This Row],[Megye-kódja]],tMegye[Kódja],tMegye[Neve])</f>
        <v>Tolna megye</v>
      </c>
      <c r="G1168" t="str">
        <f>_xlfn.XLOOKUP( _xlfn.XLOOKUP(tHelyseg[[#This Row],[Megye-kódja]],tMegye[Kódja],tMegye[Régiója]), tRegio[Kódja], tRegio[Neve])</f>
        <v>Dél-Dunántúl</v>
      </c>
      <c r="H1168" s="7" t="str">
        <f>_xlfn.XLOOKUP(tHelyseg[[#This Row],[Neve]],legek[Település],legek[Népesség], "")</f>
        <v/>
      </c>
      <c r="I1168" s="12" t="str">
        <f>IF(Táblázat5[[#This Row],[Népesség]]="","", RANK(Táblázat5[[#This Row],[Népesség]],legek[Népesség]))</f>
        <v/>
      </c>
      <c r="J1168" s="8" t="str">
        <f>_xlfn.XLOOKUP(tHelyseg[[#This Row],[Neve]],legek[Település],legek[Terület], "")</f>
        <v/>
      </c>
      <c r="K1168" s="12" t="str">
        <f>IF(Táblázat5[[#This Row],[Terület]]="","", RANK(Táblázat5[[#This Row],[Terület]],legek[Terület]))</f>
        <v/>
      </c>
    </row>
    <row r="1169" spans="1:11" x14ac:dyDescent="0.25">
      <c r="A1169" s="2" t="s">
        <v>2405</v>
      </c>
      <c r="B1169" t="s">
        <v>2406</v>
      </c>
      <c r="C1169" t="s">
        <v>80</v>
      </c>
      <c r="D1169" t="s">
        <v>54</v>
      </c>
      <c r="F1169" t="str">
        <f>_xlfn.XLOOKUP(tHelyseg[[#This Row],[Megye-kódja]],tMegye[Kódja],tMegye[Neve])</f>
        <v>Tolna megye</v>
      </c>
      <c r="G1169" t="str">
        <f>_xlfn.XLOOKUP( _xlfn.XLOOKUP(tHelyseg[[#This Row],[Megye-kódja]],tMegye[Kódja],tMegye[Régiója]), tRegio[Kódja], tRegio[Neve])</f>
        <v>Dél-Dunántúl</v>
      </c>
      <c r="H1169" s="7" t="str">
        <f>_xlfn.XLOOKUP(tHelyseg[[#This Row],[Neve]],legek[Település],legek[Népesség], "")</f>
        <v/>
      </c>
      <c r="I1169" s="12" t="str">
        <f>IF(Táblázat5[[#This Row],[Népesség]]="","", RANK(Táblázat5[[#This Row],[Népesség]],legek[Népesség]))</f>
        <v/>
      </c>
      <c r="J1169" s="8" t="str">
        <f>_xlfn.XLOOKUP(tHelyseg[[#This Row],[Neve]],legek[Település],legek[Terület], "")</f>
        <v/>
      </c>
      <c r="K1169" s="12" t="str">
        <f>IF(Táblázat5[[#This Row],[Terület]]="","", RANK(Táblázat5[[#This Row],[Terület]],legek[Terület]))</f>
        <v/>
      </c>
    </row>
    <row r="1170" spans="1:11" x14ac:dyDescent="0.25">
      <c r="A1170" s="2" t="s">
        <v>2407</v>
      </c>
      <c r="B1170" t="s">
        <v>2408</v>
      </c>
      <c r="C1170" t="s">
        <v>80</v>
      </c>
      <c r="D1170" t="s">
        <v>8</v>
      </c>
      <c r="F1170" t="str">
        <f>_xlfn.XLOOKUP(tHelyseg[[#This Row],[Megye-kódja]],tMegye[Kódja],tMegye[Neve])</f>
        <v>Baranya megye</v>
      </c>
      <c r="G1170" t="str">
        <f>_xlfn.XLOOKUP( _xlfn.XLOOKUP(tHelyseg[[#This Row],[Megye-kódja]],tMegye[Kódja],tMegye[Régiója]), tRegio[Kódja], tRegio[Neve])</f>
        <v>Dél-Dunántúl</v>
      </c>
      <c r="H1170" s="7" t="str">
        <f>_xlfn.XLOOKUP(tHelyseg[[#This Row],[Neve]],legek[Település],legek[Népesség], "")</f>
        <v/>
      </c>
      <c r="I1170" s="12" t="str">
        <f>IF(Táblázat5[[#This Row],[Népesség]]="","", RANK(Táblázat5[[#This Row],[Népesség]],legek[Népesség]))</f>
        <v/>
      </c>
      <c r="J1170" s="8" t="str">
        <f>_xlfn.XLOOKUP(tHelyseg[[#This Row],[Neve]],legek[Település],legek[Terület], "")</f>
        <v/>
      </c>
      <c r="K1170" s="12" t="str">
        <f>IF(Táblázat5[[#This Row],[Terület]]="","", RANK(Táblázat5[[#This Row],[Terület]],legek[Terület]))</f>
        <v/>
      </c>
    </row>
    <row r="1171" spans="1:11" x14ac:dyDescent="0.25">
      <c r="A1171" s="2" t="s">
        <v>2409</v>
      </c>
      <c r="B1171" t="s">
        <v>2410</v>
      </c>
      <c r="C1171" t="s">
        <v>80</v>
      </c>
      <c r="D1171" t="s">
        <v>46</v>
      </c>
      <c r="F1171" t="str">
        <f>_xlfn.XLOOKUP(tHelyseg[[#This Row],[Megye-kódja]],tMegye[Kódja],tMegye[Neve])</f>
        <v>Pest megye</v>
      </c>
      <c r="G1171" t="str">
        <f>_xlfn.XLOOKUP( _xlfn.XLOOKUP(tHelyseg[[#This Row],[Megye-kódja]],tMegye[Kódja],tMegye[Régiója]), tRegio[Kódja], tRegio[Neve])</f>
        <v>Közép-Magyarország</v>
      </c>
      <c r="H1171" s="7" t="str">
        <f>_xlfn.XLOOKUP(tHelyseg[[#This Row],[Neve]],legek[Település],legek[Népesség], "")</f>
        <v/>
      </c>
      <c r="I1171" s="12" t="str">
        <f>IF(Táblázat5[[#This Row],[Népesség]]="","", RANK(Táblázat5[[#This Row],[Népesség]],legek[Népesség]))</f>
        <v/>
      </c>
      <c r="J1171" s="8" t="str">
        <f>_xlfn.XLOOKUP(tHelyseg[[#This Row],[Neve]],legek[Település],legek[Terület], "")</f>
        <v/>
      </c>
      <c r="K1171" s="12" t="str">
        <f>IF(Táblázat5[[#This Row],[Terület]]="","", RANK(Táblázat5[[#This Row],[Terület]],legek[Terület]))</f>
        <v/>
      </c>
    </row>
    <row r="1172" spans="1:11" x14ac:dyDescent="0.25">
      <c r="A1172" s="2" t="s">
        <v>2411</v>
      </c>
      <c r="B1172" t="s">
        <v>2412</v>
      </c>
      <c r="C1172" t="s">
        <v>157</v>
      </c>
      <c r="D1172" t="s">
        <v>34</v>
      </c>
      <c r="F1172" t="str">
        <f>_xlfn.XLOOKUP(tHelyseg[[#This Row],[Megye-kódja]],tMegye[Kódja],tMegye[Neve])</f>
        <v>Heves megye</v>
      </c>
      <c r="G1172" t="str">
        <f>_xlfn.XLOOKUP( _xlfn.XLOOKUP(tHelyseg[[#This Row],[Megye-kódja]],tMegye[Kódja],tMegye[Régiója]), tRegio[Kódja], tRegio[Neve])</f>
        <v>Észak-Magyarország</v>
      </c>
      <c r="H1172" s="7" t="str">
        <f>_xlfn.XLOOKUP(tHelyseg[[#This Row],[Neve]],legek[Település],legek[Népesség], "")</f>
        <v/>
      </c>
      <c r="I1172" s="12" t="str">
        <f>IF(Táblázat5[[#This Row],[Népesség]]="","", RANK(Táblázat5[[#This Row],[Népesség]],legek[Népesség]))</f>
        <v/>
      </c>
      <c r="J1172" s="8" t="str">
        <f>_xlfn.XLOOKUP(tHelyseg[[#This Row],[Neve]],legek[Település],legek[Terület], "")</f>
        <v/>
      </c>
      <c r="K1172" s="12" t="str">
        <f>IF(Táblázat5[[#This Row],[Terület]]="","", RANK(Táblázat5[[#This Row],[Terület]],legek[Terület]))</f>
        <v/>
      </c>
    </row>
    <row r="1173" spans="1:11" x14ac:dyDescent="0.25">
      <c r="A1173" s="2" t="s">
        <v>2413</v>
      </c>
      <c r="B1173" t="s">
        <v>2414</v>
      </c>
      <c r="C1173" t="s">
        <v>80</v>
      </c>
      <c r="D1173" t="s">
        <v>54</v>
      </c>
      <c r="F1173" t="str">
        <f>_xlfn.XLOOKUP(tHelyseg[[#This Row],[Megye-kódja]],tMegye[Kódja],tMegye[Neve])</f>
        <v>Tolna megye</v>
      </c>
      <c r="G1173" t="str">
        <f>_xlfn.XLOOKUP( _xlfn.XLOOKUP(tHelyseg[[#This Row],[Megye-kódja]],tMegye[Kódja],tMegye[Régiója]), tRegio[Kódja], tRegio[Neve])</f>
        <v>Dél-Dunántúl</v>
      </c>
      <c r="H1173" s="7" t="str">
        <f>_xlfn.XLOOKUP(tHelyseg[[#This Row],[Neve]],legek[Település],legek[Népesség], "")</f>
        <v/>
      </c>
      <c r="I1173" s="12" t="str">
        <f>IF(Táblázat5[[#This Row],[Népesség]]="","", RANK(Táblázat5[[#This Row],[Népesség]],legek[Népesség]))</f>
        <v/>
      </c>
      <c r="J1173" s="8" t="str">
        <f>_xlfn.XLOOKUP(tHelyseg[[#This Row],[Neve]],legek[Település],legek[Terület], "")</f>
        <v/>
      </c>
      <c r="K1173" s="12" t="str">
        <f>IF(Táblázat5[[#This Row],[Terület]]="","", RANK(Táblázat5[[#This Row],[Terület]],legek[Terület]))</f>
        <v/>
      </c>
    </row>
    <row r="1174" spans="1:11" x14ac:dyDescent="0.25">
      <c r="A1174" s="2" t="s">
        <v>2415</v>
      </c>
      <c r="B1174" t="s">
        <v>2416</v>
      </c>
      <c r="C1174" t="s">
        <v>80</v>
      </c>
      <c r="D1174" t="s">
        <v>57</v>
      </c>
      <c r="F1174" t="str">
        <f>_xlfn.XLOOKUP(tHelyseg[[#This Row],[Megye-kódja]],tMegye[Kódja],tMegye[Neve])</f>
        <v>Vas megye</v>
      </c>
      <c r="G1174" t="str">
        <f>_xlfn.XLOOKUP( _xlfn.XLOOKUP(tHelyseg[[#This Row],[Megye-kódja]],tMegye[Kódja],tMegye[Régiója]), tRegio[Kódja], tRegio[Neve])</f>
        <v>Nyugat-Dunántúl</v>
      </c>
      <c r="H1174" s="7" t="str">
        <f>_xlfn.XLOOKUP(tHelyseg[[#This Row],[Neve]],legek[Település],legek[Népesség], "")</f>
        <v/>
      </c>
      <c r="I1174" s="12" t="str">
        <f>IF(Táblázat5[[#This Row],[Népesség]]="","", RANK(Táblázat5[[#This Row],[Népesség]],legek[Népesség]))</f>
        <v/>
      </c>
      <c r="J1174" s="8" t="str">
        <f>_xlfn.XLOOKUP(tHelyseg[[#This Row],[Neve]],legek[Település],legek[Terület], "")</f>
        <v/>
      </c>
      <c r="K1174" s="12" t="str">
        <f>IF(Táblázat5[[#This Row],[Terület]]="","", RANK(Táblázat5[[#This Row],[Terület]],legek[Terület]))</f>
        <v/>
      </c>
    </row>
    <row r="1175" spans="1:11" x14ac:dyDescent="0.25">
      <c r="A1175" s="2" t="s">
        <v>2417</v>
      </c>
      <c r="B1175" t="s">
        <v>2418</v>
      </c>
      <c r="C1175" t="s">
        <v>80</v>
      </c>
      <c r="D1175" t="s">
        <v>43</v>
      </c>
      <c r="F1175" t="str">
        <f>_xlfn.XLOOKUP(tHelyseg[[#This Row],[Megye-kódja]],tMegye[Kódja],tMegye[Neve])</f>
        <v>Nógrád megye</v>
      </c>
      <c r="G1175" t="str">
        <f>_xlfn.XLOOKUP( _xlfn.XLOOKUP(tHelyseg[[#This Row],[Megye-kódja]],tMegye[Kódja],tMegye[Régiója]), tRegio[Kódja], tRegio[Neve])</f>
        <v>Észak-Magyarország</v>
      </c>
      <c r="H1175" s="7" t="str">
        <f>_xlfn.XLOOKUP(tHelyseg[[#This Row],[Neve]],legek[Település],legek[Népesség], "")</f>
        <v/>
      </c>
      <c r="I1175" s="12" t="str">
        <f>IF(Táblázat5[[#This Row],[Népesség]]="","", RANK(Táblázat5[[#This Row],[Népesség]],legek[Népesség]))</f>
        <v/>
      </c>
      <c r="J1175" s="8" t="str">
        <f>_xlfn.XLOOKUP(tHelyseg[[#This Row],[Neve]],legek[Település],legek[Terület], "")</f>
        <v/>
      </c>
      <c r="K1175" s="12" t="str">
        <f>IF(Táblázat5[[#This Row],[Terület]]="","", RANK(Táblázat5[[#This Row],[Terület]],legek[Terület]))</f>
        <v/>
      </c>
    </row>
    <row r="1176" spans="1:11" x14ac:dyDescent="0.25">
      <c r="A1176" s="2" t="s">
        <v>2419</v>
      </c>
      <c r="B1176" t="s">
        <v>2420</v>
      </c>
      <c r="C1176" t="s">
        <v>80</v>
      </c>
      <c r="D1176" t="s">
        <v>63</v>
      </c>
      <c r="F1176" t="str">
        <f>_xlfn.XLOOKUP(tHelyseg[[#This Row],[Megye-kódja]],tMegye[Kódja],tMegye[Neve])</f>
        <v>Zala megye</v>
      </c>
      <c r="G1176" t="str">
        <f>_xlfn.XLOOKUP( _xlfn.XLOOKUP(tHelyseg[[#This Row],[Megye-kódja]],tMegye[Kódja],tMegye[Régiója]), tRegio[Kódja], tRegio[Neve])</f>
        <v>Nyugat-Dunántúl</v>
      </c>
      <c r="H1176" s="7" t="str">
        <f>_xlfn.XLOOKUP(tHelyseg[[#This Row],[Neve]],legek[Település],legek[Népesség], "")</f>
        <v/>
      </c>
      <c r="I1176" s="12" t="str">
        <f>IF(Táblázat5[[#This Row],[Népesség]]="","", RANK(Táblázat5[[#This Row],[Népesség]],legek[Népesség]))</f>
        <v/>
      </c>
      <c r="J1176" s="8" t="str">
        <f>_xlfn.XLOOKUP(tHelyseg[[#This Row],[Neve]],legek[Település],legek[Terület], "")</f>
        <v/>
      </c>
      <c r="K1176" s="12" t="str">
        <f>IF(Táblázat5[[#This Row],[Terület]]="","", RANK(Táblázat5[[#This Row],[Terület]],legek[Terület]))</f>
        <v/>
      </c>
    </row>
    <row r="1177" spans="1:11" x14ac:dyDescent="0.25">
      <c r="A1177" s="2" t="s">
        <v>2421</v>
      </c>
      <c r="B1177" t="s">
        <v>2422</v>
      </c>
      <c r="C1177" t="s">
        <v>157</v>
      </c>
      <c r="D1177" t="s">
        <v>51</v>
      </c>
      <c r="F1177" t="str">
        <f>_xlfn.XLOOKUP(tHelyseg[[#This Row],[Megye-kódja]],tMegye[Kódja],tMegye[Neve])</f>
        <v>Szabolcs-Szatmár-Bereg megye</v>
      </c>
      <c r="G1177" t="str">
        <f>_xlfn.XLOOKUP( _xlfn.XLOOKUP(tHelyseg[[#This Row],[Megye-kódja]],tMegye[Kódja],tMegye[Régiója]), tRegio[Kódja], tRegio[Neve])</f>
        <v>Észak-Alföld</v>
      </c>
      <c r="H1177" s="7" t="str">
        <f>_xlfn.XLOOKUP(tHelyseg[[#This Row],[Neve]],legek[Település],legek[Népesség], "")</f>
        <v/>
      </c>
      <c r="I1177" s="12" t="str">
        <f>IF(Táblázat5[[#This Row],[Népesség]]="","", RANK(Táblázat5[[#This Row],[Népesség]],legek[Népesség]))</f>
        <v/>
      </c>
      <c r="J1177" s="8" t="str">
        <f>_xlfn.XLOOKUP(tHelyseg[[#This Row],[Neve]],legek[Település],legek[Terület], "")</f>
        <v/>
      </c>
      <c r="K1177" s="12" t="str">
        <f>IF(Táblázat5[[#This Row],[Terület]]="","", RANK(Táblázat5[[#This Row],[Terület]],legek[Terület]))</f>
        <v/>
      </c>
    </row>
    <row r="1178" spans="1:11" x14ac:dyDescent="0.25">
      <c r="A1178" s="2" t="s">
        <v>2423</v>
      </c>
      <c r="B1178" t="s">
        <v>2424</v>
      </c>
      <c r="C1178" t="s">
        <v>80</v>
      </c>
      <c r="D1178" t="s">
        <v>48</v>
      </c>
      <c r="F1178" t="str">
        <f>_xlfn.XLOOKUP(tHelyseg[[#This Row],[Megye-kódja]],tMegye[Kódja],tMegye[Neve])</f>
        <v>Somogy megye</v>
      </c>
      <c r="G1178" t="str">
        <f>_xlfn.XLOOKUP( _xlfn.XLOOKUP(tHelyseg[[#This Row],[Megye-kódja]],tMegye[Kódja],tMegye[Régiója]), tRegio[Kódja], tRegio[Neve])</f>
        <v>Dél-Dunántúl</v>
      </c>
      <c r="H1178" s="7" t="str">
        <f>_xlfn.XLOOKUP(tHelyseg[[#This Row],[Neve]],legek[Település],legek[Népesség], "")</f>
        <v/>
      </c>
      <c r="I1178" s="12" t="str">
        <f>IF(Táblázat5[[#This Row],[Népesség]]="","", RANK(Táblázat5[[#This Row],[Népesség]],legek[Népesség]))</f>
        <v/>
      </c>
      <c r="J1178" s="8" t="str">
        <f>_xlfn.XLOOKUP(tHelyseg[[#This Row],[Neve]],legek[Település],legek[Terület], "")</f>
        <v/>
      </c>
      <c r="K1178" s="12" t="str">
        <f>IF(Táblázat5[[#This Row],[Terület]]="","", RANK(Táblázat5[[#This Row],[Terület]],legek[Terület]))</f>
        <v/>
      </c>
    </row>
    <row r="1179" spans="1:11" x14ac:dyDescent="0.25">
      <c r="A1179" s="2" t="s">
        <v>2425</v>
      </c>
      <c r="B1179" t="s">
        <v>2426</v>
      </c>
      <c r="C1179" t="s">
        <v>80</v>
      </c>
      <c r="D1179" t="s">
        <v>51</v>
      </c>
      <c r="F1179" t="str">
        <f>_xlfn.XLOOKUP(tHelyseg[[#This Row],[Megye-kódja]],tMegye[Kódja],tMegye[Neve])</f>
        <v>Szabolcs-Szatmár-Bereg megye</v>
      </c>
      <c r="G1179" t="str">
        <f>_xlfn.XLOOKUP( _xlfn.XLOOKUP(tHelyseg[[#This Row],[Megye-kódja]],tMegye[Kódja],tMegye[Régiója]), tRegio[Kódja], tRegio[Neve])</f>
        <v>Észak-Alföld</v>
      </c>
      <c r="H1179" s="7" t="str">
        <f>_xlfn.XLOOKUP(tHelyseg[[#This Row],[Neve]],legek[Település],legek[Népesség], "")</f>
        <v/>
      </c>
      <c r="I1179" s="12" t="str">
        <f>IF(Táblázat5[[#This Row],[Népesség]]="","", RANK(Táblázat5[[#This Row],[Népesség]],legek[Népesség]))</f>
        <v/>
      </c>
      <c r="J1179" s="8" t="str">
        <f>_xlfn.XLOOKUP(tHelyseg[[#This Row],[Neve]],legek[Település],legek[Terület], "")</f>
        <v/>
      </c>
      <c r="K1179" s="12" t="str">
        <f>IF(Táblázat5[[#This Row],[Terület]]="","", RANK(Táblázat5[[#This Row],[Terület]],legek[Terület]))</f>
        <v/>
      </c>
    </row>
    <row r="1180" spans="1:11" x14ac:dyDescent="0.25">
      <c r="A1180" s="2" t="s">
        <v>2427</v>
      </c>
      <c r="B1180" t="s">
        <v>2428</v>
      </c>
      <c r="C1180" t="s">
        <v>80</v>
      </c>
      <c r="D1180" t="s">
        <v>63</v>
      </c>
      <c r="F1180" t="str">
        <f>_xlfn.XLOOKUP(tHelyseg[[#This Row],[Megye-kódja]],tMegye[Kódja],tMegye[Neve])</f>
        <v>Zala megye</v>
      </c>
      <c r="G1180" t="str">
        <f>_xlfn.XLOOKUP( _xlfn.XLOOKUP(tHelyseg[[#This Row],[Megye-kódja]],tMegye[Kódja],tMegye[Régiója]), tRegio[Kódja], tRegio[Neve])</f>
        <v>Nyugat-Dunántúl</v>
      </c>
      <c r="H1180" s="7" t="str">
        <f>_xlfn.XLOOKUP(tHelyseg[[#This Row],[Neve]],legek[Település],legek[Népesség], "")</f>
        <v/>
      </c>
      <c r="I1180" s="12" t="str">
        <f>IF(Táblázat5[[#This Row],[Népesség]]="","", RANK(Táblázat5[[#This Row],[Népesség]],legek[Népesség]))</f>
        <v/>
      </c>
      <c r="J1180" s="8" t="str">
        <f>_xlfn.XLOOKUP(tHelyseg[[#This Row],[Neve]],legek[Település],legek[Terület], "")</f>
        <v/>
      </c>
      <c r="K1180" s="12" t="str">
        <f>IF(Táblázat5[[#This Row],[Terület]]="","", RANK(Táblázat5[[#This Row],[Terület]],legek[Terület]))</f>
        <v/>
      </c>
    </row>
    <row r="1181" spans="1:11" x14ac:dyDescent="0.25">
      <c r="A1181" s="2" t="s">
        <v>2429</v>
      </c>
      <c r="B1181" t="s">
        <v>2430</v>
      </c>
      <c r="C1181" t="s">
        <v>75</v>
      </c>
      <c r="D1181" t="s">
        <v>4</v>
      </c>
      <c r="F1181" t="str">
        <f>_xlfn.XLOOKUP(tHelyseg[[#This Row],[Megye-kódja]],tMegye[Kódja],tMegye[Neve])</f>
        <v>Bács-Kiskun megye</v>
      </c>
      <c r="G1181" t="str">
        <f>_xlfn.XLOOKUP( _xlfn.XLOOKUP(tHelyseg[[#This Row],[Megye-kódja]],tMegye[Kódja],tMegye[Régiója]), tRegio[Kódja], tRegio[Neve])</f>
        <v>Dél-Alföld</v>
      </c>
      <c r="H1181" s="7">
        <f>_xlfn.XLOOKUP(tHelyseg[[#This Row],[Neve]],legek[Település],legek[Népesség], "")</f>
        <v>15765</v>
      </c>
      <c r="I1181" s="12">
        <f>IF(Táblázat5[[#This Row],[Népesség]]="","", RANK(Táblázat5[[#This Row],[Népesség]],legek[Népesség]))</f>
        <v>83</v>
      </c>
      <c r="J1181" s="8">
        <f>_xlfn.XLOOKUP(tHelyseg[[#This Row],[Neve]],legek[Település],legek[Terület], "")</f>
        <v>53.18</v>
      </c>
      <c r="K1181" s="12">
        <f>IF(Táblázat5[[#This Row],[Terület]]="","", RANK(Táblázat5[[#This Row],[Terület]],legek[Terület]))</f>
        <v>65</v>
      </c>
    </row>
    <row r="1182" spans="1:11" x14ac:dyDescent="0.25">
      <c r="A1182" s="2" t="s">
        <v>2431</v>
      </c>
      <c r="B1182" t="s">
        <v>2432</v>
      </c>
      <c r="C1182" t="s">
        <v>80</v>
      </c>
      <c r="D1182" t="s">
        <v>22</v>
      </c>
      <c r="F1182" t="str">
        <f>_xlfn.XLOOKUP(tHelyseg[[#This Row],[Megye-kódja]],tMegye[Kódja],tMegye[Neve])</f>
        <v>Fejér megye</v>
      </c>
      <c r="G1182" t="str">
        <f>_xlfn.XLOOKUP( _xlfn.XLOOKUP(tHelyseg[[#This Row],[Megye-kódja]],tMegye[Kódja],tMegye[Régiója]), tRegio[Kódja], tRegio[Neve])</f>
        <v>Közép-Dunántúl</v>
      </c>
      <c r="H1182" s="7" t="str">
        <f>_xlfn.XLOOKUP(tHelyseg[[#This Row],[Neve]],legek[Település],legek[Népesség], "")</f>
        <v/>
      </c>
      <c r="I1182" s="12" t="str">
        <f>IF(Táblázat5[[#This Row],[Népesség]]="","", RANK(Táblázat5[[#This Row],[Népesség]],legek[Népesség]))</f>
        <v/>
      </c>
      <c r="J1182" s="8" t="str">
        <f>_xlfn.XLOOKUP(tHelyseg[[#This Row],[Neve]],legek[Település],legek[Terület], "")</f>
        <v/>
      </c>
      <c r="K1182" s="12" t="str">
        <f>IF(Táblázat5[[#This Row],[Terület]]="","", RANK(Táblázat5[[#This Row],[Terület]],legek[Terület]))</f>
        <v/>
      </c>
    </row>
    <row r="1183" spans="1:11" x14ac:dyDescent="0.25">
      <c r="A1183" s="2" t="s">
        <v>2433</v>
      </c>
      <c r="B1183" t="s">
        <v>2434</v>
      </c>
      <c r="C1183" t="s">
        <v>80</v>
      </c>
      <c r="D1183" t="s">
        <v>57</v>
      </c>
      <c r="F1183" t="str">
        <f>_xlfn.XLOOKUP(tHelyseg[[#This Row],[Megye-kódja]],tMegye[Kódja],tMegye[Neve])</f>
        <v>Vas megye</v>
      </c>
      <c r="G1183" t="str">
        <f>_xlfn.XLOOKUP( _xlfn.XLOOKUP(tHelyseg[[#This Row],[Megye-kódja]],tMegye[Kódja],tMegye[Régiója]), tRegio[Kódja], tRegio[Neve])</f>
        <v>Nyugat-Dunántúl</v>
      </c>
      <c r="H1183" s="7" t="str">
        <f>_xlfn.XLOOKUP(tHelyseg[[#This Row],[Neve]],legek[Település],legek[Népesség], "")</f>
        <v/>
      </c>
      <c r="I1183" s="12" t="str">
        <f>IF(Táblázat5[[#This Row],[Népesség]]="","", RANK(Táblázat5[[#This Row],[Népesség]],legek[Népesség]))</f>
        <v/>
      </c>
      <c r="J1183" s="8" t="str">
        <f>_xlfn.XLOOKUP(tHelyseg[[#This Row],[Neve]],legek[Település],legek[Terület], "")</f>
        <v/>
      </c>
      <c r="K1183" s="12" t="str">
        <f>IF(Táblázat5[[#This Row],[Terület]]="","", RANK(Táblázat5[[#This Row],[Terület]],legek[Terület]))</f>
        <v/>
      </c>
    </row>
    <row r="1184" spans="1:11" x14ac:dyDescent="0.25">
      <c r="A1184" s="2" t="s">
        <v>2435</v>
      </c>
      <c r="B1184" t="s">
        <v>2436</v>
      </c>
      <c r="C1184" t="s">
        <v>80</v>
      </c>
      <c r="D1184" t="s">
        <v>60</v>
      </c>
      <c r="F1184" t="str">
        <f>_xlfn.XLOOKUP(tHelyseg[[#This Row],[Megye-kódja]],tMegye[Kódja],tMegye[Neve])</f>
        <v>Veszprém megye</v>
      </c>
      <c r="G1184" t="str">
        <f>_xlfn.XLOOKUP( _xlfn.XLOOKUP(tHelyseg[[#This Row],[Megye-kódja]],tMegye[Kódja],tMegye[Régiója]), tRegio[Kódja], tRegio[Neve])</f>
        <v>Közép-Dunántúl</v>
      </c>
      <c r="H1184" s="7" t="str">
        <f>_xlfn.XLOOKUP(tHelyseg[[#This Row],[Neve]],legek[Település],legek[Népesség], "")</f>
        <v/>
      </c>
      <c r="I1184" s="12" t="str">
        <f>IF(Táblázat5[[#This Row],[Népesség]]="","", RANK(Táblázat5[[#This Row],[Népesség]],legek[Népesség]))</f>
        <v/>
      </c>
      <c r="J1184" s="8" t="str">
        <f>_xlfn.XLOOKUP(tHelyseg[[#This Row],[Neve]],legek[Település],legek[Terület], "")</f>
        <v/>
      </c>
      <c r="K1184" s="12" t="str">
        <f>IF(Táblázat5[[#This Row],[Terület]]="","", RANK(Táblázat5[[#This Row],[Terület]],legek[Terület]))</f>
        <v/>
      </c>
    </row>
    <row r="1185" spans="1:11" x14ac:dyDescent="0.25">
      <c r="A1185" s="2" t="s">
        <v>2437</v>
      </c>
      <c r="B1185" t="s">
        <v>2438</v>
      </c>
      <c r="C1185" t="s">
        <v>80</v>
      </c>
      <c r="D1185" t="s">
        <v>12</v>
      </c>
      <c r="F1185" t="str">
        <f>_xlfn.XLOOKUP(tHelyseg[[#This Row],[Megye-kódja]],tMegye[Kódja],tMegye[Neve])</f>
        <v>Békés megye</v>
      </c>
      <c r="G1185" t="str">
        <f>_xlfn.XLOOKUP( _xlfn.XLOOKUP(tHelyseg[[#This Row],[Megye-kódja]],tMegye[Kódja],tMegye[Régiója]), tRegio[Kódja], tRegio[Neve])</f>
        <v>Dél-Alföld</v>
      </c>
      <c r="H1185" s="7" t="str">
        <f>_xlfn.XLOOKUP(tHelyseg[[#This Row],[Neve]],legek[Település],legek[Népesség], "")</f>
        <v/>
      </c>
      <c r="I1185" s="12" t="str">
        <f>IF(Táblázat5[[#This Row],[Népesség]]="","", RANK(Táblázat5[[#This Row],[Népesség]],legek[Népesség]))</f>
        <v/>
      </c>
      <c r="J1185" s="8" t="str">
        <f>_xlfn.XLOOKUP(tHelyseg[[#This Row],[Neve]],legek[Település],legek[Terület], "")</f>
        <v/>
      </c>
      <c r="K1185" s="12" t="str">
        <f>IF(Táblázat5[[#This Row],[Terület]]="","", RANK(Táblázat5[[#This Row],[Terület]],legek[Terület]))</f>
        <v/>
      </c>
    </row>
    <row r="1186" spans="1:11" x14ac:dyDescent="0.25">
      <c r="A1186" s="2" t="s">
        <v>2439</v>
      </c>
      <c r="B1186" t="s">
        <v>2440</v>
      </c>
      <c r="C1186" t="s">
        <v>80</v>
      </c>
      <c r="D1186" t="s">
        <v>15</v>
      </c>
      <c r="F1186" t="str">
        <f>_xlfn.XLOOKUP(tHelyseg[[#This Row],[Megye-kódja]],tMegye[Kódja],tMegye[Neve])</f>
        <v>Borsod-Abaúj-Zemplén megye</v>
      </c>
      <c r="G1186" t="str">
        <f>_xlfn.XLOOKUP( _xlfn.XLOOKUP(tHelyseg[[#This Row],[Megye-kódja]],tMegye[Kódja],tMegye[Régiója]), tRegio[Kódja], tRegio[Neve])</f>
        <v>Észak-Magyarország</v>
      </c>
      <c r="H1186" s="7" t="str">
        <f>_xlfn.XLOOKUP(tHelyseg[[#This Row],[Neve]],legek[Település],legek[Népesség], "")</f>
        <v/>
      </c>
      <c r="I1186" s="12" t="str">
        <f>IF(Táblázat5[[#This Row],[Népesség]]="","", RANK(Táblázat5[[#This Row],[Népesség]],legek[Népesség]))</f>
        <v/>
      </c>
      <c r="J1186" s="8" t="str">
        <f>_xlfn.XLOOKUP(tHelyseg[[#This Row],[Neve]],legek[Település],legek[Terület], "")</f>
        <v/>
      </c>
      <c r="K1186" s="12" t="str">
        <f>IF(Táblázat5[[#This Row],[Terület]]="","", RANK(Táblázat5[[#This Row],[Terület]],legek[Terület]))</f>
        <v/>
      </c>
    </row>
    <row r="1187" spans="1:11" x14ac:dyDescent="0.25">
      <c r="A1187" s="2" t="s">
        <v>2441</v>
      </c>
      <c r="B1187" t="s">
        <v>2442</v>
      </c>
      <c r="C1187" t="s">
        <v>80</v>
      </c>
      <c r="D1187" t="s">
        <v>51</v>
      </c>
      <c r="F1187" t="str">
        <f>_xlfn.XLOOKUP(tHelyseg[[#This Row],[Megye-kódja]],tMegye[Kódja],tMegye[Neve])</f>
        <v>Szabolcs-Szatmár-Bereg megye</v>
      </c>
      <c r="G1187" t="str">
        <f>_xlfn.XLOOKUP( _xlfn.XLOOKUP(tHelyseg[[#This Row],[Megye-kódja]],tMegye[Kódja],tMegye[Régiója]), tRegio[Kódja], tRegio[Neve])</f>
        <v>Észak-Alföld</v>
      </c>
      <c r="H1187" s="7" t="str">
        <f>_xlfn.XLOOKUP(tHelyseg[[#This Row],[Neve]],legek[Település],legek[Népesség], "")</f>
        <v/>
      </c>
      <c r="I1187" s="12" t="str">
        <f>IF(Táblázat5[[#This Row],[Népesség]]="","", RANK(Táblázat5[[#This Row],[Népesség]],legek[Népesség]))</f>
        <v/>
      </c>
      <c r="J1187" s="8" t="str">
        <f>_xlfn.XLOOKUP(tHelyseg[[#This Row],[Neve]],legek[Település],legek[Terület], "")</f>
        <v/>
      </c>
      <c r="K1187" s="12" t="str">
        <f>IF(Táblázat5[[#This Row],[Terület]]="","", RANK(Táblázat5[[#This Row],[Terület]],legek[Terület]))</f>
        <v/>
      </c>
    </row>
    <row r="1188" spans="1:11" x14ac:dyDescent="0.25">
      <c r="A1188" s="2" t="s">
        <v>2443</v>
      </c>
      <c r="B1188" t="s">
        <v>2444</v>
      </c>
      <c r="C1188" t="s">
        <v>80</v>
      </c>
      <c r="D1188" t="s">
        <v>15</v>
      </c>
      <c r="F1188" t="str">
        <f>_xlfn.XLOOKUP(tHelyseg[[#This Row],[Megye-kódja]],tMegye[Kódja],tMegye[Neve])</f>
        <v>Borsod-Abaúj-Zemplén megye</v>
      </c>
      <c r="G1188" t="str">
        <f>_xlfn.XLOOKUP( _xlfn.XLOOKUP(tHelyseg[[#This Row],[Megye-kódja]],tMegye[Kódja],tMegye[Régiója]), tRegio[Kódja], tRegio[Neve])</f>
        <v>Észak-Magyarország</v>
      </c>
      <c r="H1188" s="7" t="str">
        <f>_xlfn.XLOOKUP(tHelyseg[[#This Row],[Neve]],legek[Település],legek[Népesség], "")</f>
        <v/>
      </c>
      <c r="I1188" s="12" t="str">
        <f>IF(Táblázat5[[#This Row],[Népesség]]="","", RANK(Táblázat5[[#This Row],[Népesség]],legek[Népesség]))</f>
        <v/>
      </c>
      <c r="J1188" s="8" t="str">
        <f>_xlfn.XLOOKUP(tHelyseg[[#This Row],[Neve]],legek[Település],legek[Terület], "")</f>
        <v/>
      </c>
      <c r="K1188" s="12" t="str">
        <f>IF(Táblázat5[[#This Row],[Terület]]="","", RANK(Táblázat5[[#This Row],[Terület]],legek[Terület]))</f>
        <v/>
      </c>
    </row>
    <row r="1189" spans="1:11" x14ac:dyDescent="0.25">
      <c r="A1189" s="2" t="s">
        <v>2445</v>
      </c>
      <c r="B1189" t="s">
        <v>2446</v>
      </c>
      <c r="C1189" t="s">
        <v>80</v>
      </c>
      <c r="D1189" t="s">
        <v>48</v>
      </c>
      <c r="F1189" t="str">
        <f>_xlfn.XLOOKUP(tHelyseg[[#This Row],[Megye-kódja]],tMegye[Kódja],tMegye[Neve])</f>
        <v>Somogy megye</v>
      </c>
      <c r="G1189" t="str">
        <f>_xlfn.XLOOKUP( _xlfn.XLOOKUP(tHelyseg[[#This Row],[Megye-kódja]],tMegye[Kódja],tMegye[Régiója]), tRegio[Kódja], tRegio[Neve])</f>
        <v>Dél-Dunántúl</v>
      </c>
      <c r="H1189" s="7" t="str">
        <f>_xlfn.XLOOKUP(tHelyseg[[#This Row],[Neve]],legek[Település],legek[Népesség], "")</f>
        <v/>
      </c>
      <c r="I1189" s="12" t="str">
        <f>IF(Táblázat5[[#This Row],[Népesség]]="","", RANK(Táblázat5[[#This Row],[Népesség]],legek[Népesség]))</f>
        <v/>
      </c>
      <c r="J1189" s="8" t="str">
        <f>_xlfn.XLOOKUP(tHelyseg[[#This Row],[Neve]],legek[Település],legek[Terület], "")</f>
        <v/>
      </c>
      <c r="K1189" s="12" t="str">
        <f>IF(Táblázat5[[#This Row],[Terület]]="","", RANK(Táblázat5[[#This Row],[Terület]],legek[Terület]))</f>
        <v/>
      </c>
    </row>
    <row r="1190" spans="1:11" x14ac:dyDescent="0.25">
      <c r="A1190" s="2" t="s">
        <v>2447</v>
      </c>
      <c r="B1190" t="s">
        <v>2448</v>
      </c>
      <c r="C1190" t="s">
        <v>80</v>
      </c>
      <c r="D1190" t="s">
        <v>63</v>
      </c>
      <c r="F1190" t="str">
        <f>_xlfn.XLOOKUP(tHelyseg[[#This Row],[Megye-kódja]],tMegye[Kódja],tMegye[Neve])</f>
        <v>Zala megye</v>
      </c>
      <c r="G1190" t="str">
        <f>_xlfn.XLOOKUP( _xlfn.XLOOKUP(tHelyseg[[#This Row],[Megye-kódja]],tMegye[Kódja],tMegye[Régiója]), tRegio[Kódja], tRegio[Neve])</f>
        <v>Nyugat-Dunántúl</v>
      </c>
      <c r="H1190" s="7" t="str">
        <f>_xlfn.XLOOKUP(tHelyseg[[#This Row],[Neve]],legek[Település],legek[Népesség], "")</f>
        <v/>
      </c>
      <c r="I1190" s="12" t="str">
        <f>IF(Táblázat5[[#This Row],[Népesség]]="","", RANK(Táblázat5[[#This Row],[Népesség]],legek[Népesség]))</f>
        <v/>
      </c>
      <c r="J1190" s="8" t="str">
        <f>_xlfn.XLOOKUP(tHelyseg[[#This Row],[Neve]],legek[Település],legek[Terület], "")</f>
        <v/>
      </c>
      <c r="K1190" s="12" t="str">
        <f>IF(Táblázat5[[#This Row],[Terület]]="","", RANK(Táblázat5[[#This Row],[Terület]],legek[Terület]))</f>
        <v/>
      </c>
    </row>
    <row r="1191" spans="1:11" x14ac:dyDescent="0.25">
      <c r="A1191" s="2" t="s">
        <v>2449</v>
      </c>
      <c r="B1191" t="s">
        <v>2450</v>
      </c>
      <c r="C1191" t="s">
        <v>80</v>
      </c>
      <c r="D1191" t="s">
        <v>60</v>
      </c>
      <c r="F1191" t="str">
        <f>_xlfn.XLOOKUP(tHelyseg[[#This Row],[Megye-kódja]],tMegye[Kódja],tMegye[Neve])</f>
        <v>Veszprém megye</v>
      </c>
      <c r="G1191" t="str">
        <f>_xlfn.XLOOKUP( _xlfn.XLOOKUP(tHelyseg[[#This Row],[Megye-kódja]],tMegye[Kódja],tMegye[Régiója]), tRegio[Kódja], tRegio[Neve])</f>
        <v>Közép-Dunántúl</v>
      </c>
      <c r="H1191" s="7" t="str">
        <f>_xlfn.XLOOKUP(tHelyseg[[#This Row],[Neve]],legek[Település],legek[Népesség], "")</f>
        <v/>
      </c>
      <c r="I1191" s="12" t="str">
        <f>IF(Táblázat5[[#This Row],[Népesség]]="","", RANK(Táblázat5[[#This Row],[Népesség]],legek[Népesség]))</f>
        <v/>
      </c>
      <c r="J1191" s="8" t="str">
        <f>_xlfn.XLOOKUP(tHelyseg[[#This Row],[Neve]],legek[Település],legek[Terület], "")</f>
        <v/>
      </c>
      <c r="K1191" s="12" t="str">
        <f>IF(Táblázat5[[#This Row],[Terület]]="","", RANK(Táblázat5[[#This Row],[Terület]],legek[Terület]))</f>
        <v/>
      </c>
    </row>
    <row r="1192" spans="1:11" x14ac:dyDescent="0.25">
      <c r="A1192" s="2" t="s">
        <v>2451</v>
      </c>
      <c r="B1192" t="s">
        <v>2452</v>
      </c>
      <c r="C1192" t="s">
        <v>80</v>
      </c>
      <c r="D1192" t="s">
        <v>34</v>
      </c>
      <c r="F1192" t="str">
        <f>_xlfn.XLOOKUP(tHelyseg[[#This Row],[Megye-kódja]],tMegye[Kódja],tMegye[Neve])</f>
        <v>Heves megye</v>
      </c>
      <c r="G1192" t="str">
        <f>_xlfn.XLOOKUP( _xlfn.XLOOKUP(tHelyseg[[#This Row],[Megye-kódja]],tMegye[Kódja],tMegye[Régiója]), tRegio[Kódja], tRegio[Neve])</f>
        <v>Észak-Magyarország</v>
      </c>
      <c r="H1192" s="7" t="str">
        <f>_xlfn.XLOOKUP(tHelyseg[[#This Row],[Neve]],legek[Település],legek[Népesség], "")</f>
        <v/>
      </c>
      <c r="I1192" s="12" t="str">
        <f>IF(Táblázat5[[#This Row],[Népesség]]="","", RANK(Táblázat5[[#This Row],[Népesség]],legek[Népesség]))</f>
        <v/>
      </c>
      <c r="J1192" s="8" t="str">
        <f>_xlfn.XLOOKUP(tHelyseg[[#This Row],[Neve]],legek[Település],legek[Terület], "")</f>
        <v/>
      </c>
      <c r="K1192" s="12" t="str">
        <f>IF(Táblázat5[[#This Row],[Terület]]="","", RANK(Táblázat5[[#This Row],[Terület]],legek[Terület]))</f>
        <v/>
      </c>
    </row>
    <row r="1193" spans="1:11" x14ac:dyDescent="0.25">
      <c r="A1193" s="2" t="s">
        <v>2453</v>
      </c>
      <c r="B1193" t="s">
        <v>2454</v>
      </c>
      <c r="C1193" t="s">
        <v>80</v>
      </c>
      <c r="D1193" t="s">
        <v>22</v>
      </c>
      <c r="F1193" t="str">
        <f>_xlfn.XLOOKUP(tHelyseg[[#This Row],[Megye-kódja]],tMegye[Kódja],tMegye[Neve])</f>
        <v>Fejér megye</v>
      </c>
      <c r="G1193" t="str">
        <f>_xlfn.XLOOKUP( _xlfn.XLOOKUP(tHelyseg[[#This Row],[Megye-kódja]],tMegye[Kódja],tMegye[Régiója]), tRegio[Kódja], tRegio[Neve])</f>
        <v>Közép-Dunántúl</v>
      </c>
      <c r="H1193" s="7" t="str">
        <f>_xlfn.XLOOKUP(tHelyseg[[#This Row],[Neve]],legek[Település],legek[Népesség], "")</f>
        <v/>
      </c>
      <c r="I1193" s="12" t="str">
        <f>IF(Táblázat5[[#This Row],[Népesség]]="","", RANK(Táblázat5[[#This Row],[Népesség]],legek[Népesség]))</f>
        <v/>
      </c>
      <c r="J1193" s="8" t="str">
        <f>_xlfn.XLOOKUP(tHelyseg[[#This Row],[Neve]],legek[Település],legek[Terület], "")</f>
        <v/>
      </c>
      <c r="K1193" s="12" t="str">
        <f>IF(Táblázat5[[#This Row],[Terület]]="","", RANK(Táblázat5[[#This Row],[Terület]],legek[Terület]))</f>
        <v/>
      </c>
    </row>
    <row r="1194" spans="1:11" x14ac:dyDescent="0.25">
      <c r="A1194" s="2" t="s">
        <v>2455</v>
      </c>
      <c r="B1194" t="s">
        <v>2456</v>
      </c>
      <c r="C1194" t="s">
        <v>80</v>
      </c>
      <c r="D1194" t="s">
        <v>48</v>
      </c>
      <c r="F1194" t="str">
        <f>_xlfn.XLOOKUP(tHelyseg[[#This Row],[Megye-kódja]],tMegye[Kódja],tMegye[Neve])</f>
        <v>Somogy megye</v>
      </c>
      <c r="G1194" t="str">
        <f>_xlfn.XLOOKUP( _xlfn.XLOOKUP(tHelyseg[[#This Row],[Megye-kódja]],tMegye[Kódja],tMegye[Régiója]), tRegio[Kódja], tRegio[Neve])</f>
        <v>Dél-Dunántúl</v>
      </c>
      <c r="H1194" s="7" t="str">
        <f>_xlfn.XLOOKUP(tHelyseg[[#This Row],[Neve]],legek[Település],legek[Népesség], "")</f>
        <v/>
      </c>
      <c r="I1194" s="12" t="str">
        <f>IF(Táblázat5[[#This Row],[Népesség]]="","", RANK(Táblázat5[[#This Row],[Népesség]],legek[Népesség]))</f>
        <v/>
      </c>
      <c r="J1194" s="8" t="str">
        <f>_xlfn.XLOOKUP(tHelyseg[[#This Row],[Neve]],legek[Település],legek[Terület], "")</f>
        <v/>
      </c>
      <c r="K1194" s="12" t="str">
        <f>IF(Táblázat5[[#This Row],[Terület]]="","", RANK(Táblázat5[[#This Row],[Terület]],legek[Terület]))</f>
        <v/>
      </c>
    </row>
    <row r="1195" spans="1:11" x14ac:dyDescent="0.25">
      <c r="A1195" s="2" t="s">
        <v>2457</v>
      </c>
      <c r="B1195" t="s">
        <v>2458</v>
      </c>
      <c r="C1195" t="s">
        <v>80</v>
      </c>
      <c r="D1195" t="s">
        <v>48</v>
      </c>
      <c r="F1195" t="str">
        <f>_xlfn.XLOOKUP(tHelyseg[[#This Row],[Megye-kódja]],tMegye[Kódja],tMegye[Neve])</f>
        <v>Somogy megye</v>
      </c>
      <c r="G1195" t="str">
        <f>_xlfn.XLOOKUP( _xlfn.XLOOKUP(tHelyseg[[#This Row],[Megye-kódja]],tMegye[Kódja],tMegye[Régiója]), tRegio[Kódja], tRegio[Neve])</f>
        <v>Dél-Dunántúl</v>
      </c>
      <c r="H1195" s="7" t="str">
        <f>_xlfn.XLOOKUP(tHelyseg[[#This Row],[Neve]],legek[Település],legek[Népesség], "")</f>
        <v/>
      </c>
      <c r="I1195" s="12" t="str">
        <f>IF(Táblázat5[[#This Row],[Népesség]]="","", RANK(Táblázat5[[#This Row],[Népesség]],legek[Népesség]))</f>
        <v/>
      </c>
      <c r="J1195" s="8" t="str">
        <f>_xlfn.XLOOKUP(tHelyseg[[#This Row],[Neve]],legek[Település],legek[Terület], "")</f>
        <v/>
      </c>
      <c r="K1195" s="12" t="str">
        <f>IF(Táblázat5[[#This Row],[Terület]]="","", RANK(Táblázat5[[#This Row],[Terület]],legek[Terület]))</f>
        <v/>
      </c>
    </row>
    <row r="1196" spans="1:11" x14ac:dyDescent="0.25">
      <c r="A1196" s="2" t="s">
        <v>2459</v>
      </c>
      <c r="B1196" t="s">
        <v>2460</v>
      </c>
      <c r="C1196" t="s">
        <v>80</v>
      </c>
      <c r="D1196" t="s">
        <v>48</v>
      </c>
      <c r="F1196" t="str">
        <f>_xlfn.XLOOKUP(tHelyseg[[#This Row],[Megye-kódja]],tMegye[Kódja],tMegye[Neve])</f>
        <v>Somogy megye</v>
      </c>
      <c r="G1196" t="str">
        <f>_xlfn.XLOOKUP( _xlfn.XLOOKUP(tHelyseg[[#This Row],[Megye-kódja]],tMegye[Kódja],tMegye[Régiója]), tRegio[Kódja], tRegio[Neve])</f>
        <v>Dél-Dunántúl</v>
      </c>
      <c r="H1196" s="7" t="str">
        <f>_xlfn.XLOOKUP(tHelyseg[[#This Row],[Neve]],legek[Település],legek[Népesség], "")</f>
        <v/>
      </c>
      <c r="I1196" s="12" t="str">
        <f>IF(Táblázat5[[#This Row],[Népesség]]="","", RANK(Táblázat5[[#This Row],[Népesség]],legek[Népesség]))</f>
        <v/>
      </c>
      <c r="J1196" s="8" t="str">
        <f>_xlfn.XLOOKUP(tHelyseg[[#This Row],[Neve]],legek[Település],legek[Terület], "")</f>
        <v/>
      </c>
      <c r="K1196" s="12" t="str">
        <f>IF(Táblázat5[[#This Row],[Terület]]="","", RANK(Táblázat5[[#This Row],[Terület]],legek[Terület]))</f>
        <v/>
      </c>
    </row>
    <row r="1197" spans="1:11" x14ac:dyDescent="0.25">
      <c r="A1197" s="2" t="s">
        <v>2461</v>
      </c>
      <c r="B1197" t="s">
        <v>2462</v>
      </c>
      <c r="C1197" t="s">
        <v>80</v>
      </c>
      <c r="D1197" t="s">
        <v>48</v>
      </c>
      <c r="F1197" t="str">
        <f>_xlfn.XLOOKUP(tHelyseg[[#This Row],[Megye-kódja]],tMegye[Kódja],tMegye[Neve])</f>
        <v>Somogy megye</v>
      </c>
      <c r="G1197" t="str">
        <f>_xlfn.XLOOKUP( _xlfn.XLOOKUP(tHelyseg[[#This Row],[Megye-kódja]],tMegye[Kódja],tMegye[Régiója]), tRegio[Kódja], tRegio[Neve])</f>
        <v>Dél-Dunántúl</v>
      </c>
      <c r="H1197" s="7" t="str">
        <f>_xlfn.XLOOKUP(tHelyseg[[#This Row],[Neve]],legek[Település],legek[Népesség], "")</f>
        <v/>
      </c>
      <c r="I1197" s="12" t="str">
        <f>IF(Táblázat5[[#This Row],[Népesség]]="","", RANK(Táblázat5[[#This Row],[Népesség]],legek[Népesség]))</f>
        <v/>
      </c>
      <c r="J1197" s="8" t="str">
        <f>_xlfn.XLOOKUP(tHelyseg[[#This Row],[Neve]],legek[Település],legek[Terület], "")</f>
        <v/>
      </c>
      <c r="K1197" s="12" t="str">
        <f>IF(Táblázat5[[#This Row],[Terület]]="","", RANK(Táblázat5[[#This Row],[Terület]],legek[Terület]))</f>
        <v/>
      </c>
    </row>
    <row r="1198" spans="1:11" x14ac:dyDescent="0.25">
      <c r="A1198" s="2" t="s">
        <v>2463</v>
      </c>
      <c r="B1198" t="s">
        <v>2464</v>
      </c>
      <c r="C1198" t="s">
        <v>80</v>
      </c>
      <c r="D1198" t="s">
        <v>48</v>
      </c>
      <c r="F1198" t="str">
        <f>_xlfn.XLOOKUP(tHelyseg[[#This Row],[Megye-kódja]],tMegye[Kódja],tMegye[Neve])</f>
        <v>Somogy megye</v>
      </c>
      <c r="G1198" t="str">
        <f>_xlfn.XLOOKUP( _xlfn.XLOOKUP(tHelyseg[[#This Row],[Megye-kódja]],tMegye[Kódja],tMegye[Régiója]), tRegio[Kódja], tRegio[Neve])</f>
        <v>Dél-Dunántúl</v>
      </c>
      <c r="H1198" s="7" t="str">
        <f>_xlfn.XLOOKUP(tHelyseg[[#This Row],[Neve]],legek[Település],legek[Népesség], "")</f>
        <v/>
      </c>
      <c r="I1198" s="12" t="str">
        <f>IF(Táblázat5[[#This Row],[Népesség]]="","", RANK(Táblázat5[[#This Row],[Népesség]],legek[Népesség]))</f>
        <v/>
      </c>
      <c r="J1198" s="8" t="str">
        <f>_xlfn.XLOOKUP(tHelyseg[[#This Row],[Neve]],legek[Település],legek[Terület], "")</f>
        <v/>
      </c>
      <c r="K1198" s="12" t="str">
        <f>IF(Táblázat5[[#This Row],[Terület]]="","", RANK(Táblázat5[[#This Row],[Terület]],legek[Terület]))</f>
        <v/>
      </c>
    </row>
    <row r="1199" spans="1:11" x14ac:dyDescent="0.25">
      <c r="A1199" s="2" t="s">
        <v>2465</v>
      </c>
      <c r="B1199" t="s">
        <v>2466</v>
      </c>
      <c r="C1199" t="s">
        <v>80</v>
      </c>
      <c r="D1199" t="s">
        <v>48</v>
      </c>
      <c r="F1199" t="str">
        <f>_xlfn.XLOOKUP(tHelyseg[[#This Row],[Megye-kódja]],tMegye[Kódja],tMegye[Neve])</f>
        <v>Somogy megye</v>
      </c>
      <c r="G1199" t="str">
        <f>_xlfn.XLOOKUP( _xlfn.XLOOKUP(tHelyseg[[#This Row],[Megye-kódja]],tMegye[Kódja],tMegye[Régiója]), tRegio[Kódja], tRegio[Neve])</f>
        <v>Dél-Dunántúl</v>
      </c>
      <c r="H1199" s="7" t="str">
        <f>_xlfn.XLOOKUP(tHelyseg[[#This Row],[Neve]],legek[Település],legek[Népesség], "")</f>
        <v/>
      </c>
      <c r="I1199" s="12" t="str">
        <f>IF(Táblázat5[[#This Row],[Népesség]]="","", RANK(Táblázat5[[#This Row],[Népesség]],legek[Népesség]))</f>
        <v/>
      </c>
      <c r="J1199" s="8" t="str">
        <f>_xlfn.XLOOKUP(tHelyseg[[#This Row],[Neve]],legek[Település],legek[Terület], "")</f>
        <v/>
      </c>
      <c r="K1199" s="12" t="str">
        <f>IF(Táblázat5[[#This Row],[Terület]]="","", RANK(Táblázat5[[#This Row],[Terület]],legek[Terület]))</f>
        <v/>
      </c>
    </row>
    <row r="1200" spans="1:11" x14ac:dyDescent="0.25">
      <c r="A1200" s="2" t="s">
        <v>2467</v>
      </c>
      <c r="B1200" t="s">
        <v>2468</v>
      </c>
      <c r="C1200" t="s">
        <v>80</v>
      </c>
      <c r="D1200" t="s">
        <v>54</v>
      </c>
      <c r="F1200" t="str">
        <f>_xlfn.XLOOKUP(tHelyseg[[#This Row],[Megye-kódja]],tMegye[Kódja],tMegye[Neve])</f>
        <v>Tolna megye</v>
      </c>
      <c r="G1200" t="str">
        <f>_xlfn.XLOOKUP( _xlfn.XLOOKUP(tHelyseg[[#This Row],[Megye-kódja]],tMegye[Kódja],tMegye[Régiója]), tRegio[Kódja], tRegio[Neve])</f>
        <v>Dél-Dunántúl</v>
      </c>
      <c r="H1200" s="7" t="str">
        <f>_xlfn.XLOOKUP(tHelyseg[[#This Row],[Neve]],legek[Település],legek[Népesség], "")</f>
        <v/>
      </c>
      <c r="I1200" s="12" t="str">
        <f>IF(Táblázat5[[#This Row],[Népesség]]="","", RANK(Táblázat5[[#This Row],[Népesség]],legek[Népesség]))</f>
        <v/>
      </c>
      <c r="J1200" s="8" t="str">
        <f>_xlfn.XLOOKUP(tHelyseg[[#This Row],[Neve]],legek[Település],legek[Terület], "")</f>
        <v/>
      </c>
      <c r="K1200" s="12" t="str">
        <f>IF(Táblázat5[[#This Row],[Terület]]="","", RANK(Táblázat5[[#This Row],[Terület]],legek[Terület]))</f>
        <v/>
      </c>
    </row>
    <row r="1201" spans="1:11" x14ac:dyDescent="0.25">
      <c r="A1201" s="2" t="s">
        <v>2469</v>
      </c>
      <c r="B1201" t="s">
        <v>2470</v>
      </c>
      <c r="C1201" t="s">
        <v>80</v>
      </c>
      <c r="D1201" t="s">
        <v>48</v>
      </c>
      <c r="F1201" t="str">
        <f>_xlfn.XLOOKUP(tHelyseg[[#This Row],[Megye-kódja]],tMegye[Kódja],tMegye[Neve])</f>
        <v>Somogy megye</v>
      </c>
      <c r="G1201" t="str">
        <f>_xlfn.XLOOKUP( _xlfn.XLOOKUP(tHelyseg[[#This Row],[Megye-kódja]],tMegye[Kódja],tMegye[Régiója]), tRegio[Kódja], tRegio[Neve])</f>
        <v>Dél-Dunántúl</v>
      </c>
      <c r="H1201" s="7" t="str">
        <f>_xlfn.XLOOKUP(tHelyseg[[#This Row],[Neve]],legek[Település],legek[Népesség], "")</f>
        <v/>
      </c>
      <c r="I1201" s="12" t="str">
        <f>IF(Táblázat5[[#This Row],[Népesség]]="","", RANK(Táblázat5[[#This Row],[Népesség]],legek[Népesség]))</f>
        <v/>
      </c>
      <c r="J1201" s="8" t="str">
        <f>_xlfn.XLOOKUP(tHelyseg[[#This Row],[Neve]],legek[Település],legek[Terület], "")</f>
        <v/>
      </c>
      <c r="K1201" s="12" t="str">
        <f>IF(Táblázat5[[#This Row],[Terület]]="","", RANK(Táblázat5[[#This Row],[Terület]],legek[Terület]))</f>
        <v/>
      </c>
    </row>
    <row r="1202" spans="1:11" x14ac:dyDescent="0.25">
      <c r="A1202" s="2" t="s">
        <v>50</v>
      </c>
      <c r="B1202" t="s">
        <v>2471</v>
      </c>
      <c r="C1202" t="s">
        <v>579</v>
      </c>
      <c r="D1202" t="s">
        <v>48</v>
      </c>
      <c r="F1202" t="str">
        <f>_xlfn.XLOOKUP(tHelyseg[[#This Row],[Megye-kódja]],tMegye[Kódja],tMegye[Neve])</f>
        <v>Somogy megye</v>
      </c>
      <c r="G1202" t="str">
        <f>_xlfn.XLOOKUP( _xlfn.XLOOKUP(tHelyseg[[#This Row],[Megye-kódja]],tMegye[Kódja],tMegye[Régiója]), tRegio[Kódja], tRegio[Neve])</f>
        <v>Dél-Dunántúl</v>
      </c>
      <c r="H1202" s="7">
        <f>_xlfn.XLOOKUP(tHelyseg[[#This Row],[Neve]],legek[Település],legek[Népesség], "")</f>
        <v>62446</v>
      </c>
      <c r="I1202" s="12">
        <f>IF(Táblázat5[[#This Row],[Népesség]]="","", RANK(Táblázat5[[#This Row],[Népesség]],legek[Népesség]))</f>
        <v>14</v>
      </c>
      <c r="J1202" s="8">
        <f>_xlfn.XLOOKUP(tHelyseg[[#This Row],[Neve]],legek[Település],legek[Terület], "")</f>
        <v>113.59</v>
      </c>
      <c r="K1202" s="12">
        <f>IF(Táblázat5[[#This Row],[Terület]]="","", RANK(Táblázat5[[#This Row],[Terület]],legek[Terület]))</f>
        <v>39</v>
      </c>
    </row>
    <row r="1203" spans="1:11" x14ac:dyDescent="0.25">
      <c r="A1203" s="2" t="s">
        <v>2472</v>
      </c>
      <c r="B1203" t="s">
        <v>2473</v>
      </c>
      <c r="C1203" t="s">
        <v>80</v>
      </c>
      <c r="D1203" t="s">
        <v>54</v>
      </c>
      <c r="F1203" t="str">
        <f>_xlfn.XLOOKUP(tHelyseg[[#This Row],[Megye-kódja]],tMegye[Kódja],tMegye[Neve])</f>
        <v>Tolna megye</v>
      </c>
      <c r="G1203" t="str">
        <f>_xlfn.XLOOKUP( _xlfn.XLOOKUP(tHelyseg[[#This Row],[Megye-kódja]],tMegye[Kódja],tMegye[Régiója]), tRegio[Kódja], tRegio[Neve])</f>
        <v>Dél-Dunántúl</v>
      </c>
      <c r="H1203" s="7" t="str">
        <f>_xlfn.XLOOKUP(tHelyseg[[#This Row],[Neve]],legek[Település],legek[Népesség], "")</f>
        <v/>
      </c>
      <c r="I1203" s="12" t="str">
        <f>IF(Táblázat5[[#This Row],[Népesség]]="","", RANK(Táblázat5[[#This Row],[Népesség]],legek[Népesség]))</f>
        <v/>
      </c>
      <c r="J1203" s="8" t="str">
        <f>_xlfn.XLOOKUP(tHelyseg[[#This Row],[Neve]],legek[Település],legek[Terület], "")</f>
        <v/>
      </c>
      <c r="K1203" s="12" t="str">
        <f>IF(Táblázat5[[#This Row],[Terület]]="","", RANK(Táblázat5[[#This Row],[Terület]],legek[Terület]))</f>
        <v/>
      </c>
    </row>
    <row r="1204" spans="1:11" x14ac:dyDescent="0.25">
      <c r="A1204" s="2" t="s">
        <v>2474</v>
      </c>
      <c r="B1204" t="s">
        <v>2475</v>
      </c>
      <c r="C1204" t="s">
        <v>80</v>
      </c>
      <c r="D1204" t="s">
        <v>48</v>
      </c>
      <c r="F1204" t="str">
        <f>_xlfn.XLOOKUP(tHelyseg[[#This Row],[Megye-kódja]],tMegye[Kódja],tMegye[Neve])</f>
        <v>Somogy megye</v>
      </c>
      <c r="G1204" t="str">
        <f>_xlfn.XLOOKUP( _xlfn.XLOOKUP(tHelyseg[[#This Row],[Megye-kódja]],tMegye[Kódja],tMegye[Régiója]), tRegio[Kódja], tRegio[Neve])</f>
        <v>Dél-Dunántúl</v>
      </c>
      <c r="H1204" s="7" t="str">
        <f>_xlfn.XLOOKUP(tHelyseg[[#This Row],[Neve]],legek[Település],legek[Népesség], "")</f>
        <v/>
      </c>
      <c r="I1204" s="12" t="str">
        <f>IF(Táblázat5[[#This Row],[Népesség]]="","", RANK(Táblázat5[[#This Row],[Népesség]],legek[Népesség]))</f>
        <v/>
      </c>
      <c r="J1204" s="8" t="str">
        <f>_xlfn.XLOOKUP(tHelyseg[[#This Row],[Neve]],legek[Település],legek[Terület], "")</f>
        <v/>
      </c>
      <c r="K1204" s="12" t="str">
        <f>IF(Táblázat5[[#This Row],[Terület]]="","", RANK(Táblázat5[[#This Row],[Terület]],legek[Terület]))</f>
        <v/>
      </c>
    </row>
    <row r="1205" spans="1:11" x14ac:dyDescent="0.25">
      <c r="A1205" s="2" t="s">
        <v>2476</v>
      </c>
      <c r="B1205" t="s">
        <v>2477</v>
      </c>
      <c r="C1205" t="s">
        <v>80</v>
      </c>
      <c r="D1205" t="s">
        <v>60</v>
      </c>
      <c r="F1205" t="str">
        <f>_xlfn.XLOOKUP(tHelyseg[[#This Row],[Megye-kódja]],tMegye[Kódja],tMegye[Neve])</f>
        <v>Veszprém megye</v>
      </c>
      <c r="G1205" t="str">
        <f>_xlfn.XLOOKUP( _xlfn.XLOOKUP(tHelyseg[[#This Row],[Megye-kódja]],tMegye[Kódja],tMegye[Régiója]), tRegio[Kódja], tRegio[Neve])</f>
        <v>Közép-Dunántúl</v>
      </c>
      <c r="H1205" s="7" t="str">
        <f>_xlfn.XLOOKUP(tHelyseg[[#This Row],[Neve]],legek[Település],legek[Népesség], "")</f>
        <v/>
      </c>
      <c r="I1205" s="12" t="str">
        <f>IF(Táblázat5[[#This Row],[Népesség]]="","", RANK(Táblázat5[[#This Row],[Népesség]],legek[Népesség]))</f>
        <v/>
      </c>
      <c r="J1205" s="8" t="str">
        <f>_xlfn.XLOOKUP(tHelyseg[[#This Row],[Neve]],legek[Település],legek[Terület], "")</f>
        <v/>
      </c>
      <c r="K1205" s="12" t="str">
        <f>IF(Táblázat5[[#This Row],[Terület]]="","", RANK(Táblázat5[[#This Row],[Terület]],legek[Terület]))</f>
        <v/>
      </c>
    </row>
    <row r="1206" spans="1:11" x14ac:dyDescent="0.25">
      <c r="A1206" s="2" t="s">
        <v>2478</v>
      </c>
      <c r="B1206" t="s">
        <v>2479</v>
      </c>
      <c r="C1206" t="s">
        <v>80</v>
      </c>
      <c r="D1206" t="s">
        <v>60</v>
      </c>
      <c r="F1206" t="str">
        <f>_xlfn.XLOOKUP(tHelyseg[[#This Row],[Megye-kódja]],tMegye[Kódja],tMegye[Neve])</f>
        <v>Veszprém megye</v>
      </c>
      <c r="G1206" t="str">
        <f>_xlfn.XLOOKUP( _xlfn.XLOOKUP(tHelyseg[[#This Row],[Megye-kódja]],tMegye[Kódja],tMegye[Régiója]), tRegio[Kódja], tRegio[Neve])</f>
        <v>Közép-Dunántúl</v>
      </c>
      <c r="H1206" s="7" t="str">
        <f>_xlfn.XLOOKUP(tHelyseg[[#This Row],[Neve]],legek[Település],legek[Népesség], "")</f>
        <v/>
      </c>
      <c r="I1206" s="12" t="str">
        <f>IF(Táblázat5[[#This Row],[Népesség]]="","", RANK(Táblázat5[[#This Row],[Népesség]],legek[Népesség]))</f>
        <v/>
      </c>
      <c r="J1206" s="8" t="str">
        <f>_xlfn.XLOOKUP(tHelyseg[[#This Row],[Neve]],legek[Település],legek[Terület], "")</f>
        <v/>
      </c>
      <c r="K1206" s="12" t="str">
        <f>IF(Táblázat5[[#This Row],[Terület]]="","", RANK(Táblázat5[[#This Row],[Terület]],legek[Terület]))</f>
        <v/>
      </c>
    </row>
    <row r="1207" spans="1:11" x14ac:dyDescent="0.25">
      <c r="A1207" s="2" t="s">
        <v>2480</v>
      </c>
      <c r="B1207" t="s">
        <v>2481</v>
      </c>
      <c r="C1207" t="s">
        <v>75</v>
      </c>
      <c r="D1207" t="s">
        <v>26</v>
      </c>
      <c r="F1207" t="str">
        <f>_xlfn.XLOOKUP(tHelyseg[[#This Row],[Megye-kódja]],tMegye[Kódja],tMegye[Neve])</f>
        <v>Győr-Moson-Sopron megye</v>
      </c>
      <c r="G1207" t="str">
        <f>_xlfn.XLOOKUP( _xlfn.XLOOKUP(tHelyseg[[#This Row],[Megye-kódja]],tMegye[Kódja],tMegye[Régiója]), tRegio[Kódja], tRegio[Neve])</f>
        <v>Nyugat-Dunántúl</v>
      </c>
      <c r="H1207" s="7" t="str">
        <f>_xlfn.XLOOKUP(tHelyseg[[#This Row],[Neve]],legek[Település],legek[Népesség], "")</f>
        <v/>
      </c>
      <c r="I1207" s="12" t="str">
        <f>IF(Táblázat5[[#This Row],[Népesség]]="","", RANK(Táblázat5[[#This Row],[Népesség]],legek[Népesség]))</f>
        <v/>
      </c>
      <c r="J1207" s="8" t="str">
        <f>_xlfn.XLOOKUP(tHelyseg[[#This Row],[Neve]],legek[Település],legek[Terület], "")</f>
        <v/>
      </c>
      <c r="K1207" s="12" t="str">
        <f>IF(Táblázat5[[#This Row],[Terület]]="","", RANK(Táblázat5[[#This Row],[Terület]],legek[Terület]))</f>
        <v/>
      </c>
    </row>
    <row r="1208" spans="1:11" x14ac:dyDescent="0.25">
      <c r="A1208" s="2" t="s">
        <v>2482</v>
      </c>
      <c r="B1208" t="s">
        <v>2483</v>
      </c>
      <c r="C1208" t="s">
        <v>80</v>
      </c>
      <c r="D1208" t="s">
        <v>48</v>
      </c>
      <c r="F1208" t="str">
        <f>_xlfn.XLOOKUP(tHelyseg[[#This Row],[Megye-kódja]],tMegye[Kódja],tMegye[Neve])</f>
        <v>Somogy megye</v>
      </c>
      <c r="G1208" t="str">
        <f>_xlfn.XLOOKUP( _xlfn.XLOOKUP(tHelyseg[[#This Row],[Megye-kódja]],tMegye[Kódja],tMegye[Régiója]), tRegio[Kódja], tRegio[Neve])</f>
        <v>Dél-Dunántúl</v>
      </c>
      <c r="H1208" s="7" t="str">
        <f>_xlfn.XLOOKUP(tHelyseg[[#This Row],[Neve]],legek[Település],legek[Népesség], "")</f>
        <v/>
      </c>
      <c r="I1208" s="12" t="str">
        <f>IF(Táblázat5[[#This Row],[Népesség]]="","", RANK(Táblázat5[[#This Row],[Népesség]],legek[Népesség]))</f>
        <v/>
      </c>
      <c r="J1208" s="8" t="str">
        <f>_xlfn.XLOOKUP(tHelyseg[[#This Row],[Neve]],legek[Település],legek[Terület], "")</f>
        <v/>
      </c>
      <c r="K1208" s="12" t="str">
        <f>IF(Táblázat5[[#This Row],[Terület]]="","", RANK(Táblázat5[[#This Row],[Terület]],legek[Terület]))</f>
        <v/>
      </c>
    </row>
    <row r="1209" spans="1:11" x14ac:dyDescent="0.25">
      <c r="A1209" s="2" t="s">
        <v>2484</v>
      </c>
      <c r="B1209" t="s">
        <v>2485</v>
      </c>
      <c r="C1209" t="s">
        <v>80</v>
      </c>
      <c r="D1209" t="s">
        <v>34</v>
      </c>
      <c r="F1209" t="str">
        <f>_xlfn.XLOOKUP(tHelyseg[[#This Row],[Megye-kódja]],tMegye[Kódja],tMegye[Neve])</f>
        <v>Heves megye</v>
      </c>
      <c r="G1209" t="str">
        <f>_xlfn.XLOOKUP( _xlfn.XLOOKUP(tHelyseg[[#This Row],[Megye-kódja]],tMegye[Kódja],tMegye[Régiója]), tRegio[Kódja], tRegio[Neve])</f>
        <v>Észak-Magyarország</v>
      </c>
      <c r="H1209" s="7" t="str">
        <f>_xlfn.XLOOKUP(tHelyseg[[#This Row],[Neve]],legek[Település],legek[Népesség], "")</f>
        <v/>
      </c>
      <c r="I1209" s="12" t="str">
        <f>IF(Táblázat5[[#This Row],[Népesség]]="","", RANK(Táblázat5[[#This Row],[Népesség]],legek[Népesség]))</f>
        <v/>
      </c>
      <c r="J1209" s="8" t="str">
        <f>_xlfn.XLOOKUP(tHelyseg[[#This Row],[Neve]],legek[Település],legek[Terület], "")</f>
        <v/>
      </c>
      <c r="K1209" s="12" t="str">
        <f>IF(Táblázat5[[#This Row],[Terület]]="","", RANK(Táblázat5[[#This Row],[Terület]],legek[Terület]))</f>
        <v/>
      </c>
    </row>
    <row r="1210" spans="1:11" x14ac:dyDescent="0.25">
      <c r="A1210" s="2" t="s">
        <v>2486</v>
      </c>
      <c r="B1210" t="s">
        <v>2487</v>
      </c>
      <c r="C1210" t="s">
        <v>80</v>
      </c>
      <c r="D1210" t="s">
        <v>48</v>
      </c>
      <c r="F1210" t="str">
        <f>_xlfn.XLOOKUP(tHelyseg[[#This Row],[Megye-kódja]],tMegye[Kódja],tMegye[Neve])</f>
        <v>Somogy megye</v>
      </c>
      <c r="G1210" t="str">
        <f>_xlfn.XLOOKUP( _xlfn.XLOOKUP(tHelyseg[[#This Row],[Megye-kódja]],tMegye[Kódja],tMegye[Régiója]), tRegio[Kódja], tRegio[Neve])</f>
        <v>Dél-Dunántúl</v>
      </c>
      <c r="H1210" s="7" t="str">
        <f>_xlfn.XLOOKUP(tHelyseg[[#This Row],[Neve]],legek[Település],legek[Népesség], "")</f>
        <v/>
      </c>
      <c r="I1210" s="12" t="str">
        <f>IF(Táblázat5[[#This Row],[Népesség]]="","", RANK(Táblázat5[[#This Row],[Népesség]],legek[Népesség]))</f>
        <v/>
      </c>
      <c r="J1210" s="8" t="str">
        <f>_xlfn.XLOOKUP(tHelyseg[[#This Row],[Neve]],legek[Település],legek[Terület], "")</f>
        <v/>
      </c>
      <c r="K1210" s="12" t="str">
        <f>IF(Táblázat5[[#This Row],[Terület]]="","", RANK(Táblázat5[[#This Row],[Terület]],legek[Terület]))</f>
        <v/>
      </c>
    </row>
    <row r="1211" spans="1:11" x14ac:dyDescent="0.25">
      <c r="A1211" s="2" t="s">
        <v>2488</v>
      </c>
      <c r="B1211" t="s">
        <v>2489</v>
      </c>
      <c r="C1211" t="s">
        <v>80</v>
      </c>
      <c r="D1211" t="s">
        <v>57</v>
      </c>
      <c r="F1211" t="str">
        <f>_xlfn.XLOOKUP(tHelyseg[[#This Row],[Megye-kódja]],tMegye[Kódja],tMegye[Neve])</f>
        <v>Vas megye</v>
      </c>
      <c r="G1211" t="str">
        <f>_xlfn.XLOOKUP( _xlfn.XLOOKUP(tHelyseg[[#This Row],[Megye-kódja]],tMegye[Kódja],tMegye[Régiója]), tRegio[Kódja], tRegio[Neve])</f>
        <v>Nyugat-Dunántúl</v>
      </c>
      <c r="H1211" s="7" t="str">
        <f>_xlfn.XLOOKUP(tHelyseg[[#This Row],[Neve]],legek[Település],legek[Népesség], "")</f>
        <v/>
      </c>
      <c r="I1211" s="12" t="str">
        <f>IF(Táblázat5[[#This Row],[Népesség]]="","", RANK(Táblázat5[[#This Row],[Népesség]],legek[Népesség]))</f>
        <v/>
      </c>
      <c r="J1211" s="8" t="str">
        <f>_xlfn.XLOOKUP(tHelyseg[[#This Row],[Neve]],legek[Település],legek[Terület], "")</f>
        <v/>
      </c>
      <c r="K1211" s="12" t="str">
        <f>IF(Táblázat5[[#This Row],[Terület]]="","", RANK(Táblázat5[[#This Row],[Terület]],legek[Terület]))</f>
        <v/>
      </c>
    </row>
    <row r="1212" spans="1:11" x14ac:dyDescent="0.25">
      <c r="A1212" s="2" t="s">
        <v>2490</v>
      </c>
      <c r="B1212" t="s">
        <v>2491</v>
      </c>
      <c r="C1212" t="s">
        <v>80</v>
      </c>
      <c r="D1212" t="s">
        <v>60</v>
      </c>
      <c r="F1212" t="str">
        <f>_xlfn.XLOOKUP(tHelyseg[[#This Row],[Megye-kódja]],tMegye[Kódja],tMegye[Neve])</f>
        <v>Veszprém megye</v>
      </c>
      <c r="G1212" t="str">
        <f>_xlfn.XLOOKUP( _xlfn.XLOOKUP(tHelyseg[[#This Row],[Megye-kódja]],tMegye[Kódja],tMegye[Régiója]), tRegio[Kódja], tRegio[Neve])</f>
        <v>Közép-Dunántúl</v>
      </c>
      <c r="H1212" s="7" t="str">
        <f>_xlfn.XLOOKUP(tHelyseg[[#This Row],[Neve]],legek[Település],legek[Népesség], "")</f>
        <v/>
      </c>
      <c r="I1212" s="12" t="str">
        <f>IF(Táblázat5[[#This Row],[Népesség]]="","", RANK(Táblázat5[[#This Row],[Népesség]],legek[Népesség]))</f>
        <v/>
      </c>
      <c r="J1212" s="8" t="str">
        <f>_xlfn.XLOOKUP(tHelyseg[[#This Row],[Neve]],legek[Település],legek[Terület], "")</f>
        <v/>
      </c>
      <c r="K1212" s="12" t="str">
        <f>IF(Táblázat5[[#This Row],[Terület]]="","", RANK(Táblázat5[[#This Row],[Terület]],legek[Terület]))</f>
        <v/>
      </c>
    </row>
    <row r="1213" spans="1:11" x14ac:dyDescent="0.25">
      <c r="A1213" s="2" t="s">
        <v>2492</v>
      </c>
      <c r="B1213" t="s">
        <v>2493</v>
      </c>
      <c r="C1213" t="s">
        <v>80</v>
      </c>
      <c r="D1213" t="s">
        <v>43</v>
      </c>
      <c r="F1213" t="str">
        <f>_xlfn.XLOOKUP(tHelyseg[[#This Row],[Megye-kódja]],tMegye[Kódja],tMegye[Neve])</f>
        <v>Nógrád megye</v>
      </c>
      <c r="G1213" t="str">
        <f>_xlfn.XLOOKUP( _xlfn.XLOOKUP(tHelyseg[[#This Row],[Megye-kódja]],tMegye[Kódja],tMegye[Régiója]), tRegio[Kódja], tRegio[Neve])</f>
        <v>Észak-Magyarország</v>
      </c>
      <c r="H1213" s="7" t="str">
        <f>_xlfn.XLOOKUP(tHelyseg[[#This Row],[Neve]],legek[Település],legek[Népesség], "")</f>
        <v/>
      </c>
      <c r="I1213" s="12" t="str">
        <f>IF(Táblázat5[[#This Row],[Népesség]]="","", RANK(Táblázat5[[#This Row],[Népesség]],legek[Népesség]))</f>
        <v/>
      </c>
      <c r="J1213" s="8" t="str">
        <f>_xlfn.XLOOKUP(tHelyseg[[#This Row],[Neve]],legek[Település],legek[Terület], "")</f>
        <v/>
      </c>
      <c r="K1213" s="12" t="str">
        <f>IF(Táblázat5[[#This Row],[Terület]]="","", RANK(Táblázat5[[#This Row],[Terület]],legek[Terület]))</f>
        <v/>
      </c>
    </row>
    <row r="1214" spans="1:11" x14ac:dyDescent="0.25">
      <c r="A1214" s="2" t="s">
        <v>2494</v>
      </c>
      <c r="B1214" t="s">
        <v>2495</v>
      </c>
      <c r="C1214" t="s">
        <v>80</v>
      </c>
      <c r="D1214" t="s">
        <v>43</v>
      </c>
      <c r="F1214" t="str">
        <f>_xlfn.XLOOKUP(tHelyseg[[#This Row],[Megye-kódja]],tMegye[Kódja],tMegye[Neve])</f>
        <v>Nógrád megye</v>
      </c>
      <c r="G1214" t="str">
        <f>_xlfn.XLOOKUP( _xlfn.XLOOKUP(tHelyseg[[#This Row],[Megye-kódja]],tMegye[Kódja],tMegye[Régiója]), tRegio[Kódja], tRegio[Neve])</f>
        <v>Észak-Magyarország</v>
      </c>
      <c r="H1214" s="7" t="str">
        <f>_xlfn.XLOOKUP(tHelyseg[[#This Row],[Neve]],legek[Település],legek[Népesség], "")</f>
        <v/>
      </c>
      <c r="I1214" s="12" t="str">
        <f>IF(Táblázat5[[#This Row],[Népesség]]="","", RANK(Táblázat5[[#This Row],[Népesség]],legek[Népesség]))</f>
        <v/>
      </c>
      <c r="J1214" s="8" t="str">
        <f>_xlfn.XLOOKUP(tHelyseg[[#This Row],[Neve]],legek[Település],legek[Terület], "")</f>
        <v/>
      </c>
      <c r="K1214" s="12" t="str">
        <f>IF(Táblázat5[[#This Row],[Terület]]="","", RANK(Táblázat5[[#This Row],[Terület]],legek[Terület]))</f>
        <v/>
      </c>
    </row>
    <row r="1215" spans="1:11" x14ac:dyDescent="0.25">
      <c r="A1215" s="2" t="s">
        <v>2496</v>
      </c>
      <c r="B1215" t="s">
        <v>2497</v>
      </c>
      <c r="C1215" t="s">
        <v>80</v>
      </c>
      <c r="D1215" t="s">
        <v>43</v>
      </c>
      <c r="F1215" t="str">
        <f>_xlfn.XLOOKUP(tHelyseg[[#This Row],[Megye-kódja]],tMegye[Kódja],tMegye[Neve])</f>
        <v>Nógrád megye</v>
      </c>
      <c r="G1215" t="str">
        <f>_xlfn.XLOOKUP( _xlfn.XLOOKUP(tHelyseg[[#This Row],[Megye-kódja]],tMegye[Kódja],tMegye[Régiója]), tRegio[Kódja], tRegio[Neve])</f>
        <v>Észak-Magyarország</v>
      </c>
      <c r="H1215" s="7" t="str">
        <f>_xlfn.XLOOKUP(tHelyseg[[#This Row],[Neve]],legek[Település],legek[Népesség], "")</f>
        <v/>
      </c>
      <c r="I1215" s="12" t="str">
        <f>IF(Táblázat5[[#This Row],[Népesség]]="","", RANK(Táblázat5[[#This Row],[Népesség]],legek[Népesség]))</f>
        <v/>
      </c>
      <c r="J1215" s="8" t="str">
        <f>_xlfn.XLOOKUP(tHelyseg[[#This Row],[Neve]],legek[Település],legek[Terület], "")</f>
        <v/>
      </c>
      <c r="K1215" s="12" t="str">
        <f>IF(Táblázat5[[#This Row],[Terület]]="","", RANK(Táblázat5[[#This Row],[Terület]],legek[Terület]))</f>
        <v/>
      </c>
    </row>
    <row r="1216" spans="1:11" x14ac:dyDescent="0.25">
      <c r="A1216" s="2" t="s">
        <v>2498</v>
      </c>
      <c r="B1216" t="s">
        <v>2499</v>
      </c>
      <c r="C1216" t="s">
        <v>80</v>
      </c>
      <c r="D1216" t="s">
        <v>43</v>
      </c>
      <c r="F1216" t="str">
        <f>_xlfn.XLOOKUP(tHelyseg[[#This Row],[Megye-kódja]],tMegye[Kódja],tMegye[Neve])</f>
        <v>Nógrád megye</v>
      </c>
      <c r="G1216" t="str">
        <f>_xlfn.XLOOKUP( _xlfn.XLOOKUP(tHelyseg[[#This Row],[Megye-kódja]],tMegye[Kódja],tMegye[Régiója]), tRegio[Kódja], tRegio[Neve])</f>
        <v>Észak-Magyarország</v>
      </c>
      <c r="H1216" s="7" t="str">
        <f>_xlfn.XLOOKUP(tHelyseg[[#This Row],[Neve]],legek[Település],legek[Népesség], "")</f>
        <v/>
      </c>
      <c r="I1216" s="12" t="str">
        <f>IF(Táblázat5[[#This Row],[Népesség]]="","", RANK(Táblázat5[[#This Row],[Népesség]],legek[Népesség]))</f>
        <v/>
      </c>
      <c r="J1216" s="8" t="str">
        <f>_xlfn.XLOOKUP(tHelyseg[[#This Row],[Neve]],legek[Település],legek[Terület], "")</f>
        <v/>
      </c>
      <c r="K1216" s="12" t="str">
        <f>IF(Táblázat5[[#This Row],[Terület]]="","", RANK(Táblázat5[[#This Row],[Terület]],legek[Terület]))</f>
        <v/>
      </c>
    </row>
    <row r="1217" spans="1:11" x14ac:dyDescent="0.25">
      <c r="A1217" s="2" t="s">
        <v>2500</v>
      </c>
      <c r="B1217" t="s">
        <v>2501</v>
      </c>
      <c r="C1217" t="s">
        <v>80</v>
      </c>
      <c r="D1217" t="s">
        <v>43</v>
      </c>
      <c r="F1217" t="str">
        <f>_xlfn.XLOOKUP(tHelyseg[[#This Row],[Megye-kódja]],tMegye[Kódja],tMegye[Neve])</f>
        <v>Nógrád megye</v>
      </c>
      <c r="G1217" t="str">
        <f>_xlfn.XLOOKUP( _xlfn.XLOOKUP(tHelyseg[[#This Row],[Megye-kódja]],tMegye[Kódja],tMegye[Régiója]), tRegio[Kódja], tRegio[Neve])</f>
        <v>Észak-Magyarország</v>
      </c>
      <c r="H1217" s="7" t="str">
        <f>_xlfn.XLOOKUP(tHelyseg[[#This Row],[Neve]],legek[Település],legek[Népesség], "")</f>
        <v/>
      </c>
      <c r="I1217" s="12" t="str">
        <f>IF(Táblázat5[[#This Row],[Népesség]]="","", RANK(Táblázat5[[#This Row],[Népesség]],legek[Népesség]))</f>
        <v/>
      </c>
      <c r="J1217" s="8" t="str">
        <f>_xlfn.XLOOKUP(tHelyseg[[#This Row],[Neve]],legek[Település],legek[Terület], "")</f>
        <v/>
      </c>
      <c r="K1217" s="12" t="str">
        <f>IF(Táblázat5[[#This Row],[Terület]]="","", RANK(Táblázat5[[#This Row],[Terület]],legek[Terület]))</f>
        <v/>
      </c>
    </row>
    <row r="1218" spans="1:11" x14ac:dyDescent="0.25">
      <c r="A1218" s="2" t="s">
        <v>2502</v>
      </c>
      <c r="B1218" t="s">
        <v>2503</v>
      </c>
      <c r="C1218" t="s">
        <v>80</v>
      </c>
      <c r="D1218" t="s">
        <v>8</v>
      </c>
      <c r="F1218" t="str">
        <f>_xlfn.XLOOKUP(tHelyseg[[#This Row],[Megye-kódja]],tMegye[Kódja],tMegye[Neve])</f>
        <v>Baranya megye</v>
      </c>
      <c r="G1218" t="str">
        <f>_xlfn.XLOOKUP( _xlfn.XLOOKUP(tHelyseg[[#This Row],[Megye-kódja]],tMegye[Kódja],tMegye[Régiója]), tRegio[Kódja], tRegio[Neve])</f>
        <v>Dél-Dunántúl</v>
      </c>
      <c r="H1218" s="7" t="str">
        <f>_xlfn.XLOOKUP(tHelyseg[[#This Row],[Neve]],legek[Település],legek[Népesség], "")</f>
        <v/>
      </c>
      <c r="I1218" s="12" t="str">
        <f>IF(Táblázat5[[#This Row],[Népesség]]="","", RANK(Táblázat5[[#This Row],[Népesség]],legek[Népesség]))</f>
        <v/>
      </c>
      <c r="J1218" s="8" t="str">
        <f>_xlfn.XLOOKUP(tHelyseg[[#This Row],[Neve]],legek[Település],legek[Terület], "")</f>
        <v/>
      </c>
      <c r="K1218" s="12" t="str">
        <f>IF(Táblázat5[[#This Row],[Terület]]="","", RANK(Táblázat5[[#This Row],[Terület]],legek[Terület]))</f>
        <v/>
      </c>
    </row>
    <row r="1219" spans="1:11" x14ac:dyDescent="0.25">
      <c r="A1219" s="2" t="s">
        <v>2504</v>
      </c>
      <c r="B1219" t="s">
        <v>2505</v>
      </c>
      <c r="C1219" t="s">
        <v>75</v>
      </c>
      <c r="D1219" t="s">
        <v>37</v>
      </c>
      <c r="F1219" t="str">
        <f>_xlfn.XLOOKUP(tHelyseg[[#This Row],[Megye-kódja]],tMegye[Kódja],tMegye[Neve])</f>
        <v>Jász-Nagykun-Szolnok megye</v>
      </c>
      <c r="G1219" t="str">
        <f>_xlfn.XLOOKUP( _xlfn.XLOOKUP(tHelyseg[[#This Row],[Megye-kódja]],tMegye[Kódja],tMegye[Régiója]), tRegio[Kódja], tRegio[Neve])</f>
        <v>Észak-Alföld</v>
      </c>
      <c r="H1219" s="7">
        <f>_xlfn.XLOOKUP(tHelyseg[[#This Row],[Neve]],legek[Település],legek[Népesség], "")</f>
        <v>19880</v>
      </c>
      <c r="I1219" s="12">
        <f>IF(Táblázat5[[#This Row],[Népesség]]="","", RANK(Táblázat5[[#This Row],[Népesség]],legek[Népesség]))</f>
        <v>58</v>
      </c>
      <c r="J1219" s="8">
        <f>_xlfn.XLOOKUP(tHelyseg[[#This Row],[Neve]],legek[Település],legek[Terület], "")</f>
        <v>368.63</v>
      </c>
      <c r="K1219" s="12">
        <f>IF(Táblázat5[[#This Row],[Terület]]="","", RANK(Táblázat5[[#This Row],[Terület]],legek[Terület]))</f>
        <v>5</v>
      </c>
    </row>
    <row r="1220" spans="1:11" x14ac:dyDescent="0.25">
      <c r="A1220" s="2" t="s">
        <v>2506</v>
      </c>
      <c r="B1220" t="s">
        <v>2507</v>
      </c>
      <c r="C1220" t="s">
        <v>80</v>
      </c>
      <c r="D1220" t="s">
        <v>15</v>
      </c>
      <c r="F1220" t="str">
        <f>_xlfn.XLOOKUP(tHelyseg[[#This Row],[Megye-kódja]],tMegye[Kódja],tMegye[Neve])</f>
        <v>Borsod-Abaúj-Zemplén megye</v>
      </c>
      <c r="G1220" t="str">
        <f>_xlfn.XLOOKUP( _xlfn.XLOOKUP(tHelyseg[[#This Row],[Megye-kódja]],tMegye[Kódja],tMegye[Régiója]), tRegio[Kódja], tRegio[Neve])</f>
        <v>Észak-Magyarország</v>
      </c>
      <c r="H1220" s="7" t="str">
        <f>_xlfn.XLOOKUP(tHelyseg[[#This Row],[Neve]],legek[Település],legek[Népesség], "")</f>
        <v/>
      </c>
      <c r="I1220" s="12" t="str">
        <f>IF(Táblázat5[[#This Row],[Népesség]]="","", RANK(Táblázat5[[#This Row],[Népesség]],legek[Népesség]))</f>
        <v/>
      </c>
      <c r="J1220" s="8" t="str">
        <f>_xlfn.XLOOKUP(tHelyseg[[#This Row],[Neve]],legek[Település],legek[Terület], "")</f>
        <v/>
      </c>
      <c r="K1220" s="12" t="str">
        <f>IF(Táblázat5[[#This Row],[Terület]]="","", RANK(Táblázat5[[#This Row],[Terület]],legek[Terület]))</f>
        <v/>
      </c>
    </row>
    <row r="1221" spans="1:11" x14ac:dyDescent="0.25">
      <c r="A1221" s="2" t="s">
        <v>2508</v>
      </c>
      <c r="B1221" t="s">
        <v>2509</v>
      </c>
      <c r="C1221" t="s">
        <v>80</v>
      </c>
      <c r="D1221" t="s">
        <v>12</v>
      </c>
      <c r="F1221" t="str">
        <f>_xlfn.XLOOKUP(tHelyseg[[#This Row],[Megye-kódja]],tMegye[Kódja],tMegye[Neve])</f>
        <v>Békés megye</v>
      </c>
      <c r="G1221" t="str">
        <f>_xlfn.XLOOKUP( _xlfn.XLOOKUP(tHelyseg[[#This Row],[Megye-kódja]],tMegye[Kódja],tMegye[Régiója]), tRegio[Kódja], tRegio[Neve])</f>
        <v>Dél-Alföld</v>
      </c>
      <c r="H1221" s="7" t="str">
        <f>_xlfn.XLOOKUP(tHelyseg[[#This Row],[Neve]],legek[Település],legek[Népesség], "")</f>
        <v/>
      </c>
      <c r="I1221" s="12" t="str">
        <f>IF(Táblázat5[[#This Row],[Népesség]]="","", RANK(Táblázat5[[#This Row],[Népesség]],legek[Népesség]))</f>
        <v/>
      </c>
      <c r="J1221" s="8" t="str">
        <f>_xlfn.XLOOKUP(tHelyseg[[#This Row],[Neve]],legek[Település],legek[Terület], "")</f>
        <v/>
      </c>
      <c r="K1221" s="12" t="str">
        <f>IF(Táblázat5[[#This Row],[Terület]]="","", RANK(Táblázat5[[#This Row],[Terület]],legek[Terület]))</f>
        <v/>
      </c>
    </row>
    <row r="1222" spans="1:11" x14ac:dyDescent="0.25">
      <c r="A1222" s="2" t="s">
        <v>2510</v>
      </c>
      <c r="B1222" t="s">
        <v>2511</v>
      </c>
      <c r="C1222" t="s">
        <v>80</v>
      </c>
      <c r="D1222" t="s">
        <v>12</v>
      </c>
      <c r="F1222" t="str">
        <f>_xlfn.XLOOKUP(tHelyseg[[#This Row],[Megye-kódja]],tMegye[Kódja],tMegye[Neve])</f>
        <v>Békés megye</v>
      </c>
      <c r="G1222" t="str">
        <f>_xlfn.XLOOKUP( _xlfn.XLOOKUP(tHelyseg[[#This Row],[Megye-kódja]],tMegye[Kódja],tMegye[Régiója]), tRegio[Kódja], tRegio[Neve])</f>
        <v>Dél-Alföld</v>
      </c>
      <c r="H1222" s="7" t="str">
        <f>_xlfn.XLOOKUP(tHelyseg[[#This Row],[Neve]],legek[Település],legek[Népesség], "")</f>
        <v/>
      </c>
      <c r="I1222" s="12" t="str">
        <f>IF(Táblázat5[[#This Row],[Népesség]]="","", RANK(Táblázat5[[#This Row],[Népesség]],legek[Népesség]))</f>
        <v/>
      </c>
      <c r="J1222" s="8" t="str">
        <f>_xlfn.XLOOKUP(tHelyseg[[#This Row],[Neve]],legek[Település],legek[Terület], "")</f>
        <v/>
      </c>
      <c r="K1222" s="12" t="str">
        <f>IF(Táblázat5[[#This Row],[Terület]]="","", RANK(Táblázat5[[#This Row],[Terület]],legek[Terület]))</f>
        <v/>
      </c>
    </row>
    <row r="1223" spans="1:11" x14ac:dyDescent="0.25">
      <c r="A1223" s="2" t="s">
        <v>2512</v>
      </c>
      <c r="B1223" t="s">
        <v>2513</v>
      </c>
      <c r="C1223" t="s">
        <v>80</v>
      </c>
      <c r="D1223" t="s">
        <v>63</v>
      </c>
      <c r="F1223" t="str">
        <f>_xlfn.XLOOKUP(tHelyseg[[#This Row],[Megye-kódja]],tMegye[Kódja],tMegye[Neve])</f>
        <v>Zala megye</v>
      </c>
      <c r="G1223" t="str">
        <f>_xlfn.XLOOKUP( _xlfn.XLOOKUP(tHelyseg[[#This Row],[Megye-kódja]],tMegye[Kódja],tMegye[Régiója]), tRegio[Kódja], tRegio[Neve])</f>
        <v>Nyugat-Dunántúl</v>
      </c>
      <c r="H1223" s="7" t="str">
        <f>_xlfn.XLOOKUP(tHelyseg[[#This Row],[Neve]],legek[Település],legek[Népesség], "")</f>
        <v/>
      </c>
      <c r="I1223" s="12" t="str">
        <f>IF(Táblázat5[[#This Row],[Népesség]]="","", RANK(Táblázat5[[#This Row],[Népesség]],legek[Népesség]))</f>
        <v/>
      </c>
      <c r="J1223" s="8" t="str">
        <f>_xlfn.XLOOKUP(tHelyseg[[#This Row],[Neve]],legek[Település],legek[Terület], "")</f>
        <v/>
      </c>
      <c r="K1223" s="12" t="str">
        <f>IF(Táblázat5[[#This Row],[Terület]]="","", RANK(Táblázat5[[#This Row],[Terület]],legek[Terület]))</f>
        <v/>
      </c>
    </row>
    <row r="1224" spans="1:11" x14ac:dyDescent="0.25">
      <c r="A1224" s="2" t="s">
        <v>2514</v>
      </c>
      <c r="B1224" t="s">
        <v>2515</v>
      </c>
      <c r="C1224" t="s">
        <v>80</v>
      </c>
      <c r="D1224" t="s">
        <v>26</v>
      </c>
      <c r="F1224" t="str">
        <f>_xlfn.XLOOKUP(tHelyseg[[#This Row],[Megye-kódja]],tMegye[Kódja],tMegye[Neve])</f>
        <v>Győr-Moson-Sopron megye</v>
      </c>
      <c r="G1224" t="str">
        <f>_xlfn.XLOOKUP( _xlfn.XLOOKUP(tHelyseg[[#This Row],[Megye-kódja]],tMegye[Kódja],tMegye[Régiója]), tRegio[Kódja], tRegio[Neve])</f>
        <v>Nyugat-Dunántúl</v>
      </c>
      <c r="H1224" s="7" t="str">
        <f>_xlfn.XLOOKUP(tHelyseg[[#This Row],[Neve]],legek[Település],legek[Népesség], "")</f>
        <v/>
      </c>
      <c r="I1224" s="12" t="str">
        <f>IF(Táblázat5[[#This Row],[Népesség]]="","", RANK(Táblázat5[[#This Row],[Népesség]],legek[Népesség]))</f>
        <v/>
      </c>
      <c r="J1224" s="8" t="str">
        <f>_xlfn.XLOOKUP(tHelyseg[[#This Row],[Neve]],legek[Település],legek[Terület], "")</f>
        <v/>
      </c>
      <c r="K1224" s="12" t="str">
        <f>IF(Táblázat5[[#This Row],[Terület]]="","", RANK(Táblázat5[[#This Row],[Terület]],legek[Terület]))</f>
        <v/>
      </c>
    </row>
    <row r="1225" spans="1:11" x14ac:dyDescent="0.25">
      <c r="A1225" s="2" t="s">
        <v>2516</v>
      </c>
      <c r="B1225" t="s">
        <v>2517</v>
      </c>
      <c r="C1225" t="s">
        <v>80</v>
      </c>
      <c r="D1225" t="s">
        <v>15</v>
      </c>
      <c r="F1225" t="str">
        <f>_xlfn.XLOOKUP(tHelyseg[[#This Row],[Megye-kódja]],tMegye[Kódja],tMegye[Neve])</f>
        <v>Borsod-Abaúj-Zemplén megye</v>
      </c>
      <c r="G1225" t="str">
        <f>_xlfn.XLOOKUP( _xlfn.XLOOKUP(tHelyseg[[#This Row],[Megye-kódja]],tMegye[Kódja],tMegye[Régiója]), tRegio[Kódja], tRegio[Neve])</f>
        <v>Észak-Magyarország</v>
      </c>
      <c r="H1225" s="7" t="str">
        <f>_xlfn.XLOOKUP(tHelyseg[[#This Row],[Neve]],legek[Település],legek[Népesség], "")</f>
        <v/>
      </c>
      <c r="I1225" s="12" t="str">
        <f>IF(Táblázat5[[#This Row],[Népesség]]="","", RANK(Táblázat5[[#This Row],[Népesség]],legek[Népesség]))</f>
        <v/>
      </c>
      <c r="J1225" s="8" t="str">
        <f>_xlfn.XLOOKUP(tHelyseg[[#This Row],[Neve]],legek[Település],legek[Terület], "")</f>
        <v/>
      </c>
      <c r="K1225" s="12" t="str">
        <f>IF(Táblázat5[[#This Row],[Terület]]="","", RANK(Táblázat5[[#This Row],[Terület]],legek[Terület]))</f>
        <v/>
      </c>
    </row>
    <row r="1226" spans="1:11" x14ac:dyDescent="0.25">
      <c r="A1226" s="2" t="s">
        <v>2518</v>
      </c>
      <c r="B1226" t="s">
        <v>2519</v>
      </c>
      <c r="C1226" t="s">
        <v>157</v>
      </c>
      <c r="D1226" t="s">
        <v>46</v>
      </c>
      <c r="F1226" t="str">
        <f>_xlfn.XLOOKUP(tHelyseg[[#This Row],[Megye-kódja]],tMegye[Kódja],tMegye[Neve])</f>
        <v>Pest megye</v>
      </c>
      <c r="G1226" t="str">
        <f>_xlfn.XLOOKUP( _xlfn.XLOOKUP(tHelyseg[[#This Row],[Megye-kódja]],tMegye[Kódja],tMegye[Régiója]), tRegio[Kódja], tRegio[Neve])</f>
        <v>Közép-Magyarország</v>
      </c>
      <c r="H1226" s="7" t="str">
        <f>_xlfn.XLOOKUP(tHelyseg[[#This Row],[Neve]],legek[Település],legek[Népesség], "")</f>
        <v/>
      </c>
      <c r="I1226" s="12" t="str">
        <f>IF(Táblázat5[[#This Row],[Népesség]]="","", RANK(Táblázat5[[#This Row],[Népesség]],legek[Népesség]))</f>
        <v/>
      </c>
      <c r="J1226" s="8" t="str">
        <f>_xlfn.XLOOKUP(tHelyseg[[#This Row],[Neve]],legek[Település],legek[Terület], "")</f>
        <v/>
      </c>
      <c r="K1226" s="12" t="str">
        <f>IF(Táblázat5[[#This Row],[Terület]]="","", RANK(Táblázat5[[#This Row],[Terület]],legek[Terület]))</f>
        <v/>
      </c>
    </row>
    <row r="1227" spans="1:11" x14ac:dyDescent="0.25">
      <c r="A1227" s="2" t="s">
        <v>2520</v>
      </c>
      <c r="B1227" t="s">
        <v>2521</v>
      </c>
      <c r="C1227" t="s">
        <v>80</v>
      </c>
      <c r="D1227" t="s">
        <v>8</v>
      </c>
      <c r="F1227" t="str">
        <f>_xlfn.XLOOKUP(tHelyseg[[#This Row],[Megye-kódja]],tMegye[Kódja],tMegye[Neve])</f>
        <v>Baranya megye</v>
      </c>
      <c r="G1227" t="str">
        <f>_xlfn.XLOOKUP( _xlfn.XLOOKUP(tHelyseg[[#This Row],[Megye-kódja]],tMegye[Kódja],tMegye[Régiója]), tRegio[Kódja], tRegio[Neve])</f>
        <v>Dél-Dunántúl</v>
      </c>
      <c r="H1227" s="7" t="str">
        <f>_xlfn.XLOOKUP(tHelyseg[[#This Row],[Neve]],legek[Település],legek[Népesség], "")</f>
        <v/>
      </c>
      <c r="I1227" s="12" t="str">
        <f>IF(Táblázat5[[#This Row],[Népesség]]="","", RANK(Táblázat5[[#This Row],[Népesség]],legek[Népesség]))</f>
        <v/>
      </c>
      <c r="J1227" s="8" t="str">
        <f>_xlfn.XLOOKUP(tHelyseg[[#This Row],[Neve]],legek[Település],legek[Terület], "")</f>
        <v/>
      </c>
      <c r="K1227" s="12" t="str">
        <f>IF(Táblázat5[[#This Row],[Terület]]="","", RANK(Táblázat5[[#This Row],[Terület]],legek[Terület]))</f>
        <v/>
      </c>
    </row>
    <row r="1228" spans="1:11" x14ac:dyDescent="0.25">
      <c r="A1228" s="2" t="s">
        <v>2522</v>
      </c>
      <c r="B1228" t="s">
        <v>2523</v>
      </c>
      <c r="C1228" t="s">
        <v>80</v>
      </c>
      <c r="D1228" t="s">
        <v>4</v>
      </c>
      <c r="F1228" t="str">
        <f>_xlfn.XLOOKUP(tHelyseg[[#This Row],[Megye-kódja]],tMegye[Kódja],tMegye[Neve])</f>
        <v>Bács-Kiskun megye</v>
      </c>
      <c r="G1228" t="str">
        <f>_xlfn.XLOOKUP( _xlfn.XLOOKUP(tHelyseg[[#This Row],[Megye-kódja]],tMegye[Kódja],tMegye[Régiója]), tRegio[Kódja], tRegio[Neve])</f>
        <v>Dél-Alföld</v>
      </c>
      <c r="H1228" s="7" t="str">
        <f>_xlfn.XLOOKUP(tHelyseg[[#This Row],[Neve]],legek[Település],legek[Népesség], "")</f>
        <v/>
      </c>
      <c r="I1228" s="12" t="str">
        <f>IF(Táblázat5[[#This Row],[Népesség]]="","", RANK(Táblázat5[[#This Row],[Népesség]],legek[Népesség]))</f>
        <v/>
      </c>
      <c r="J1228" s="8" t="str">
        <f>_xlfn.XLOOKUP(tHelyseg[[#This Row],[Neve]],legek[Település],legek[Terület], "")</f>
        <v/>
      </c>
      <c r="K1228" s="12" t="str">
        <f>IF(Táblázat5[[#This Row],[Terület]]="","", RANK(Táblázat5[[#This Row],[Terület]],legek[Terület]))</f>
        <v/>
      </c>
    </row>
    <row r="1229" spans="1:11" x14ac:dyDescent="0.25">
      <c r="A1229" s="2" t="s">
        <v>2524</v>
      </c>
      <c r="B1229" t="s">
        <v>2525</v>
      </c>
      <c r="C1229" t="s">
        <v>80</v>
      </c>
      <c r="D1229" t="s">
        <v>48</v>
      </c>
      <c r="F1229" t="str">
        <f>_xlfn.XLOOKUP(tHelyseg[[#This Row],[Megye-kódja]],tMegye[Kódja],tMegye[Neve])</f>
        <v>Somogy megye</v>
      </c>
      <c r="G1229" t="str">
        <f>_xlfn.XLOOKUP( _xlfn.XLOOKUP(tHelyseg[[#This Row],[Megye-kódja]],tMegye[Kódja],tMegye[Régiója]), tRegio[Kódja], tRegio[Neve])</f>
        <v>Dél-Dunántúl</v>
      </c>
      <c r="H1229" s="7" t="str">
        <f>_xlfn.XLOOKUP(tHelyseg[[#This Row],[Neve]],legek[Település],legek[Népesség], "")</f>
        <v/>
      </c>
      <c r="I1229" s="12" t="str">
        <f>IF(Táblázat5[[#This Row],[Népesség]]="","", RANK(Táblázat5[[#This Row],[Népesség]],legek[Népesség]))</f>
        <v/>
      </c>
      <c r="J1229" s="8" t="str">
        <f>_xlfn.XLOOKUP(tHelyseg[[#This Row],[Neve]],legek[Település],legek[Terület], "")</f>
        <v/>
      </c>
      <c r="K1229" s="12" t="str">
        <f>IF(Táblázat5[[#This Row],[Terület]]="","", RANK(Táblázat5[[#This Row],[Terület]],legek[Terület]))</f>
        <v/>
      </c>
    </row>
    <row r="1230" spans="1:11" x14ac:dyDescent="0.25">
      <c r="A1230" s="2" t="s">
        <v>2526</v>
      </c>
      <c r="B1230" t="s">
        <v>2527</v>
      </c>
      <c r="C1230" t="s">
        <v>80</v>
      </c>
      <c r="D1230" t="s">
        <v>12</v>
      </c>
      <c r="F1230" t="str">
        <f>_xlfn.XLOOKUP(tHelyseg[[#This Row],[Megye-kódja]],tMegye[Kódja],tMegye[Neve])</f>
        <v>Békés megye</v>
      </c>
      <c r="G1230" t="str">
        <f>_xlfn.XLOOKUP( _xlfn.XLOOKUP(tHelyseg[[#This Row],[Megye-kódja]],tMegye[Kódja],tMegye[Régiója]), tRegio[Kódja], tRegio[Neve])</f>
        <v>Dél-Alföld</v>
      </c>
      <c r="H1230" s="7" t="str">
        <f>_xlfn.XLOOKUP(tHelyseg[[#This Row],[Neve]],legek[Település],legek[Népesség], "")</f>
        <v/>
      </c>
      <c r="I1230" s="12" t="str">
        <f>IF(Táblázat5[[#This Row],[Népesség]]="","", RANK(Táblázat5[[#This Row],[Népesség]],legek[Népesség]))</f>
        <v/>
      </c>
      <c r="J1230" s="8" t="str">
        <f>_xlfn.XLOOKUP(tHelyseg[[#This Row],[Neve]],legek[Település],legek[Terület], "")</f>
        <v/>
      </c>
      <c r="K1230" s="12" t="str">
        <f>IF(Táblázat5[[#This Row],[Terület]]="","", RANK(Táblázat5[[#This Row],[Terület]],legek[Terület]))</f>
        <v/>
      </c>
    </row>
    <row r="1231" spans="1:11" x14ac:dyDescent="0.25">
      <c r="A1231" s="2" t="s">
        <v>2528</v>
      </c>
      <c r="B1231" t="s">
        <v>2529</v>
      </c>
      <c r="C1231" t="s">
        <v>80</v>
      </c>
      <c r="D1231" t="s">
        <v>48</v>
      </c>
      <c r="F1231" t="str">
        <f>_xlfn.XLOOKUP(tHelyseg[[#This Row],[Megye-kódja]],tMegye[Kódja],tMegye[Neve])</f>
        <v>Somogy megye</v>
      </c>
      <c r="G1231" t="str">
        <f>_xlfn.XLOOKUP( _xlfn.XLOOKUP(tHelyseg[[#This Row],[Megye-kódja]],tMegye[Kódja],tMegye[Régiója]), tRegio[Kódja], tRegio[Neve])</f>
        <v>Dél-Dunántúl</v>
      </c>
      <c r="H1231" s="7" t="str">
        <f>_xlfn.XLOOKUP(tHelyseg[[#This Row],[Neve]],legek[Település],legek[Népesség], "")</f>
        <v/>
      </c>
      <c r="I1231" s="12" t="str">
        <f>IF(Táblázat5[[#This Row],[Népesség]]="","", RANK(Táblázat5[[#This Row],[Népesség]],legek[Népesség]))</f>
        <v/>
      </c>
      <c r="J1231" s="8" t="str">
        <f>_xlfn.XLOOKUP(tHelyseg[[#This Row],[Neve]],legek[Település],legek[Terület], "")</f>
        <v/>
      </c>
      <c r="K1231" s="12" t="str">
        <f>IF(Táblázat5[[#This Row],[Terület]]="","", RANK(Táblázat5[[#This Row],[Terület]],legek[Terület]))</f>
        <v/>
      </c>
    </row>
    <row r="1232" spans="1:11" x14ac:dyDescent="0.25">
      <c r="A1232" s="2" t="s">
        <v>2530</v>
      </c>
      <c r="B1232" t="s">
        <v>2531</v>
      </c>
      <c r="C1232" t="s">
        <v>80</v>
      </c>
      <c r="D1232" t="s">
        <v>8</v>
      </c>
      <c r="F1232" t="str">
        <f>_xlfn.XLOOKUP(tHelyseg[[#This Row],[Megye-kódja]],tMegye[Kódja],tMegye[Neve])</f>
        <v>Baranya megye</v>
      </c>
      <c r="G1232" t="str">
        <f>_xlfn.XLOOKUP( _xlfn.XLOOKUP(tHelyseg[[#This Row],[Megye-kódja]],tMegye[Kódja],tMegye[Régiója]), tRegio[Kódja], tRegio[Neve])</f>
        <v>Dél-Dunántúl</v>
      </c>
      <c r="H1232" s="7" t="str">
        <f>_xlfn.XLOOKUP(tHelyseg[[#This Row],[Neve]],legek[Település],legek[Népesség], "")</f>
        <v/>
      </c>
      <c r="I1232" s="12" t="str">
        <f>IF(Táblázat5[[#This Row],[Népesség]]="","", RANK(Táblázat5[[#This Row],[Népesség]],legek[Népesség]))</f>
        <v/>
      </c>
      <c r="J1232" s="8" t="str">
        <f>_xlfn.XLOOKUP(tHelyseg[[#This Row],[Neve]],legek[Település],legek[Terület], "")</f>
        <v/>
      </c>
      <c r="K1232" s="12" t="str">
        <f>IF(Táblázat5[[#This Row],[Terület]]="","", RANK(Táblázat5[[#This Row],[Terület]],legek[Terület]))</f>
        <v/>
      </c>
    </row>
    <row r="1233" spans="1:11" x14ac:dyDescent="0.25">
      <c r="A1233" s="2" t="s">
        <v>2532</v>
      </c>
      <c r="B1233" t="s">
        <v>2533</v>
      </c>
      <c r="C1233" t="s">
        <v>80</v>
      </c>
      <c r="D1233" t="s">
        <v>57</v>
      </c>
      <c r="F1233" t="str">
        <f>_xlfn.XLOOKUP(tHelyseg[[#This Row],[Megye-kódja]],tMegye[Kódja],tMegye[Neve])</f>
        <v>Vas megye</v>
      </c>
      <c r="G1233" t="str">
        <f>_xlfn.XLOOKUP( _xlfn.XLOOKUP(tHelyseg[[#This Row],[Megye-kódja]],tMegye[Kódja],tMegye[Régiója]), tRegio[Kódja], tRegio[Neve])</f>
        <v>Nyugat-Dunántúl</v>
      </c>
      <c r="H1233" s="7" t="str">
        <f>_xlfn.XLOOKUP(tHelyseg[[#This Row],[Neve]],legek[Település],legek[Népesség], "")</f>
        <v/>
      </c>
      <c r="I1233" s="12" t="str">
        <f>IF(Táblázat5[[#This Row],[Népesség]]="","", RANK(Táblázat5[[#This Row],[Népesség]],legek[Népesség]))</f>
        <v/>
      </c>
      <c r="J1233" s="8" t="str">
        <f>_xlfn.XLOOKUP(tHelyseg[[#This Row],[Neve]],legek[Település],legek[Terület], "")</f>
        <v/>
      </c>
      <c r="K1233" s="12" t="str">
        <f>IF(Táblázat5[[#This Row],[Terület]]="","", RANK(Táblázat5[[#This Row],[Terület]],legek[Terület]))</f>
        <v/>
      </c>
    </row>
    <row r="1234" spans="1:11" x14ac:dyDescent="0.25">
      <c r="A1234" s="2" t="s">
        <v>2534</v>
      </c>
      <c r="B1234" t="s">
        <v>2535</v>
      </c>
      <c r="C1234" t="s">
        <v>80</v>
      </c>
      <c r="D1234" t="s">
        <v>8</v>
      </c>
      <c r="F1234" t="str">
        <f>_xlfn.XLOOKUP(tHelyseg[[#This Row],[Megye-kódja]],tMegye[Kódja],tMegye[Neve])</f>
        <v>Baranya megye</v>
      </c>
      <c r="G1234" t="str">
        <f>_xlfn.XLOOKUP( _xlfn.XLOOKUP(tHelyseg[[#This Row],[Megye-kódja]],tMegye[Kódja],tMegye[Régiója]), tRegio[Kódja], tRegio[Neve])</f>
        <v>Dél-Dunántúl</v>
      </c>
      <c r="H1234" s="7" t="str">
        <f>_xlfn.XLOOKUP(tHelyseg[[#This Row],[Neve]],legek[Település],legek[Népesség], "")</f>
        <v/>
      </c>
      <c r="I1234" s="12" t="str">
        <f>IF(Táblázat5[[#This Row],[Népesség]]="","", RANK(Táblázat5[[#This Row],[Népesség]],legek[Népesség]))</f>
        <v/>
      </c>
      <c r="J1234" s="8" t="str">
        <f>_xlfn.XLOOKUP(tHelyseg[[#This Row],[Neve]],legek[Település],legek[Terület], "")</f>
        <v/>
      </c>
      <c r="K1234" s="12" t="str">
        <f>IF(Táblázat5[[#This Row],[Terület]]="","", RANK(Táblázat5[[#This Row],[Terület]],legek[Terület]))</f>
        <v/>
      </c>
    </row>
    <row r="1235" spans="1:11" x14ac:dyDescent="0.25">
      <c r="A1235" s="2" t="s">
        <v>2536</v>
      </c>
      <c r="B1235" t="s">
        <v>2537</v>
      </c>
      <c r="C1235" t="s">
        <v>80</v>
      </c>
      <c r="D1235" t="s">
        <v>4</v>
      </c>
      <c r="F1235" t="str">
        <f>_xlfn.XLOOKUP(tHelyseg[[#This Row],[Megye-kódja]],tMegye[Kódja],tMegye[Neve])</f>
        <v>Bács-Kiskun megye</v>
      </c>
      <c r="G1235" t="str">
        <f>_xlfn.XLOOKUP( _xlfn.XLOOKUP(tHelyseg[[#This Row],[Megye-kódja]],tMegye[Kódja],tMegye[Régiója]), tRegio[Kódja], tRegio[Neve])</f>
        <v>Dél-Alföld</v>
      </c>
      <c r="H1235" s="7" t="str">
        <f>_xlfn.XLOOKUP(tHelyseg[[#This Row],[Neve]],legek[Település],legek[Népesség], "")</f>
        <v/>
      </c>
      <c r="I1235" s="12" t="str">
        <f>IF(Táblázat5[[#This Row],[Népesség]]="","", RANK(Táblázat5[[#This Row],[Népesség]],legek[Népesség]))</f>
        <v/>
      </c>
      <c r="J1235" s="8" t="str">
        <f>_xlfn.XLOOKUP(tHelyseg[[#This Row],[Neve]],legek[Település],legek[Terület], "")</f>
        <v/>
      </c>
      <c r="K1235" s="12" t="str">
        <f>IF(Táblázat5[[#This Row],[Terület]]="","", RANK(Táblázat5[[#This Row],[Terület]],legek[Terület]))</f>
        <v/>
      </c>
    </row>
    <row r="1236" spans="1:11" x14ac:dyDescent="0.25">
      <c r="A1236" s="2" t="s">
        <v>2538</v>
      </c>
      <c r="B1236" t="s">
        <v>2539</v>
      </c>
      <c r="C1236" t="s">
        <v>80</v>
      </c>
      <c r="D1236" t="s">
        <v>46</v>
      </c>
      <c r="F1236" t="str">
        <f>_xlfn.XLOOKUP(tHelyseg[[#This Row],[Megye-kódja]],tMegye[Kódja],tMegye[Neve])</f>
        <v>Pest megye</v>
      </c>
      <c r="G1236" t="str">
        <f>_xlfn.XLOOKUP( _xlfn.XLOOKUP(tHelyseg[[#This Row],[Megye-kódja]],tMegye[Kódja],tMegye[Régiója]), tRegio[Kódja], tRegio[Neve])</f>
        <v>Közép-Magyarország</v>
      </c>
      <c r="H1236" s="7" t="str">
        <f>_xlfn.XLOOKUP(tHelyseg[[#This Row],[Neve]],legek[Település],legek[Népesség], "")</f>
        <v/>
      </c>
      <c r="I1236" s="12" t="str">
        <f>IF(Táblázat5[[#This Row],[Népesség]]="","", RANK(Táblázat5[[#This Row],[Népesség]],legek[Népesség]))</f>
        <v/>
      </c>
      <c r="J1236" s="8" t="str">
        <f>_xlfn.XLOOKUP(tHelyseg[[#This Row],[Neve]],legek[Település],legek[Terület], "")</f>
        <v/>
      </c>
      <c r="K1236" s="12" t="str">
        <f>IF(Táblázat5[[#This Row],[Terület]]="","", RANK(Táblázat5[[#This Row],[Terület]],legek[Terület]))</f>
        <v/>
      </c>
    </row>
    <row r="1237" spans="1:11" x14ac:dyDescent="0.25">
      <c r="A1237" s="2" t="s">
        <v>2540</v>
      </c>
      <c r="B1237" t="s">
        <v>2541</v>
      </c>
      <c r="C1237" t="s">
        <v>80</v>
      </c>
      <c r="D1237" t="s">
        <v>63</v>
      </c>
      <c r="F1237" t="str">
        <f>_xlfn.XLOOKUP(tHelyseg[[#This Row],[Megye-kódja]],tMegye[Kódja],tMegye[Neve])</f>
        <v>Zala megye</v>
      </c>
      <c r="G1237" t="str">
        <f>_xlfn.XLOOKUP( _xlfn.XLOOKUP(tHelyseg[[#This Row],[Megye-kódja]],tMegye[Kódja],tMegye[Régiója]), tRegio[Kódja], tRegio[Neve])</f>
        <v>Nyugat-Dunántúl</v>
      </c>
      <c r="H1237" s="7" t="str">
        <f>_xlfn.XLOOKUP(tHelyseg[[#This Row],[Neve]],legek[Település],legek[Népesség], "")</f>
        <v/>
      </c>
      <c r="I1237" s="12" t="str">
        <f>IF(Táblázat5[[#This Row],[Népesség]]="","", RANK(Táblázat5[[#This Row],[Népesség]],legek[Népesség]))</f>
        <v/>
      </c>
      <c r="J1237" s="8" t="str">
        <f>_xlfn.XLOOKUP(tHelyseg[[#This Row],[Neve]],legek[Település],legek[Terület], "")</f>
        <v/>
      </c>
      <c r="K1237" s="12" t="str">
        <f>IF(Táblázat5[[#This Row],[Terület]]="","", RANK(Táblázat5[[#This Row],[Terület]],legek[Terület]))</f>
        <v/>
      </c>
    </row>
    <row r="1238" spans="1:11" x14ac:dyDescent="0.25">
      <c r="A1238" s="2" t="s">
        <v>2542</v>
      </c>
      <c r="B1238" t="s">
        <v>2543</v>
      </c>
      <c r="C1238" t="s">
        <v>80</v>
      </c>
      <c r="D1238" t="s">
        <v>43</v>
      </c>
      <c r="F1238" t="str">
        <f>_xlfn.XLOOKUP(tHelyseg[[#This Row],[Megye-kódja]],tMegye[Kódja],tMegye[Neve])</f>
        <v>Nógrád megye</v>
      </c>
      <c r="G1238" t="str">
        <f>_xlfn.XLOOKUP( _xlfn.XLOOKUP(tHelyseg[[#This Row],[Megye-kódja]],tMegye[Kódja],tMegye[Régiója]), tRegio[Kódja], tRegio[Neve])</f>
        <v>Észak-Magyarország</v>
      </c>
      <c r="H1238" s="7" t="str">
        <f>_xlfn.XLOOKUP(tHelyseg[[#This Row],[Neve]],legek[Település],legek[Népesség], "")</f>
        <v/>
      </c>
      <c r="I1238" s="12" t="str">
        <f>IF(Táblázat5[[#This Row],[Népesség]]="","", RANK(Táblázat5[[#This Row],[Népesség]],legek[Népesség]))</f>
        <v/>
      </c>
      <c r="J1238" s="8" t="str">
        <f>_xlfn.XLOOKUP(tHelyseg[[#This Row],[Neve]],legek[Település],legek[Terület], "")</f>
        <v/>
      </c>
      <c r="K1238" s="12" t="str">
        <f>IF(Táblázat5[[#This Row],[Terület]]="","", RANK(Táblázat5[[#This Row],[Terület]],legek[Terület]))</f>
        <v/>
      </c>
    </row>
    <row r="1239" spans="1:11" x14ac:dyDescent="0.25">
      <c r="A1239" s="2" t="s">
        <v>2544</v>
      </c>
      <c r="B1239" t="s">
        <v>2545</v>
      </c>
      <c r="C1239" t="s">
        <v>75</v>
      </c>
      <c r="D1239" t="s">
        <v>15</v>
      </c>
      <c r="F1239" t="str">
        <f>_xlfn.XLOOKUP(tHelyseg[[#This Row],[Megye-kódja]],tMegye[Kódja],tMegye[Neve])</f>
        <v>Borsod-Abaúj-Zemplén megye</v>
      </c>
      <c r="G1239" t="str">
        <f>_xlfn.XLOOKUP( _xlfn.XLOOKUP(tHelyseg[[#This Row],[Megye-kódja]],tMegye[Kódja],tMegye[Régiója]), tRegio[Kódja], tRegio[Neve])</f>
        <v>Észak-Magyarország</v>
      </c>
      <c r="H1239" s="7">
        <f>_xlfn.XLOOKUP(tHelyseg[[#This Row],[Neve]],legek[Település],legek[Népesség], "")</f>
        <v>26706</v>
      </c>
      <c r="I1239" s="12">
        <f>IF(Táblázat5[[#This Row],[Népesség]]="","", RANK(Táblázat5[[#This Row],[Népesség]],legek[Népesség]))</f>
        <v>44</v>
      </c>
      <c r="J1239" s="8">
        <f>_xlfn.XLOOKUP(tHelyseg[[#This Row],[Neve]],legek[Település],legek[Terület], "")</f>
        <v>36.67</v>
      </c>
      <c r="K1239" s="12">
        <f>IF(Táblázat5[[#This Row],[Terület]]="","", RANK(Táblázat5[[#This Row],[Terület]],legek[Terület]))</f>
        <v>76</v>
      </c>
    </row>
    <row r="1240" spans="1:11" x14ac:dyDescent="0.25">
      <c r="A1240" s="2" t="s">
        <v>2546</v>
      </c>
      <c r="B1240" t="s">
        <v>2547</v>
      </c>
      <c r="C1240" t="s">
        <v>80</v>
      </c>
      <c r="D1240" t="s">
        <v>15</v>
      </c>
      <c r="F1240" t="str">
        <f>_xlfn.XLOOKUP(tHelyseg[[#This Row],[Megye-kódja]],tMegye[Kódja],tMegye[Neve])</f>
        <v>Borsod-Abaúj-Zemplén megye</v>
      </c>
      <c r="G1240" t="str">
        <f>_xlfn.XLOOKUP( _xlfn.XLOOKUP(tHelyseg[[#This Row],[Megye-kódja]],tMegye[Kódja],tMegye[Régiója]), tRegio[Kódja], tRegio[Neve])</f>
        <v>Észak-Magyarország</v>
      </c>
      <c r="H1240" s="7" t="str">
        <f>_xlfn.XLOOKUP(tHelyseg[[#This Row],[Neve]],legek[Település],legek[Népesség], "")</f>
        <v/>
      </c>
      <c r="I1240" s="12" t="str">
        <f>IF(Táblázat5[[#This Row],[Népesség]]="","", RANK(Táblázat5[[#This Row],[Népesség]],legek[Népesség]))</f>
        <v/>
      </c>
      <c r="J1240" s="8" t="str">
        <f>_xlfn.XLOOKUP(tHelyseg[[#This Row],[Neve]],legek[Település],legek[Terület], "")</f>
        <v/>
      </c>
      <c r="K1240" s="12" t="str">
        <f>IF(Táblázat5[[#This Row],[Terület]]="","", RANK(Táblázat5[[#This Row],[Terület]],legek[Terület]))</f>
        <v/>
      </c>
    </row>
    <row r="1241" spans="1:11" x14ac:dyDescent="0.25">
      <c r="A1241" s="2" t="s">
        <v>2548</v>
      </c>
      <c r="B1241" t="s">
        <v>2549</v>
      </c>
      <c r="C1241" t="s">
        <v>80</v>
      </c>
      <c r="D1241" t="s">
        <v>48</v>
      </c>
      <c r="F1241" t="str">
        <f>_xlfn.XLOOKUP(tHelyseg[[#This Row],[Megye-kódja]],tMegye[Kódja],tMegye[Neve])</f>
        <v>Somogy megye</v>
      </c>
      <c r="G1241" t="str">
        <f>_xlfn.XLOOKUP( _xlfn.XLOOKUP(tHelyseg[[#This Row],[Megye-kódja]],tMegye[Kódja],tMegye[Régiója]), tRegio[Kódja], tRegio[Neve])</f>
        <v>Dél-Dunántúl</v>
      </c>
      <c r="H1241" s="7" t="str">
        <f>_xlfn.XLOOKUP(tHelyseg[[#This Row],[Neve]],legek[Település],legek[Népesség], "")</f>
        <v/>
      </c>
      <c r="I1241" s="12" t="str">
        <f>IF(Táblázat5[[#This Row],[Népesség]]="","", RANK(Táblázat5[[#This Row],[Népesség]],legek[Népesség]))</f>
        <v/>
      </c>
      <c r="J1241" s="8" t="str">
        <f>_xlfn.XLOOKUP(tHelyseg[[#This Row],[Neve]],legek[Település],legek[Terület], "")</f>
        <v/>
      </c>
      <c r="K1241" s="12" t="str">
        <f>IF(Táblázat5[[#This Row],[Terület]]="","", RANK(Táblázat5[[#This Row],[Terület]],legek[Terület]))</f>
        <v/>
      </c>
    </row>
    <row r="1242" spans="1:11" x14ac:dyDescent="0.25">
      <c r="A1242" s="2" t="s">
        <v>2550</v>
      </c>
      <c r="B1242" t="s">
        <v>2551</v>
      </c>
      <c r="C1242" t="s">
        <v>75</v>
      </c>
      <c r="D1242" t="s">
        <v>4</v>
      </c>
      <c r="F1242" t="str">
        <f>_xlfn.XLOOKUP(tHelyseg[[#This Row],[Megye-kódja]],tMegye[Kódja],tMegye[Neve])</f>
        <v>Bács-Kiskun megye</v>
      </c>
      <c r="G1242" t="str">
        <f>_xlfn.XLOOKUP( _xlfn.XLOOKUP(tHelyseg[[#This Row],[Megye-kódja]],tMegye[Kódja],tMegye[Régiója]), tRegio[Kódja], tRegio[Neve])</f>
        <v>Dél-Alföld</v>
      </c>
      <c r="H1242" s="7" t="str">
        <f>_xlfn.XLOOKUP(tHelyseg[[#This Row],[Neve]],legek[Település],legek[Népesség], "")</f>
        <v/>
      </c>
      <c r="I1242" s="12" t="str">
        <f>IF(Táblázat5[[#This Row],[Népesség]]="","", RANK(Táblázat5[[#This Row],[Népesség]],legek[Népesség]))</f>
        <v/>
      </c>
      <c r="J1242" s="8" t="str">
        <f>_xlfn.XLOOKUP(tHelyseg[[#This Row],[Neve]],legek[Település],legek[Terület], "")</f>
        <v/>
      </c>
      <c r="K1242" s="12" t="str">
        <f>IF(Táblázat5[[#This Row],[Terület]]="","", RANK(Táblázat5[[#This Row],[Terület]],legek[Terület]))</f>
        <v/>
      </c>
    </row>
    <row r="1243" spans="1:11" x14ac:dyDescent="0.25">
      <c r="A1243" s="2" t="s">
        <v>2552</v>
      </c>
      <c r="B1243" t="s">
        <v>2553</v>
      </c>
      <c r="C1243" t="s">
        <v>80</v>
      </c>
      <c r="D1243" t="s">
        <v>40</v>
      </c>
      <c r="F1243" t="str">
        <f>_xlfn.XLOOKUP(tHelyseg[[#This Row],[Megye-kódja]],tMegye[Kódja],tMegye[Neve])</f>
        <v>Komárom-Esztergom megye</v>
      </c>
      <c r="G1243" t="str">
        <f>_xlfn.XLOOKUP( _xlfn.XLOOKUP(tHelyseg[[#This Row],[Megye-kódja]],tMegye[Kódja],tMegye[Régiója]), tRegio[Kódja], tRegio[Neve])</f>
        <v>Közép-Dunántúl</v>
      </c>
      <c r="H1243" s="7" t="str">
        <f>_xlfn.XLOOKUP(tHelyseg[[#This Row],[Neve]],legek[Település],legek[Népesség], "")</f>
        <v/>
      </c>
      <c r="I1243" s="12" t="str">
        <f>IF(Táblázat5[[#This Row],[Népesség]]="","", RANK(Táblázat5[[#This Row],[Népesség]],legek[Népesség]))</f>
        <v/>
      </c>
      <c r="J1243" s="8" t="str">
        <f>_xlfn.XLOOKUP(tHelyseg[[#This Row],[Neve]],legek[Település],legek[Terület], "")</f>
        <v/>
      </c>
      <c r="K1243" s="12" t="str">
        <f>IF(Táblázat5[[#This Row],[Terület]]="","", RANK(Táblázat5[[#This Row],[Terület]],legek[Terület]))</f>
        <v/>
      </c>
    </row>
    <row r="1244" spans="1:11" x14ac:dyDescent="0.25">
      <c r="A1244" s="2" t="s">
        <v>6</v>
      </c>
      <c r="B1244" t="s">
        <v>2554</v>
      </c>
      <c r="C1244" t="s">
        <v>579</v>
      </c>
      <c r="D1244" t="s">
        <v>4</v>
      </c>
      <c r="F1244" t="str">
        <f>_xlfn.XLOOKUP(tHelyseg[[#This Row],[Megye-kódja]],tMegye[Kódja],tMegye[Neve])</f>
        <v>Bács-Kiskun megye</v>
      </c>
      <c r="G1244" t="str">
        <f>_xlfn.XLOOKUP( _xlfn.XLOOKUP(tHelyseg[[#This Row],[Megye-kódja]],tMegye[Kódja],tMegye[Régiója]), tRegio[Kódja], tRegio[Neve])</f>
        <v>Dél-Alföld</v>
      </c>
      <c r="H1244" s="7">
        <f>_xlfn.XLOOKUP(tHelyseg[[#This Row],[Neve]],legek[Település],legek[Népesség], "")</f>
        <v>110813</v>
      </c>
      <c r="I1244" s="12">
        <f>IF(Táblázat5[[#This Row],[Népesség]]="","", RANK(Táblázat5[[#This Row],[Népesség]],legek[Népesség]))</f>
        <v>8</v>
      </c>
      <c r="J1244" s="8">
        <f>_xlfn.XLOOKUP(tHelyseg[[#This Row],[Neve]],legek[Település],legek[Terület], "")</f>
        <v>322.57</v>
      </c>
      <c r="K1244" s="12">
        <f>IF(Táblázat5[[#This Row],[Terület]]="","", RANK(Táblázat5[[#This Row],[Terület]],legek[Terület]))</f>
        <v>7</v>
      </c>
    </row>
    <row r="1245" spans="1:11" x14ac:dyDescent="0.25">
      <c r="A1245" s="2" t="s">
        <v>2555</v>
      </c>
      <c r="B1245" t="s">
        <v>2556</v>
      </c>
      <c r="C1245" t="s">
        <v>80</v>
      </c>
      <c r="D1245" t="s">
        <v>63</v>
      </c>
      <c r="F1245" t="str">
        <f>_xlfn.XLOOKUP(tHelyseg[[#This Row],[Megye-kódja]],tMegye[Kódja],tMegye[Neve])</f>
        <v>Zala megye</v>
      </c>
      <c r="G1245" t="str">
        <f>_xlfn.XLOOKUP( _xlfn.XLOOKUP(tHelyseg[[#This Row],[Megye-kódja]],tMegye[Kódja],tMegye[Régiója]), tRegio[Kódja], tRegio[Neve])</f>
        <v>Nyugat-Dunántúl</v>
      </c>
      <c r="H1245" s="7" t="str">
        <f>_xlfn.XLOOKUP(tHelyseg[[#This Row],[Neve]],legek[Település],legek[Népesség], "")</f>
        <v/>
      </c>
      <c r="I1245" s="12" t="str">
        <f>IF(Táblázat5[[#This Row],[Népesség]]="","", RANK(Táblázat5[[#This Row],[Népesség]],legek[Népesség]))</f>
        <v/>
      </c>
      <c r="J1245" s="8" t="str">
        <f>_xlfn.XLOOKUP(tHelyseg[[#This Row],[Neve]],legek[Település],legek[Terület], "")</f>
        <v/>
      </c>
      <c r="K1245" s="12" t="str">
        <f>IF(Táblázat5[[#This Row],[Terület]]="","", RANK(Táblázat5[[#This Row],[Terület]],legek[Terület]))</f>
        <v/>
      </c>
    </row>
    <row r="1246" spans="1:11" x14ac:dyDescent="0.25">
      <c r="A1246" s="2" t="s">
        <v>2557</v>
      </c>
      <c r="B1246" t="s">
        <v>2558</v>
      </c>
      <c r="C1246" t="s">
        <v>80</v>
      </c>
      <c r="D1246" t="s">
        <v>51</v>
      </c>
      <c r="F1246" t="str">
        <f>_xlfn.XLOOKUP(tHelyseg[[#This Row],[Megye-kódja]],tMegye[Kódja],tMegye[Neve])</f>
        <v>Szabolcs-Szatmár-Bereg megye</v>
      </c>
      <c r="G1246" t="str">
        <f>_xlfn.XLOOKUP( _xlfn.XLOOKUP(tHelyseg[[#This Row],[Megye-kódja]],tMegye[Kódja],tMegye[Régiója]), tRegio[Kódja], tRegio[Neve])</f>
        <v>Észak-Alföld</v>
      </c>
      <c r="H1246" s="7" t="str">
        <f>_xlfn.XLOOKUP(tHelyseg[[#This Row],[Neve]],legek[Település],legek[Népesség], "")</f>
        <v/>
      </c>
      <c r="I1246" s="12" t="str">
        <f>IF(Táblázat5[[#This Row],[Népesség]]="","", RANK(Táblázat5[[#This Row],[Népesség]],legek[Népesség]))</f>
        <v/>
      </c>
      <c r="J1246" s="8" t="str">
        <f>_xlfn.XLOOKUP(tHelyseg[[#This Row],[Neve]],legek[Település],legek[Terület], "")</f>
        <v/>
      </c>
      <c r="K1246" s="12" t="str">
        <f>IF(Táblázat5[[#This Row],[Terület]]="","", RANK(Táblázat5[[#This Row],[Terület]],legek[Terület]))</f>
        <v/>
      </c>
    </row>
    <row r="1247" spans="1:11" x14ac:dyDescent="0.25">
      <c r="A1247" s="2" t="s">
        <v>2559</v>
      </c>
      <c r="B1247" t="s">
        <v>2560</v>
      </c>
      <c r="C1247" t="s">
        <v>80</v>
      </c>
      <c r="D1247" t="s">
        <v>51</v>
      </c>
      <c r="F1247" t="str">
        <f>_xlfn.XLOOKUP(tHelyseg[[#This Row],[Megye-kódja]],tMegye[Kódja],tMegye[Neve])</f>
        <v>Szabolcs-Szatmár-Bereg megye</v>
      </c>
      <c r="G1247" t="str">
        <f>_xlfn.XLOOKUP( _xlfn.XLOOKUP(tHelyseg[[#This Row],[Megye-kódja]],tMegye[Kódja],tMegye[Régiója]), tRegio[Kódja], tRegio[Neve])</f>
        <v>Észak-Alföld</v>
      </c>
      <c r="H1247" s="7" t="str">
        <f>_xlfn.XLOOKUP(tHelyseg[[#This Row],[Neve]],legek[Település],legek[Népesség], "")</f>
        <v/>
      </c>
      <c r="I1247" s="12" t="str">
        <f>IF(Táblázat5[[#This Row],[Népesség]]="","", RANK(Táblázat5[[#This Row],[Népesség]],legek[Népesség]))</f>
        <v/>
      </c>
      <c r="J1247" s="8" t="str">
        <f>_xlfn.XLOOKUP(tHelyseg[[#This Row],[Neve]],legek[Település],legek[Terület], "")</f>
        <v/>
      </c>
      <c r="K1247" s="12" t="str">
        <f>IF(Táblázat5[[#This Row],[Terület]]="","", RANK(Táblázat5[[#This Row],[Terület]],legek[Terület]))</f>
        <v/>
      </c>
    </row>
    <row r="1248" spans="1:11" x14ac:dyDescent="0.25">
      <c r="A1248" s="2" t="s">
        <v>2561</v>
      </c>
      <c r="B1248" t="s">
        <v>2562</v>
      </c>
      <c r="C1248" t="s">
        <v>80</v>
      </c>
      <c r="D1248" t="s">
        <v>15</v>
      </c>
      <c r="F1248" t="str">
        <f>_xlfn.XLOOKUP(tHelyseg[[#This Row],[Megye-kódja]],tMegye[Kódja],tMegye[Neve])</f>
        <v>Borsod-Abaúj-Zemplén megye</v>
      </c>
      <c r="G1248" t="str">
        <f>_xlfn.XLOOKUP( _xlfn.XLOOKUP(tHelyseg[[#This Row],[Megye-kódja]],tMegye[Kódja],tMegye[Régiója]), tRegio[Kódja], tRegio[Neve])</f>
        <v>Észak-Magyarország</v>
      </c>
      <c r="H1248" s="7" t="str">
        <f>_xlfn.XLOOKUP(tHelyseg[[#This Row],[Neve]],legek[Település],legek[Népesség], "")</f>
        <v/>
      </c>
      <c r="I1248" s="12" t="str">
        <f>IF(Táblázat5[[#This Row],[Népesség]]="","", RANK(Táblázat5[[#This Row],[Népesség]],legek[Népesség]))</f>
        <v/>
      </c>
      <c r="J1248" s="8" t="str">
        <f>_xlfn.XLOOKUP(tHelyseg[[#This Row],[Neve]],legek[Település],legek[Terület], "")</f>
        <v/>
      </c>
      <c r="K1248" s="12" t="str">
        <f>IF(Táblázat5[[#This Row],[Terület]]="","", RANK(Táblázat5[[#This Row],[Terület]],legek[Terület]))</f>
        <v/>
      </c>
    </row>
    <row r="1249" spans="1:11" x14ac:dyDescent="0.25">
      <c r="A1249" s="2" t="s">
        <v>2563</v>
      </c>
      <c r="B1249" t="s">
        <v>2564</v>
      </c>
      <c r="C1249" t="s">
        <v>80</v>
      </c>
      <c r="D1249" t="s">
        <v>8</v>
      </c>
      <c r="F1249" t="str">
        <f>_xlfn.XLOOKUP(tHelyseg[[#This Row],[Megye-kódja]],tMegye[Kódja],tMegye[Neve])</f>
        <v>Baranya megye</v>
      </c>
      <c r="G1249" t="str">
        <f>_xlfn.XLOOKUP( _xlfn.XLOOKUP(tHelyseg[[#This Row],[Megye-kódja]],tMegye[Kódja],tMegye[Régiója]), tRegio[Kódja], tRegio[Neve])</f>
        <v>Dél-Dunántúl</v>
      </c>
      <c r="H1249" s="7" t="str">
        <f>_xlfn.XLOOKUP(tHelyseg[[#This Row],[Neve]],legek[Település],legek[Népesség], "")</f>
        <v/>
      </c>
      <c r="I1249" s="12" t="str">
        <f>IF(Táblázat5[[#This Row],[Népesség]]="","", RANK(Táblázat5[[#This Row],[Népesség]],legek[Népesség]))</f>
        <v/>
      </c>
      <c r="J1249" s="8" t="str">
        <f>_xlfn.XLOOKUP(tHelyseg[[#This Row],[Neve]],legek[Település],legek[Terület], "")</f>
        <v/>
      </c>
      <c r="K1249" s="12" t="str">
        <f>IF(Táblázat5[[#This Row],[Terület]]="","", RANK(Táblázat5[[#This Row],[Terület]],legek[Terület]))</f>
        <v/>
      </c>
    </row>
    <row r="1250" spans="1:11" x14ac:dyDescent="0.25">
      <c r="A1250" s="2" t="s">
        <v>2565</v>
      </c>
      <c r="B1250" t="s">
        <v>2566</v>
      </c>
      <c r="C1250" t="s">
        <v>80</v>
      </c>
      <c r="D1250" t="s">
        <v>60</v>
      </c>
      <c r="F1250" t="str">
        <f>_xlfn.XLOOKUP(tHelyseg[[#This Row],[Megye-kódja]],tMegye[Kódja],tMegye[Neve])</f>
        <v>Veszprém megye</v>
      </c>
      <c r="G1250" t="str">
        <f>_xlfn.XLOOKUP( _xlfn.XLOOKUP(tHelyseg[[#This Row],[Megye-kódja]],tMegye[Kódja],tMegye[Régiója]), tRegio[Kódja], tRegio[Neve])</f>
        <v>Közép-Dunántúl</v>
      </c>
      <c r="H1250" s="7" t="str">
        <f>_xlfn.XLOOKUP(tHelyseg[[#This Row],[Neve]],legek[Település],legek[Népesség], "")</f>
        <v/>
      </c>
      <c r="I1250" s="12" t="str">
        <f>IF(Táblázat5[[#This Row],[Népesség]]="","", RANK(Táblázat5[[#This Row],[Népesség]],legek[Népesség]))</f>
        <v/>
      </c>
      <c r="J1250" s="8" t="str">
        <f>_xlfn.XLOOKUP(tHelyseg[[#This Row],[Neve]],legek[Település],legek[Terület], "")</f>
        <v/>
      </c>
      <c r="K1250" s="12" t="str">
        <f>IF(Táblázat5[[#This Row],[Terület]]="","", RANK(Táblázat5[[#This Row],[Terület]],legek[Terület]))</f>
        <v/>
      </c>
    </row>
    <row r="1251" spans="1:11" x14ac:dyDescent="0.25">
      <c r="A1251" s="2" t="s">
        <v>2567</v>
      </c>
      <c r="B1251" t="s">
        <v>2568</v>
      </c>
      <c r="C1251" t="s">
        <v>80</v>
      </c>
      <c r="D1251" t="s">
        <v>4</v>
      </c>
      <c r="F1251" t="str">
        <f>_xlfn.XLOOKUP(tHelyseg[[#This Row],[Megye-kódja]],tMegye[Kódja],tMegye[Neve])</f>
        <v>Bács-Kiskun megye</v>
      </c>
      <c r="G1251" t="str">
        <f>_xlfn.XLOOKUP( _xlfn.XLOOKUP(tHelyseg[[#This Row],[Megye-kódja]],tMegye[Kódja],tMegye[Régiója]), tRegio[Kódja], tRegio[Neve])</f>
        <v>Dél-Alföld</v>
      </c>
      <c r="H1251" s="7" t="str">
        <f>_xlfn.XLOOKUP(tHelyseg[[#This Row],[Neve]],legek[Település],legek[Népesség], "")</f>
        <v/>
      </c>
      <c r="I1251" s="12" t="str">
        <f>IF(Táblázat5[[#This Row],[Népesség]]="","", RANK(Táblázat5[[#This Row],[Népesség]],legek[Népesség]))</f>
        <v/>
      </c>
      <c r="J1251" s="8" t="str">
        <f>_xlfn.XLOOKUP(tHelyseg[[#This Row],[Neve]],legek[Település],legek[Terület], "")</f>
        <v/>
      </c>
      <c r="K1251" s="12" t="str">
        <f>IF(Táblázat5[[#This Row],[Terület]]="","", RANK(Táblázat5[[#This Row],[Terület]],legek[Terület]))</f>
        <v/>
      </c>
    </row>
    <row r="1252" spans="1:11" x14ac:dyDescent="0.25">
      <c r="A1252" s="2" t="s">
        <v>2569</v>
      </c>
      <c r="B1252" t="s">
        <v>2570</v>
      </c>
      <c r="C1252" t="s">
        <v>80</v>
      </c>
      <c r="D1252" t="s">
        <v>57</v>
      </c>
      <c r="F1252" t="str">
        <f>_xlfn.XLOOKUP(tHelyseg[[#This Row],[Megye-kódja]],tMegye[Kódja],tMegye[Neve])</f>
        <v>Vas megye</v>
      </c>
      <c r="G1252" t="str">
        <f>_xlfn.XLOOKUP( _xlfn.XLOOKUP(tHelyseg[[#This Row],[Megye-kódja]],tMegye[Kódja],tMegye[Régiója]), tRegio[Kódja], tRegio[Neve])</f>
        <v>Nyugat-Dunántúl</v>
      </c>
      <c r="H1252" s="7" t="str">
        <f>_xlfn.XLOOKUP(tHelyseg[[#This Row],[Neve]],legek[Település],legek[Népesség], "")</f>
        <v/>
      </c>
      <c r="I1252" s="12" t="str">
        <f>IF(Táblázat5[[#This Row],[Népesség]]="","", RANK(Táblázat5[[#This Row],[Népesség]],legek[Népesség]))</f>
        <v/>
      </c>
      <c r="J1252" s="8" t="str">
        <f>_xlfn.XLOOKUP(tHelyseg[[#This Row],[Neve]],legek[Település],legek[Terület], "")</f>
        <v/>
      </c>
      <c r="K1252" s="12" t="str">
        <f>IF(Táblázat5[[#This Row],[Terület]]="","", RANK(Táblázat5[[#This Row],[Terület]],legek[Terület]))</f>
        <v/>
      </c>
    </row>
    <row r="1253" spans="1:11" x14ac:dyDescent="0.25">
      <c r="A1253" s="2" t="s">
        <v>2571</v>
      </c>
      <c r="B1253" t="s">
        <v>2572</v>
      </c>
      <c r="C1253" t="s">
        <v>80</v>
      </c>
      <c r="D1253" t="s">
        <v>15</v>
      </c>
      <c r="F1253" t="str">
        <f>_xlfn.XLOOKUP(tHelyseg[[#This Row],[Megye-kódja]],tMegye[Kódja],tMegye[Neve])</f>
        <v>Borsod-Abaúj-Zemplén megye</v>
      </c>
      <c r="G1253" t="str">
        <f>_xlfn.XLOOKUP( _xlfn.XLOOKUP(tHelyseg[[#This Row],[Megye-kódja]],tMegye[Kódja],tMegye[Régiója]), tRegio[Kódja], tRegio[Neve])</f>
        <v>Észak-Magyarország</v>
      </c>
      <c r="H1253" s="7" t="str">
        <f>_xlfn.XLOOKUP(tHelyseg[[#This Row],[Neve]],legek[Település],legek[Népesség], "")</f>
        <v/>
      </c>
      <c r="I1253" s="12" t="str">
        <f>IF(Táblázat5[[#This Row],[Népesség]]="","", RANK(Táblázat5[[#This Row],[Népesség]],legek[Népesség]))</f>
        <v/>
      </c>
      <c r="J1253" s="8" t="str">
        <f>_xlfn.XLOOKUP(tHelyseg[[#This Row],[Neve]],legek[Település],legek[Terület], "")</f>
        <v/>
      </c>
      <c r="K1253" s="12" t="str">
        <f>IF(Táblázat5[[#This Row],[Terület]]="","", RANK(Táblázat5[[#This Row],[Terület]],legek[Terület]))</f>
        <v/>
      </c>
    </row>
    <row r="1254" spans="1:11" x14ac:dyDescent="0.25">
      <c r="A1254" s="2" t="s">
        <v>2573</v>
      </c>
      <c r="B1254" t="s">
        <v>2574</v>
      </c>
      <c r="C1254" t="s">
        <v>80</v>
      </c>
      <c r="D1254" t="s">
        <v>4</v>
      </c>
      <c r="F1254" t="str">
        <f>_xlfn.XLOOKUP(tHelyseg[[#This Row],[Megye-kódja]],tMegye[Kódja],tMegye[Neve])</f>
        <v>Bács-Kiskun megye</v>
      </c>
      <c r="G1254" t="str">
        <f>_xlfn.XLOOKUP( _xlfn.XLOOKUP(tHelyseg[[#This Row],[Megye-kódja]],tMegye[Kódja],tMegye[Régiója]), tRegio[Kódja], tRegio[Neve])</f>
        <v>Dél-Alföld</v>
      </c>
      <c r="H1254" s="7" t="str">
        <f>_xlfn.XLOOKUP(tHelyseg[[#This Row],[Neve]],legek[Település],legek[Népesség], "")</f>
        <v/>
      </c>
      <c r="I1254" s="12" t="str">
        <f>IF(Táblázat5[[#This Row],[Népesség]]="","", RANK(Táblázat5[[#This Row],[Népesség]],legek[Népesség]))</f>
        <v/>
      </c>
      <c r="J1254" s="8" t="str">
        <f>_xlfn.XLOOKUP(tHelyseg[[#This Row],[Neve]],legek[Település],legek[Terület], "")</f>
        <v/>
      </c>
      <c r="K1254" s="12" t="str">
        <f>IF(Táblázat5[[#This Row],[Terület]]="","", RANK(Táblázat5[[#This Row],[Terület]],legek[Terület]))</f>
        <v/>
      </c>
    </row>
    <row r="1255" spans="1:11" x14ac:dyDescent="0.25">
      <c r="A1255" s="2" t="s">
        <v>2575</v>
      </c>
      <c r="B1255" t="s">
        <v>2576</v>
      </c>
      <c r="C1255" t="s">
        <v>80</v>
      </c>
      <c r="D1255" t="s">
        <v>48</v>
      </c>
      <c r="F1255" t="str">
        <f>_xlfn.XLOOKUP(tHelyseg[[#This Row],[Megye-kódja]],tMegye[Kódja],tMegye[Neve])</f>
        <v>Somogy megye</v>
      </c>
      <c r="G1255" t="str">
        <f>_xlfn.XLOOKUP( _xlfn.XLOOKUP(tHelyseg[[#This Row],[Megye-kódja]],tMegye[Kódja],tMegye[Régiója]), tRegio[Kódja], tRegio[Neve])</f>
        <v>Dél-Dunántúl</v>
      </c>
      <c r="H1255" s="7" t="str">
        <f>_xlfn.XLOOKUP(tHelyseg[[#This Row],[Neve]],legek[Település],legek[Népesség], "")</f>
        <v/>
      </c>
      <c r="I1255" s="12" t="str">
        <f>IF(Táblázat5[[#This Row],[Népesség]]="","", RANK(Táblázat5[[#This Row],[Népesség]],legek[Népesség]))</f>
        <v/>
      </c>
      <c r="J1255" s="8" t="str">
        <f>_xlfn.XLOOKUP(tHelyseg[[#This Row],[Neve]],legek[Település],legek[Terület], "")</f>
        <v/>
      </c>
      <c r="K1255" s="12" t="str">
        <f>IF(Táblázat5[[#This Row],[Terület]]="","", RANK(Táblázat5[[#This Row],[Terület]],legek[Terület]))</f>
        <v/>
      </c>
    </row>
    <row r="1256" spans="1:11" x14ac:dyDescent="0.25">
      <c r="A1256" s="2" t="s">
        <v>2577</v>
      </c>
      <c r="B1256" t="s">
        <v>2578</v>
      </c>
      <c r="C1256" t="s">
        <v>75</v>
      </c>
      <c r="D1256" t="s">
        <v>51</v>
      </c>
      <c r="F1256" t="str">
        <f>_xlfn.XLOOKUP(tHelyseg[[#This Row],[Megye-kódja]],tMegye[Kódja],tMegye[Neve])</f>
        <v>Szabolcs-Szatmár-Bereg megye</v>
      </c>
      <c r="G1256" t="str">
        <f>_xlfn.XLOOKUP( _xlfn.XLOOKUP(tHelyseg[[#This Row],[Megye-kódja]],tMegye[Kódja],tMegye[Régiója]), tRegio[Kódja], tRegio[Neve])</f>
        <v>Észak-Alföld</v>
      </c>
      <c r="H1256" s="7" t="str">
        <f>_xlfn.XLOOKUP(tHelyseg[[#This Row],[Neve]],legek[Település],legek[Népesség], "")</f>
        <v/>
      </c>
      <c r="I1256" s="12" t="str">
        <f>IF(Táblázat5[[#This Row],[Népesség]]="","", RANK(Táblázat5[[#This Row],[Népesség]],legek[Népesség]))</f>
        <v/>
      </c>
      <c r="J1256" s="8" t="str">
        <f>_xlfn.XLOOKUP(tHelyseg[[#This Row],[Neve]],legek[Település],legek[Terület], "")</f>
        <v/>
      </c>
      <c r="K1256" s="12" t="str">
        <f>IF(Táblázat5[[#This Row],[Terület]]="","", RANK(Táblázat5[[#This Row],[Terület]],legek[Terület]))</f>
        <v/>
      </c>
    </row>
    <row r="1257" spans="1:11" x14ac:dyDescent="0.25">
      <c r="A1257" s="2" t="s">
        <v>2579</v>
      </c>
      <c r="B1257" t="s">
        <v>2580</v>
      </c>
      <c r="C1257" t="s">
        <v>80</v>
      </c>
      <c r="D1257" t="s">
        <v>46</v>
      </c>
      <c r="F1257" t="str">
        <f>_xlfn.XLOOKUP(tHelyseg[[#This Row],[Megye-kódja]],tMegye[Kódja],tMegye[Neve])</f>
        <v>Pest megye</v>
      </c>
      <c r="G1257" t="str">
        <f>_xlfn.XLOOKUP( _xlfn.XLOOKUP(tHelyseg[[#This Row],[Megye-kódja]],tMegye[Kódja],tMegye[Régiója]), tRegio[Kódja], tRegio[Neve])</f>
        <v>Közép-Magyarország</v>
      </c>
      <c r="H1257" s="7" t="str">
        <f>_xlfn.XLOOKUP(tHelyseg[[#This Row],[Neve]],legek[Település],legek[Népesség], "")</f>
        <v/>
      </c>
      <c r="I1257" s="12" t="str">
        <f>IF(Táblázat5[[#This Row],[Népesség]]="","", RANK(Táblázat5[[#This Row],[Népesség]],legek[Népesség]))</f>
        <v/>
      </c>
      <c r="J1257" s="8" t="str">
        <f>_xlfn.XLOOKUP(tHelyseg[[#This Row],[Neve]],legek[Település],legek[Terület], "")</f>
        <v/>
      </c>
      <c r="K1257" s="12" t="str">
        <f>IF(Táblázat5[[#This Row],[Terület]]="","", RANK(Táblázat5[[#This Row],[Terület]],legek[Terület]))</f>
        <v/>
      </c>
    </row>
    <row r="1258" spans="1:11" x14ac:dyDescent="0.25">
      <c r="A1258" s="2" t="s">
        <v>2581</v>
      </c>
      <c r="B1258" t="s">
        <v>2582</v>
      </c>
      <c r="C1258" t="s">
        <v>80</v>
      </c>
      <c r="D1258" t="s">
        <v>63</v>
      </c>
      <c r="F1258" t="str">
        <f>_xlfn.XLOOKUP(tHelyseg[[#This Row],[Megye-kódja]],tMegye[Kódja],tMegye[Neve])</f>
        <v>Zala megye</v>
      </c>
      <c r="G1258" t="str">
        <f>_xlfn.XLOOKUP( _xlfn.XLOOKUP(tHelyseg[[#This Row],[Megye-kódja]],tMegye[Kódja],tMegye[Régiója]), tRegio[Kódja], tRegio[Neve])</f>
        <v>Nyugat-Dunántúl</v>
      </c>
      <c r="H1258" s="7" t="str">
        <f>_xlfn.XLOOKUP(tHelyseg[[#This Row],[Neve]],legek[Település],legek[Népesség], "")</f>
        <v/>
      </c>
      <c r="I1258" s="12" t="str">
        <f>IF(Táblázat5[[#This Row],[Népesség]]="","", RANK(Táblázat5[[#This Row],[Népesség]],legek[Népesség]))</f>
        <v/>
      </c>
      <c r="J1258" s="8" t="str">
        <f>_xlfn.XLOOKUP(tHelyseg[[#This Row],[Neve]],legek[Település],legek[Terület], "")</f>
        <v/>
      </c>
      <c r="K1258" s="12" t="str">
        <f>IF(Táblázat5[[#This Row],[Terület]]="","", RANK(Táblázat5[[#This Row],[Terület]],legek[Terület]))</f>
        <v/>
      </c>
    </row>
    <row r="1259" spans="1:11" x14ac:dyDescent="0.25">
      <c r="A1259" s="2" t="s">
        <v>2583</v>
      </c>
      <c r="B1259" t="s">
        <v>2584</v>
      </c>
      <c r="C1259" t="s">
        <v>80</v>
      </c>
      <c r="D1259" t="s">
        <v>60</v>
      </c>
      <c r="F1259" t="str">
        <f>_xlfn.XLOOKUP(tHelyseg[[#This Row],[Megye-kódja]],tMegye[Kódja],tMegye[Neve])</f>
        <v>Veszprém megye</v>
      </c>
      <c r="G1259" t="str">
        <f>_xlfn.XLOOKUP( _xlfn.XLOOKUP(tHelyseg[[#This Row],[Megye-kódja]],tMegye[Kódja],tMegye[Régiója]), tRegio[Kódja], tRegio[Neve])</f>
        <v>Közép-Dunántúl</v>
      </c>
      <c r="H1259" s="7" t="str">
        <f>_xlfn.XLOOKUP(tHelyseg[[#This Row],[Neve]],legek[Település],legek[Népesség], "")</f>
        <v/>
      </c>
      <c r="I1259" s="12" t="str">
        <f>IF(Táblázat5[[#This Row],[Népesség]]="","", RANK(Táblázat5[[#This Row],[Népesség]],legek[Népesség]))</f>
        <v/>
      </c>
      <c r="J1259" s="8" t="str">
        <f>_xlfn.XLOOKUP(tHelyseg[[#This Row],[Neve]],legek[Település],legek[Terület], "")</f>
        <v/>
      </c>
      <c r="K1259" s="12" t="str">
        <f>IF(Táblázat5[[#This Row],[Terület]]="","", RANK(Táblázat5[[#This Row],[Terület]],legek[Terület]))</f>
        <v/>
      </c>
    </row>
    <row r="1260" spans="1:11" x14ac:dyDescent="0.25">
      <c r="A1260" s="2" t="s">
        <v>2585</v>
      </c>
      <c r="B1260" t="s">
        <v>2586</v>
      </c>
      <c r="C1260" t="s">
        <v>80</v>
      </c>
      <c r="D1260" t="s">
        <v>57</v>
      </c>
      <c r="F1260" t="str">
        <f>_xlfn.XLOOKUP(tHelyseg[[#This Row],[Megye-kódja]],tMegye[Kódja],tMegye[Neve])</f>
        <v>Vas megye</v>
      </c>
      <c r="G1260" t="str">
        <f>_xlfn.XLOOKUP( _xlfn.XLOOKUP(tHelyseg[[#This Row],[Megye-kódja]],tMegye[Kódja],tMegye[Régiója]), tRegio[Kódja], tRegio[Neve])</f>
        <v>Nyugat-Dunántúl</v>
      </c>
      <c r="H1260" s="7" t="str">
        <f>_xlfn.XLOOKUP(tHelyseg[[#This Row],[Neve]],legek[Település],legek[Népesség], "")</f>
        <v/>
      </c>
      <c r="I1260" s="12" t="str">
        <f>IF(Táblázat5[[#This Row],[Népesség]]="","", RANK(Táblázat5[[#This Row],[Népesség]],legek[Népesség]))</f>
        <v/>
      </c>
      <c r="J1260" s="8" t="str">
        <f>_xlfn.XLOOKUP(tHelyseg[[#This Row],[Neve]],legek[Település],legek[Terület], "")</f>
        <v/>
      </c>
      <c r="K1260" s="12" t="str">
        <f>IF(Táblázat5[[#This Row],[Terület]]="","", RANK(Táblázat5[[#This Row],[Terület]],legek[Terület]))</f>
        <v/>
      </c>
    </row>
    <row r="1261" spans="1:11" x14ac:dyDescent="0.25">
      <c r="A1261" s="2" t="s">
        <v>2587</v>
      </c>
      <c r="B1261" t="s">
        <v>2588</v>
      </c>
      <c r="C1261" t="s">
        <v>80</v>
      </c>
      <c r="D1261" t="s">
        <v>57</v>
      </c>
      <c r="F1261" t="str">
        <f>_xlfn.XLOOKUP(tHelyseg[[#This Row],[Megye-kódja]],tMegye[Kódja],tMegye[Neve])</f>
        <v>Vas megye</v>
      </c>
      <c r="G1261" t="str">
        <f>_xlfn.XLOOKUP( _xlfn.XLOOKUP(tHelyseg[[#This Row],[Megye-kódja]],tMegye[Kódja],tMegye[Régiója]), tRegio[Kódja], tRegio[Neve])</f>
        <v>Nyugat-Dunántúl</v>
      </c>
      <c r="H1261" s="7" t="str">
        <f>_xlfn.XLOOKUP(tHelyseg[[#This Row],[Neve]],legek[Település],legek[Népesség], "")</f>
        <v/>
      </c>
      <c r="I1261" s="12" t="str">
        <f>IF(Táblázat5[[#This Row],[Népesség]]="","", RANK(Táblázat5[[#This Row],[Népesség]],legek[Népesség]))</f>
        <v/>
      </c>
      <c r="J1261" s="8" t="str">
        <f>_xlfn.XLOOKUP(tHelyseg[[#This Row],[Neve]],legek[Település],legek[Terület], "")</f>
        <v/>
      </c>
      <c r="K1261" s="12" t="str">
        <f>IF(Táblázat5[[#This Row],[Terület]]="","", RANK(Táblázat5[[#This Row],[Terület]],legek[Terület]))</f>
        <v/>
      </c>
    </row>
    <row r="1262" spans="1:11" x14ac:dyDescent="0.25">
      <c r="A1262" s="2" t="s">
        <v>2589</v>
      </c>
      <c r="B1262" t="s">
        <v>2590</v>
      </c>
      <c r="C1262" t="s">
        <v>80</v>
      </c>
      <c r="D1262" t="s">
        <v>57</v>
      </c>
      <c r="F1262" t="str">
        <f>_xlfn.XLOOKUP(tHelyseg[[#This Row],[Megye-kódja]],tMegye[Kódja],tMegye[Neve])</f>
        <v>Vas megye</v>
      </c>
      <c r="G1262" t="str">
        <f>_xlfn.XLOOKUP( _xlfn.XLOOKUP(tHelyseg[[#This Row],[Megye-kódja]],tMegye[Kódja],tMegye[Régiója]), tRegio[Kódja], tRegio[Neve])</f>
        <v>Nyugat-Dunántúl</v>
      </c>
      <c r="H1262" s="7" t="str">
        <f>_xlfn.XLOOKUP(tHelyseg[[#This Row],[Neve]],legek[Település],legek[Népesség], "")</f>
        <v/>
      </c>
      <c r="I1262" s="12" t="str">
        <f>IF(Táblázat5[[#This Row],[Népesség]]="","", RANK(Táblázat5[[#This Row],[Népesség]],legek[Népesség]))</f>
        <v/>
      </c>
      <c r="J1262" s="8" t="str">
        <f>_xlfn.XLOOKUP(tHelyseg[[#This Row],[Neve]],legek[Település],legek[Terület], "")</f>
        <v/>
      </c>
      <c r="K1262" s="12" t="str">
        <f>IF(Táblázat5[[#This Row],[Terület]]="","", RANK(Táblázat5[[#This Row],[Terület]],legek[Terület]))</f>
        <v/>
      </c>
    </row>
    <row r="1263" spans="1:11" x14ac:dyDescent="0.25">
      <c r="A1263" s="2" t="s">
        <v>2591</v>
      </c>
      <c r="B1263" t="s">
        <v>2592</v>
      </c>
      <c r="C1263" t="s">
        <v>80</v>
      </c>
      <c r="D1263" t="s">
        <v>57</v>
      </c>
      <c r="F1263" t="str">
        <f>_xlfn.XLOOKUP(tHelyseg[[#This Row],[Megye-kódja]],tMegye[Kódja],tMegye[Neve])</f>
        <v>Vas megye</v>
      </c>
      <c r="G1263" t="str">
        <f>_xlfn.XLOOKUP( _xlfn.XLOOKUP(tHelyseg[[#This Row],[Megye-kódja]],tMegye[Kódja],tMegye[Régiója]), tRegio[Kódja], tRegio[Neve])</f>
        <v>Nyugat-Dunántúl</v>
      </c>
      <c r="H1263" s="7" t="str">
        <f>_xlfn.XLOOKUP(tHelyseg[[#This Row],[Neve]],legek[Település],legek[Népesség], "")</f>
        <v/>
      </c>
      <c r="I1263" s="12" t="str">
        <f>IF(Táblázat5[[#This Row],[Népesség]]="","", RANK(Táblázat5[[#This Row],[Népesség]],legek[Népesség]))</f>
        <v/>
      </c>
      <c r="J1263" s="8" t="str">
        <f>_xlfn.XLOOKUP(tHelyseg[[#This Row],[Neve]],legek[Település],legek[Terület], "")</f>
        <v/>
      </c>
      <c r="K1263" s="12" t="str">
        <f>IF(Táblázat5[[#This Row],[Terület]]="","", RANK(Táblázat5[[#This Row],[Terület]],legek[Terület]))</f>
        <v/>
      </c>
    </row>
    <row r="1264" spans="1:11" x14ac:dyDescent="0.25">
      <c r="A1264" s="2" t="s">
        <v>2593</v>
      </c>
      <c r="B1264" t="s">
        <v>2594</v>
      </c>
      <c r="C1264" t="s">
        <v>80</v>
      </c>
      <c r="D1264" t="s">
        <v>57</v>
      </c>
      <c r="F1264" t="str">
        <f>_xlfn.XLOOKUP(tHelyseg[[#This Row],[Megye-kódja]],tMegye[Kódja],tMegye[Neve])</f>
        <v>Vas megye</v>
      </c>
      <c r="G1264" t="str">
        <f>_xlfn.XLOOKUP( _xlfn.XLOOKUP(tHelyseg[[#This Row],[Megye-kódja]],tMegye[Kódja],tMegye[Régiója]), tRegio[Kódja], tRegio[Neve])</f>
        <v>Nyugat-Dunántúl</v>
      </c>
      <c r="H1264" s="7" t="str">
        <f>_xlfn.XLOOKUP(tHelyseg[[#This Row],[Neve]],legek[Település],legek[Népesség], "")</f>
        <v/>
      </c>
      <c r="I1264" s="12" t="str">
        <f>IF(Táblázat5[[#This Row],[Népesség]]="","", RANK(Táblázat5[[#This Row],[Népesség]],legek[Népesség]))</f>
        <v/>
      </c>
      <c r="J1264" s="8" t="str">
        <f>_xlfn.XLOOKUP(tHelyseg[[#This Row],[Neve]],legek[Település],legek[Terület], "")</f>
        <v/>
      </c>
      <c r="K1264" s="12" t="str">
        <f>IF(Táblázat5[[#This Row],[Terület]]="","", RANK(Táblázat5[[#This Row],[Terület]],legek[Terület]))</f>
        <v/>
      </c>
    </row>
    <row r="1265" spans="1:11" x14ac:dyDescent="0.25">
      <c r="A1265" s="2" t="s">
        <v>2595</v>
      </c>
      <c r="B1265" t="s">
        <v>2596</v>
      </c>
      <c r="C1265" t="s">
        <v>80</v>
      </c>
      <c r="D1265" t="s">
        <v>57</v>
      </c>
      <c r="F1265" t="str">
        <f>_xlfn.XLOOKUP(tHelyseg[[#This Row],[Megye-kódja]],tMegye[Kódja],tMegye[Neve])</f>
        <v>Vas megye</v>
      </c>
      <c r="G1265" t="str">
        <f>_xlfn.XLOOKUP( _xlfn.XLOOKUP(tHelyseg[[#This Row],[Megye-kódja]],tMegye[Kódja],tMegye[Régiója]), tRegio[Kódja], tRegio[Neve])</f>
        <v>Nyugat-Dunántúl</v>
      </c>
      <c r="H1265" s="7" t="str">
        <f>_xlfn.XLOOKUP(tHelyseg[[#This Row],[Neve]],legek[Település],legek[Népesség], "")</f>
        <v/>
      </c>
      <c r="I1265" s="12" t="str">
        <f>IF(Táblázat5[[#This Row],[Népesség]]="","", RANK(Táblázat5[[#This Row],[Népesség]],legek[Népesség]))</f>
        <v/>
      </c>
      <c r="J1265" s="8" t="str">
        <f>_xlfn.XLOOKUP(tHelyseg[[#This Row],[Neve]],legek[Település],legek[Terület], "")</f>
        <v/>
      </c>
      <c r="K1265" s="12" t="str">
        <f>IF(Táblázat5[[#This Row],[Terület]]="","", RANK(Táblázat5[[#This Row],[Terület]],legek[Terület]))</f>
        <v/>
      </c>
    </row>
    <row r="1266" spans="1:11" x14ac:dyDescent="0.25">
      <c r="A1266" s="2" t="s">
        <v>2597</v>
      </c>
      <c r="B1266" t="s">
        <v>2598</v>
      </c>
      <c r="C1266" t="s">
        <v>80</v>
      </c>
      <c r="D1266" t="s">
        <v>60</v>
      </c>
      <c r="F1266" t="str">
        <f>_xlfn.XLOOKUP(tHelyseg[[#This Row],[Megye-kódja]],tMegye[Kódja],tMegye[Neve])</f>
        <v>Veszprém megye</v>
      </c>
      <c r="G1266" t="str">
        <f>_xlfn.XLOOKUP( _xlfn.XLOOKUP(tHelyseg[[#This Row],[Megye-kódja]],tMegye[Kódja],tMegye[Régiója]), tRegio[Kódja], tRegio[Neve])</f>
        <v>Közép-Dunántúl</v>
      </c>
      <c r="H1266" s="7" t="str">
        <f>_xlfn.XLOOKUP(tHelyseg[[#This Row],[Neve]],legek[Település],legek[Népesség], "")</f>
        <v/>
      </c>
      <c r="I1266" s="12" t="str">
        <f>IF(Táblázat5[[#This Row],[Népesség]]="","", RANK(Táblázat5[[#This Row],[Népesség]],legek[Népesség]))</f>
        <v/>
      </c>
      <c r="J1266" s="8" t="str">
        <f>_xlfn.XLOOKUP(tHelyseg[[#This Row],[Neve]],legek[Település],legek[Terület], "")</f>
        <v/>
      </c>
      <c r="K1266" s="12" t="str">
        <f>IF(Táblázat5[[#This Row],[Terület]]="","", RANK(Táblázat5[[#This Row],[Terület]],legek[Terület]))</f>
        <v/>
      </c>
    </row>
    <row r="1267" spans="1:11" x14ac:dyDescent="0.25">
      <c r="A1267" s="2" t="s">
        <v>2599</v>
      </c>
      <c r="B1267" t="s">
        <v>2600</v>
      </c>
      <c r="C1267" t="s">
        <v>80</v>
      </c>
      <c r="D1267" t="s">
        <v>63</v>
      </c>
      <c r="F1267" t="str">
        <f>_xlfn.XLOOKUP(tHelyseg[[#This Row],[Megye-kódja]],tMegye[Kódja],tMegye[Neve])</f>
        <v>Zala megye</v>
      </c>
      <c r="G1267" t="str">
        <f>_xlfn.XLOOKUP( _xlfn.XLOOKUP(tHelyseg[[#This Row],[Megye-kódja]],tMegye[Kódja],tMegye[Régiója]), tRegio[Kódja], tRegio[Neve])</f>
        <v>Nyugat-Dunántúl</v>
      </c>
      <c r="H1267" s="7" t="str">
        <f>_xlfn.XLOOKUP(tHelyseg[[#This Row],[Neve]],legek[Település],legek[Népesség], "")</f>
        <v/>
      </c>
      <c r="I1267" s="12" t="str">
        <f>IF(Táblázat5[[#This Row],[Népesség]]="","", RANK(Táblázat5[[#This Row],[Népesség]],legek[Népesség]))</f>
        <v/>
      </c>
      <c r="J1267" s="8" t="str">
        <f>_xlfn.XLOOKUP(tHelyseg[[#This Row],[Neve]],legek[Település],legek[Terület], "")</f>
        <v/>
      </c>
      <c r="K1267" s="12" t="str">
        <f>IF(Táblázat5[[#This Row],[Terület]]="","", RANK(Táblázat5[[#This Row],[Terület]],legek[Terület]))</f>
        <v/>
      </c>
    </row>
    <row r="1268" spans="1:11" x14ac:dyDescent="0.25">
      <c r="A1268" s="2" t="s">
        <v>2601</v>
      </c>
      <c r="B1268" t="s">
        <v>2602</v>
      </c>
      <c r="C1268" t="s">
        <v>80</v>
      </c>
      <c r="D1268" t="s">
        <v>8</v>
      </c>
      <c r="F1268" t="str">
        <f>_xlfn.XLOOKUP(tHelyseg[[#This Row],[Megye-kódja]],tMegye[Kódja],tMegye[Neve])</f>
        <v>Baranya megye</v>
      </c>
      <c r="G1268" t="str">
        <f>_xlfn.XLOOKUP( _xlfn.XLOOKUP(tHelyseg[[#This Row],[Megye-kódja]],tMegye[Kódja],tMegye[Régiója]), tRegio[Kódja], tRegio[Neve])</f>
        <v>Dél-Dunántúl</v>
      </c>
      <c r="H1268" s="7" t="str">
        <f>_xlfn.XLOOKUP(tHelyseg[[#This Row],[Neve]],legek[Település],legek[Népesség], "")</f>
        <v/>
      </c>
      <c r="I1268" s="12" t="str">
        <f>IF(Táblázat5[[#This Row],[Népesség]]="","", RANK(Táblázat5[[#This Row],[Népesség]],legek[Népesség]))</f>
        <v/>
      </c>
      <c r="J1268" s="8" t="str">
        <f>_xlfn.XLOOKUP(tHelyseg[[#This Row],[Neve]],legek[Település],legek[Terület], "")</f>
        <v/>
      </c>
      <c r="K1268" s="12" t="str">
        <f>IF(Táblázat5[[#This Row],[Terület]]="","", RANK(Táblázat5[[#This Row],[Terület]],legek[Terület]))</f>
        <v/>
      </c>
    </row>
    <row r="1269" spans="1:11" x14ac:dyDescent="0.25">
      <c r="A1269" s="2" t="s">
        <v>2603</v>
      </c>
      <c r="B1269" t="s">
        <v>2604</v>
      </c>
      <c r="C1269" t="s">
        <v>80</v>
      </c>
      <c r="D1269" t="s">
        <v>57</v>
      </c>
      <c r="F1269" t="str">
        <f>_xlfn.XLOOKUP(tHelyseg[[#This Row],[Megye-kódja]],tMegye[Kódja],tMegye[Neve])</f>
        <v>Vas megye</v>
      </c>
      <c r="G1269" t="str">
        <f>_xlfn.XLOOKUP( _xlfn.XLOOKUP(tHelyseg[[#This Row],[Megye-kódja]],tMegye[Kódja],tMegye[Régiója]), tRegio[Kódja], tRegio[Neve])</f>
        <v>Nyugat-Dunántúl</v>
      </c>
      <c r="H1269" s="7" t="str">
        <f>_xlfn.XLOOKUP(tHelyseg[[#This Row],[Neve]],legek[Település],legek[Népesség], "")</f>
        <v/>
      </c>
      <c r="I1269" s="12" t="str">
        <f>IF(Táblázat5[[#This Row],[Népesség]]="","", RANK(Táblázat5[[#This Row],[Népesség]],legek[Népesség]))</f>
        <v/>
      </c>
      <c r="J1269" s="8" t="str">
        <f>_xlfn.XLOOKUP(tHelyseg[[#This Row],[Neve]],legek[Település],legek[Terület], "")</f>
        <v/>
      </c>
      <c r="K1269" s="12" t="str">
        <f>IF(Táblázat5[[#This Row],[Terület]]="","", RANK(Táblázat5[[#This Row],[Terület]],legek[Terület]))</f>
        <v/>
      </c>
    </row>
    <row r="1270" spans="1:11" x14ac:dyDescent="0.25">
      <c r="A1270" s="2" t="s">
        <v>2605</v>
      </c>
      <c r="B1270" t="s">
        <v>2606</v>
      </c>
      <c r="C1270" t="s">
        <v>80</v>
      </c>
      <c r="D1270" t="s">
        <v>8</v>
      </c>
      <c r="F1270" t="str">
        <f>_xlfn.XLOOKUP(tHelyseg[[#This Row],[Megye-kódja]],tMegye[Kódja],tMegye[Neve])</f>
        <v>Baranya megye</v>
      </c>
      <c r="G1270" t="str">
        <f>_xlfn.XLOOKUP( _xlfn.XLOOKUP(tHelyseg[[#This Row],[Megye-kódja]],tMegye[Kódja],tMegye[Régiója]), tRegio[Kódja], tRegio[Neve])</f>
        <v>Dél-Dunántúl</v>
      </c>
      <c r="H1270" s="7" t="str">
        <f>_xlfn.XLOOKUP(tHelyseg[[#This Row],[Neve]],legek[Település],legek[Népesség], "")</f>
        <v/>
      </c>
      <c r="I1270" s="12" t="str">
        <f>IF(Táblázat5[[#This Row],[Népesség]]="","", RANK(Táblázat5[[#This Row],[Népesség]],legek[Népesség]))</f>
        <v/>
      </c>
      <c r="J1270" s="8" t="str">
        <f>_xlfn.XLOOKUP(tHelyseg[[#This Row],[Neve]],legek[Település],legek[Terület], "")</f>
        <v/>
      </c>
      <c r="K1270" s="12" t="str">
        <f>IF(Táblázat5[[#This Row],[Terület]]="","", RANK(Táblázat5[[#This Row],[Terület]],legek[Terület]))</f>
        <v/>
      </c>
    </row>
    <row r="1271" spans="1:11" x14ac:dyDescent="0.25">
      <c r="A1271" s="2" t="s">
        <v>2607</v>
      </c>
      <c r="B1271" t="s">
        <v>2608</v>
      </c>
      <c r="C1271" t="s">
        <v>75</v>
      </c>
      <c r="D1271" t="s">
        <v>37</v>
      </c>
      <c r="F1271" t="str">
        <f>_xlfn.XLOOKUP(tHelyseg[[#This Row],[Megye-kódja]],tMegye[Kódja],tMegye[Neve])</f>
        <v>Jász-Nagykun-Szolnok megye</v>
      </c>
      <c r="G1271" t="str">
        <f>_xlfn.XLOOKUP( _xlfn.XLOOKUP(tHelyseg[[#This Row],[Megye-kódja]],tMegye[Kódja],tMegye[Régiója]), tRegio[Kódja], tRegio[Neve])</f>
        <v>Észak-Alföld</v>
      </c>
      <c r="H1271" s="7" t="str">
        <f>_xlfn.XLOOKUP(tHelyseg[[#This Row],[Neve]],legek[Település],legek[Népesség], "")</f>
        <v/>
      </c>
      <c r="I1271" s="12" t="str">
        <f>IF(Táblázat5[[#This Row],[Népesség]]="","", RANK(Táblázat5[[#This Row],[Népesség]],legek[Népesség]))</f>
        <v/>
      </c>
      <c r="J1271" s="8" t="str">
        <f>_xlfn.XLOOKUP(tHelyseg[[#This Row],[Neve]],legek[Település],legek[Terület], "")</f>
        <v/>
      </c>
      <c r="K1271" s="12" t="str">
        <f>IF(Táblázat5[[#This Row],[Terület]]="","", RANK(Táblázat5[[#This Row],[Terület]],legek[Terület]))</f>
        <v/>
      </c>
    </row>
    <row r="1272" spans="1:11" x14ac:dyDescent="0.25">
      <c r="A1272" s="2" t="s">
        <v>2609</v>
      </c>
      <c r="B1272" t="s">
        <v>2610</v>
      </c>
      <c r="C1272" t="s">
        <v>80</v>
      </c>
      <c r="D1272" t="s">
        <v>57</v>
      </c>
      <c r="F1272" t="str">
        <f>_xlfn.XLOOKUP(tHelyseg[[#This Row],[Megye-kódja]],tMegye[Kódja],tMegye[Neve])</f>
        <v>Vas megye</v>
      </c>
      <c r="G1272" t="str">
        <f>_xlfn.XLOOKUP( _xlfn.XLOOKUP(tHelyseg[[#This Row],[Megye-kódja]],tMegye[Kódja],tMegye[Régiója]), tRegio[Kódja], tRegio[Neve])</f>
        <v>Nyugat-Dunántúl</v>
      </c>
      <c r="H1272" s="7" t="str">
        <f>_xlfn.XLOOKUP(tHelyseg[[#This Row],[Neve]],legek[Település],legek[Népesség], "")</f>
        <v/>
      </c>
      <c r="I1272" s="12" t="str">
        <f>IF(Táblázat5[[#This Row],[Népesség]]="","", RANK(Táblázat5[[#This Row],[Népesség]],legek[Népesség]))</f>
        <v/>
      </c>
      <c r="J1272" s="8" t="str">
        <f>_xlfn.XLOOKUP(tHelyseg[[#This Row],[Neve]],legek[Település],legek[Terület], "")</f>
        <v/>
      </c>
      <c r="K1272" s="12" t="str">
        <f>IF(Táblázat5[[#This Row],[Terület]]="","", RANK(Táblázat5[[#This Row],[Terület]],legek[Terület]))</f>
        <v/>
      </c>
    </row>
    <row r="1273" spans="1:11" x14ac:dyDescent="0.25">
      <c r="A1273" s="2" t="s">
        <v>2611</v>
      </c>
      <c r="B1273" t="s">
        <v>2612</v>
      </c>
      <c r="C1273" t="s">
        <v>80</v>
      </c>
      <c r="D1273" t="s">
        <v>15</v>
      </c>
      <c r="F1273" t="str">
        <f>_xlfn.XLOOKUP(tHelyseg[[#This Row],[Megye-kódja]],tMegye[Kódja],tMegye[Neve])</f>
        <v>Borsod-Abaúj-Zemplén megye</v>
      </c>
      <c r="G1273" t="str">
        <f>_xlfn.XLOOKUP( _xlfn.XLOOKUP(tHelyseg[[#This Row],[Megye-kódja]],tMegye[Kódja],tMegye[Régiója]), tRegio[Kódja], tRegio[Neve])</f>
        <v>Észak-Magyarország</v>
      </c>
      <c r="H1273" s="7" t="str">
        <f>_xlfn.XLOOKUP(tHelyseg[[#This Row],[Neve]],legek[Település],legek[Népesség], "")</f>
        <v/>
      </c>
      <c r="I1273" s="12" t="str">
        <f>IF(Táblázat5[[#This Row],[Népesség]]="","", RANK(Táblázat5[[#This Row],[Népesség]],legek[Népesség]))</f>
        <v/>
      </c>
      <c r="J1273" s="8" t="str">
        <f>_xlfn.XLOOKUP(tHelyseg[[#This Row],[Neve]],legek[Település],legek[Terület], "")</f>
        <v/>
      </c>
      <c r="K1273" s="12" t="str">
        <f>IF(Táblázat5[[#This Row],[Terület]]="","", RANK(Táblázat5[[#This Row],[Terület]],legek[Terület]))</f>
        <v/>
      </c>
    </row>
    <row r="1274" spans="1:11" x14ac:dyDescent="0.25">
      <c r="A1274" s="2" t="s">
        <v>2613</v>
      </c>
      <c r="B1274" t="s">
        <v>2614</v>
      </c>
      <c r="C1274" t="s">
        <v>80</v>
      </c>
      <c r="D1274" t="s">
        <v>37</v>
      </c>
      <c r="F1274" t="str">
        <f>_xlfn.XLOOKUP(tHelyseg[[#This Row],[Megye-kódja]],tMegye[Kódja],tMegye[Neve])</f>
        <v>Jász-Nagykun-Szolnok megye</v>
      </c>
      <c r="G1274" t="str">
        <f>_xlfn.XLOOKUP( _xlfn.XLOOKUP(tHelyseg[[#This Row],[Megye-kódja]],tMegye[Kódja],tMegye[Régiója]), tRegio[Kódja], tRegio[Neve])</f>
        <v>Észak-Alföld</v>
      </c>
      <c r="H1274" s="7" t="str">
        <f>_xlfn.XLOOKUP(tHelyseg[[#This Row],[Neve]],legek[Település],legek[Népesség], "")</f>
        <v/>
      </c>
      <c r="I1274" s="12" t="str">
        <f>IF(Táblázat5[[#This Row],[Népesség]]="","", RANK(Táblázat5[[#This Row],[Népesség]],legek[Népesség]))</f>
        <v/>
      </c>
      <c r="J1274" s="8" t="str">
        <f>_xlfn.XLOOKUP(tHelyseg[[#This Row],[Neve]],legek[Település],legek[Terület], "")</f>
        <v/>
      </c>
      <c r="K1274" s="12" t="str">
        <f>IF(Táblázat5[[#This Row],[Terület]]="","", RANK(Táblázat5[[#This Row],[Terület]],legek[Terület]))</f>
        <v/>
      </c>
    </row>
    <row r="1275" spans="1:11" x14ac:dyDescent="0.25">
      <c r="A1275" s="2" t="s">
        <v>2615</v>
      </c>
      <c r="B1275" t="s">
        <v>2616</v>
      </c>
      <c r="C1275" t="s">
        <v>80</v>
      </c>
      <c r="D1275" t="s">
        <v>57</v>
      </c>
      <c r="F1275" t="str">
        <f>_xlfn.XLOOKUP(tHelyseg[[#This Row],[Megye-kódja]],tMegye[Kódja],tMegye[Neve])</f>
        <v>Vas megye</v>
      </c>
      <c r="G1275" t="str">
        <f>_xlfn.XLOOKUP( _xlfn.XLOOKUP(tHelyseg[[#This Row],[Megye-kódja]],tMegye[Kódja],tMegye[Régiója]), tRegio[Kódja], tRegio[Neve])</f>
        <v>Nyugat-Dunántúl</v>
      </c>
      <c r="H1275" s="7" t="str">
        <f>_xlfn.XLOOKUP(tHelyseg[[#This Row],[Neve]],legek[Település],legek[Népesség], "")</f>
        <v/>
      </c>
      <c r="I1275" s="12" t="str">
        <f>IF(Táblázat5[[#This Row],[Népesség]]="","", RANK(Táblázat5[[#This Row],[Népesség]],legek[Népesség]))</f>
        <v/>
      </c>
      <c r="J1275" s="8" t="str">
        <f>_xlfn.XLOOKUP(tHelyseg[[#This Row],[Neve]],legek[Település],legek[Terület], "")</f>
        <v/>
      </c>
      <c r="K1275" s="12" t="str">
        <f>IF(Táblázat5[[#This Row],[Terület]]="","", RANK(Táblázat5[[#This Row],[Terület]],legek[Terület]))</f>
        <v/>
      </c>
    </row>
    <row r="1276" spans="1:11" x14ac:dyDescent="0.25">
      <c r="A1276" s="2" t="s">
        <v>2617</v>
      </c>
      <c r="B1276" t="s">
        <v>2618</v>
      </c>
      <c r="C1276" t="s">
        <v>80</v>
      </c>
      <c r="D1276" t="s">
        <v>57</v>
      </c>
      <c r="F1276" t="str">
        <f>_xlfn.XLOOKUP(tHelyseg[[#This Row],[Megye-kódja]],tMegye[Kódja],tMegye[Neve])</f>
        <v>Vas megye</v>
      </c>
      <c r="G1276" t="str">
        <f>_xlfn.XLOOKUP( _xlfn.XLOOKUP(tHelyseg[[#This Row],[Megye-kódja]],tMegye[Kódja],tMegye[Régiója]), tRegio[Kódja], tRegio[Neve])</f>
        <v>Nyugat-Dunántúl</v>
      </c>
      <c r="H1276" s="7" t="str">
        <f>_xlfn.XLOOKUP(tHelyseg[[#This Row],[Neve]],legek[Település],legek[Népesség], "")</f>
        <v/>
      </c>
      <c r="I1276" s="12" t="str">
        <f>IF(Táblázat5[[#This Row],[Népesség]]="","", RANK(Táblázat5[[#This Row],[Népesség]],legek[Népesség]))</f>
        <v/>
      </c>
      <c r="J1276" s="8" t="str">
        <f>_xlfn.XLOOKUP(tHelyseg[[#This Row],[Neve]],legek[Település],legek[Terület], "")</f>
        <v/>
      </c>
      <c r="K1276" s="12" t="str">
        <f>IF(Táblázat5[[#This Row],[Terület]]="","", RANK(Táblázat5[[#This Row],[Terület]],legek[Terület]))</f>
        <v/>
      </c>
    </row>
    <row r="1277" spans="1:11" x14ac:dyDescent="0.25">
      <c r="A1277" s="2" t="s">
        <v>2619</v>
      </c>
      <c r="B1277" t="s">
        <v>2620</v>
      </c>
      <c r="C1277" t="s">
        <v>80</v>
      </c>
      <c r="D1277" t="s">
        <v>48</v>
      </c>
      <c r="F1277" t="str">
        <f>_xlfn.XLOOKUP(tHelyseg[[#This Row],[Megye-kódja]],tMegye[Kódja],tMegye[Neve])</f>
        <v>Somogy megye</v>
      </c>
      <c r="G1277" t="str">
        <f>_xlfn.XLOOKUP( _xlfn.XLOOKUP(tHelyseg[[#This Row],[Megye-kódja]],tMegye[Kódja],tMegye[Régiója]), tRegio[Kódja], tRegio[Neve])</f>
        <v>Dél-Dunántúl</v>
      </c>
      <c r="H1277" s="7" t="str">
        <f>_xlfn.XLOOKUP(tHelyseg[[#This Row],[Neve]],legek[Település],legek[Népesség], "")</f>
        <v/>
      </c>
      <c r="I1277" s="12" t="str">
        <f>IF(Táblázat5[[#This Row],[Népesség]]="","", RANK(Táblázat5[[#This Row],[Népesség]],legek[Népesség]))</f>
        <v/>
      </c>
      <c r="J1277" s="8" t="str">
        <f>_xlfn.XLOOKUP(tHelyseg[[#This Row],[Neve]],legek[Település],legek[Terület], "")</f>
        <v/>
      </c>
      <c r="K1277" s="12" t="str">
        <f>IF(Táblázat5[[#This Row],[Terület]]="","", RANK(Táblázat5[[#This Row],[Terület]],legek[Terület]))</f>
        <v/>
      </c>
    </row>
    <row r="1278" spans="1:11" x14ac:dyDescent="0.25">
      <c r="A1278" s="2" t="s">
        <v>2621</v>
      </c>
      <c r="B1278" t="s">
        <v>2622</v>
      </c>
      <c r="C1278" t="s">
        <v>80</v>
      </c>
      <c r="D1278" t="s">
        <v>34</v>
      </c>
      <c r="F1278" t="str">
        <f>_xlfn.XLOOKUP(tHelyseg[[#This Row],[Megye-kódja]],tMegye[Kódja],tMegye[Neve])</f>
        <v>Heves megye</v>
      </c>
      <c r="G1278" t="str">
        <f>_xlfn.XLOOKUP( _xlfn.XLOOKUP(tHelyseg[[#This Row],[Megye-kódja]],tMegye[Kódja],tMegye[Régiója]), tRegio[Kódja], tRegio[Neve])</f>
        <v>Észak-Magyarország</v>
      </c>
      <c r="H1278" s="7" t="str">
        <f>_xlfn.XLOOKUP(tHelyseg[[#This Row],[Neve]],legek[Település],legek[Népesség], "")</f>
        <v/>
      </c>
      <c r="I1278" s="12" t="str">
        <f>IF(Táblázat5[[#This Row],[Népesség]]="","", RANK(Táblázat5[[#This Row],[Népesség]],legek[Népesség]))</f>
        <v/>
      </c>
      <c r="J1278" s="8" t="str">
        <f>_xlfn.XLOOKUP(tHelyseg[[#This Row],[Neve]],legek[Település],legek[Terület], "")</f>
        <v/>
      </c>
      <c r="K1278" s="12" t="str">
        <f>IF(Táblázat5[[#This Row],[Terület]]="","", RANK(Táblázat5[[#This Row],[Terület]],legek[Terület]))</f>
        <v/>
      </c>
    </row>
    <row r="1279" spans="1:11" x14ac:dyDescent="0.25">
      <c r="A1279" s="2" t="s">
        <v>2623</v>
      </c>
      <c r="B1279" t="s">
        <v>2624</v>
      </c>
      <c r="C1279" t="s">
        <v>80</v>
      </c>
      <c r="D1279" t="s">
        <v>63</v>
      </c>
      <c r="F1279" t="str">
        <f>_xlfn.XLOOKUP(tHelyseg[[#This Row],[Megye-kódja]],tMegye[Kódja],tMegye[Neve])</f>
        <v>Zala megye</v>
      </c>
      <c r="G1279" t="str">
        <f>_xlfn.XLOOKUP( _xlfn.XLOOKUP(tHelyseg[[#This Row],[Megye-kódja]],tMegye[Kódja],tMegye[Régiója]), tRegio[Kódja], tRegio[Neve])</f>
        <v>Nyugat-Dunántúl</v>
      </c>
      <c r="H1279" s="7" t="str">
        <f>_xlfn.XLOOKUP(tHelyseg[[#This Row],[Neve]],legek[Település],legek[Népesség], "")</f>
        <v/>
      </c>
      <c r="I1279" s="12" t="str">
        <f>IF(Táblázat5[[#This Row],[Népesség]]="","", RANK(Táblázat5[[#This Row],[Népesség]],legek[Népesség]))</f>
        <v/>
      </c>
      <c r="J1279" s="8" t="str">
        <f>_xlfn.XLOOKUP(tHelyseg[[#This Row],[Neve]],legek[Település],legek[Terület], "")</f>
        <v/>
      </c>
      <c r="K1279" s="12" t="str">
        <f>IF(Táblázat5[[#This Row],[Terület]]="","", RANK(Táblázat5[[#This Row],[Terület]],legek[Terület]))</f>
        <v/>
      </c>
    </row>
    <row r="1280" spans="1:11" x14ac:dyDescent="0.25">
      <c r="A1280" s="2" t="s">
        <v>2625</v>
      </c>
      <c r="B1280" t="s">
        <v>2626</v>
      </c>
      <c r="C1280" t="s">
        <v>75</v>
      </c>
      <c r="D1280" t="s">
        <v>4</v>
      </c>
      <c r="F1280" t="str">
        <f>_xlfn.XLOOKUP(tHelyseg[[#This Row],[Megye-kódja]],tMegye[Kódja],tMegye[Neve])</f>
        <v>Bács-Kiskun megye</v>
      </c>
      <c r="G1280" t="str">
        <f>_xlfn.XLOOKUP( _xlfn.XLOOKUP(tHelyseg[[#This Row],[Megye-kódja]],tMegye[Kódja],tMegye[Régiója]), tRegio[Kódja], tRegio[Neve])</f>
        <v>Dél-Alföld</v>
      </c>
      <c r="H1280" s="7" t="str">
        <f>_xlfn.XLOOKUP(tHelyseg[[#This Row],[Neve]],legek[Település],legek[Népesség], "")</f>
        <v/>
      </c>
      <c r="I1280" s="12" t="str">
        <f>IF(Táblázat5[[#This Row],[Népesség]]="","", RANK(Táblázat5[[#This Row],[Népesség]],legek[Népesség]))</f>
        <v/>
      </c>
      <c r="J1280" s="8" t="str">
        <f>_xlfn.XLOOKUP(tHelyseg[[#This Row],[Neve]],legek[Település],legek[Terület], "")</f>
        <v/>
      </c>
      <c r="K1280" s="12" t="str">
        <f>IF(Táblázat5[[#This Row],[Terület]]="","", RANK(Táblázat5[[#This Row],[Terület]],legek[Terület]))</f>
        <v/>
      </c>
    </row>
    <row r="1281" spans="1:11" x14ac:dyDescent="0.25">
      <c r="A1281" s="2" t="s">
        <v>2627</v>
      </c>
      <c r="B1281" t="s">
        <v>2628</v>
      </c>
      <c r="C1281" t="s">
        <v>80</v>
      </c>
      <c r="D1281" t="s">
        <v>34</v>
      </c>
      <c r="F1281" t="str">
        <f>_xlfn.XLOOKUP(tHelyseg[[#This Row],[Megye-kódja]],tMegye[Kódja],tMegye[Neve])</f>
        <v>Heves megye</v>
      </c>
      <c r="G1281" t="str">
        <f>_xlfn.XLOOKUP( _xlfn.XLOOKUP(tHelyseg[[#This Row],[Megye-kódja]],tMegye[Kódja],tMegye[Régiója]), tRegio[Kódja], tRegio[Neve])</f>
        <v>Észak-Magyarország</v>
      </c>
      <c r="H1281" s="7" t="str">
        <f>_xlfn.XLOOKUP(tHelyseg[[#This Row],[Neve]],legek[Település],legek[Népesség], "")</f>
        <v/>
      </c>
      <c r="I1281" s="12" t="str">
        <f>IF(Táblázat5[[#This Row],[Népesség]]="","", RANK(Táblázat5[[#This Row],[Népesség]],legek[Népesség]))</f>
        <v/>
      </c>
      <c r="J1281" s="8" t="str">
        <f>_xlfn.XLOOKUP(tHelyseg[[#This Row],[Neve]],legek[Település],legek[Terület], "")</f>
        <v/>
      </c>
      <c r="K1281" s="12" t="str">
        <f>IF(Táblázat5[[#This Row],[Terület]]="","", RANK(Táblázat5[[#This Row],[Terület]],legek[Terület]))</f>
        <v/>
      </c>
    </row>
    <row r="1282" spans="1:11" x14ac:dyDescent="0.25">
      <c r="A1282" s="2" t="s">
        <v>2629</v>
      </c>
      <c r="B1282" t="s">
        <v>2630</v>
      </c>
      <c r="C1282" t="s">
        <v>80</v>
      </c>
      <c r="D1282" t="s">
        <v>48</v>
      </c>
      <c r="F1282" t="str">
        <f>_xlfn.XLOOKUP(tHelyseg[[#This Row],[Megye-kódja]],tMegye[Kódja],tMegye[Neve])</f>
        <v>Somogy megye</v>
      </c>
      <c r="G1282" t="str">
        <f>_xlfn.XLOOKUP( _xlfn.XLOOKUP(tHelyseg[[#This Row],[Megye-kódja]],tMegye[Kódja],tMegye[Régiója]), tRegio[Kódja], tRegio[Neve])</f>
        <v>Dél-Dunántúl</v>
      </c>
      <c r="H1282" s="7" t="str">
        <f>_xlfn.XLOOKUP(tHelyseg[[#This Row],[Neve]],legek[Település],legek[Népesség], "")</f>
        <v/>
      </c>
      <c r="I1282" s="12" t="str">
        <f>IF(Táblázat5[[#This Row],[Népesség]]="","", RANK(Táblázat5[[#This Row],[Népesség]],legek[Népesség]))</f>
        <v/>
      </c>
      <c r="J1282" s="8" t="str">
        <f>_xlfn.XLOOKUP(tHelyseg[[#This Row],[Neve]],legek[Település],legek[Terület], "")</f>
        <v/>
      </c>
      <c r="K1282" s="12" t="str">
        <f>IF(Táblázat5[[#This Row],[Terület]]="","", RANK(Táblázat5[[#This Row],[Terület]],legek[Terület]))</f>
        <v/>
      </c>
    </row>
    <row r="1283" spans="1:11" x14ac:dyDescent="0.25">
      <c r="A1283" s="2" t="s">
        <v>2631</v>
      </c>
      <c r="B1283" t="s">
        <v>2632</v>
      </c>
      <c r="C1283" t="s">
        <v>80</v>
      </c>
      <c r="D1283" t="s">
        <v>40</v>
      </c>
      <c r="F1283" t="str">
        <f>_xlfn.XLOOKUP(tHelyseg[[#This Row],[Megye-kódja]],tMegye[Kódja],tMegye[Neve])</f>
        <v>Komárom-Esztergom megye</v>
      </c>
      <c r="G1283" t="str">
        <f>_xlfn.XLOOKUP( _xlfn.XLOOKUP(tHelyseg[[#This Row],[Megye-kódja]],tMegye[Kódja],tMegye[Régiója]), tRegio[Kódja], tRegio[Neve])</f>
        <v>Közép-Dunántúl</v>
      </c>
      <c r="H1283" s="7" t="str">
        <f>_xlfn.XLOOKUP(tHelyseg[[#This Row],[Neve]],legek[Település],legek[Népesség], "")</f>
        <v/>
      </c>
      <c r="I1283" s="12" t="str">
        <f>IF(Táblázat5[[#This Row],[Népesség]]="","", RANK(Táblázat5[[#This Row],[Népesség]],legek[Népesség]))</f>
        <v/>
      </c>
      <c r="J1283" s="8" t="str">
        <f>_xlfn.XLOOKUP(tHelyseg[[#This Row],[Neve]],legek[Település],legek[Terület], "")</f>
        <v/>
      </c>
      <c r="K1283" s="12" t="str">
        <f>IF(Táblázat5[[#This Row],[Terület]]="","", RANK(Táblázat5[[#This Row],[Terület]],legek[Terület]))</f>
        <v/>
      </c>
    </row>
    <row r="1284" spans="1:11" x14ac:dyDescent="0.25">
      <c r="A1284" s="2" t="s">
        <v>2633</v>
      </c>
      <c r="B1284" t="s">
        <v>2634</v>
      </c>
      <c r="C1284" t="s">
        <v>75</v>
      </c>
      <c r="D1284" t="s">
        <v>46</v>
      </c>
      <c r="F1284" t="str">
        <f>_xlfn.XLOOKUP(tHelyseg[[#This Row],[Megye-kódja]],tMegye[Kódja],tMegye[Neve])</f>
        <v>Pest megye</v>
      </c>
      <c r="G1284" t="str">
        <f>_xlfn.XLOOKUP( _xlfn.XLOOKUP(tHelyseg[[#This Row],[Megye-kódja]],tMegye[Kódja],tMegye[Régiója]), tRegio[Kódja], tRegio[Neve])</f>
        <v>Közép-Magyarország</v>
      </c>
      <c r="H1284" s="7" t="str">
        <f>_xlfn.XLOOKUP(tHelyseg[[#This Row],[Neve]],legek[Település],legek[Népesség], "")</f>
        <v/>
      </c>
      <c r="I1284" s="12" t="str">
        <f>IF(Táblázat5[[#This Row],[Népesség]]="","", RANK(Táblázat5[[#This Row],[Népesség]],legek[Népesség]))</f>
        <v/>
      </c>
      <c r="J1284" s="8" t="str">
        <f>_xlfn.XLOOKUP(tHelyseg[[#This Row],[Neve]],legek[Település],legek[Terület], "")</f>
        <v/>
      </c>
      <c r="K1284" s="12" t="str">
        <f>IF(Táblázat5[[#This Row],[Terület]]="","", RANK(Táblázat5[[#This Row],[Terület]],legek[Terület]))</f>
        <v/>
      </c>
    </row>
    <row r="1285" spans="1:11" x14ac:dyDescent="0.25">
      <c r="A1285" s="2" t="s">
        <v>2635</v>
      </c>
      <c r="B1285" t="s">
        <v>2636</v>
      </c>
      <c r="C1285" t="s">
        <v>80</v>
      </c>
      <c r="D1285" t="s">
        <v>15</v>
      </c>
      <c r="F1285" t="str">
        <f>_xlfn.XLOOKUP(tHelyseg[[#This Row],[Megye-kódja]],tMegye[Kódja],tMegye[Neve])</f>
        <v>Borsod-Abaúj-Zemplén megye</v>
      </c>
      <c r="G1285" t="str">
        <f>_xlfn.XLOOKUP( _xlfn.XLOOKUP(tHelyseg[[#This Row],[Megye-kódja]],tMegye[Kódja],tMegye[Régiója]), tRegio[Kódja], tRegio[Neve])</f>
        <v>Észak-Magyarország</v>
      </c>
      <c r="H1285" s="7" t="str">
        <f>_xlfn.XLOOKUP(tHelyseg[[#This Row],[Neve]],legek[Település],legek[Népesség], "")</f>
        <v/>
      </c>
      <c r="I1285" s="12" t="str">
        <f>IF(Táblázat5[[#This Row],[Népesség]]="","", RANK(Táblázat5[[#This Row],[Népesség]],legek[Népesség]))</f>
        <v/>
      </c>
      <c r="J1285" s="8" t="str">
        <f>_xlfn.XLOOKUP(tHelyseg[[#This Row],[Neve]],legek[Település],legek[Terület], "")</f>
        <v/>
      </c>
      <c r="K1285" s="12" t="str">
        <f>IF(Táblázat5[[#This Row],[Terület]]="","", RANK(Táblázat5[[#This Row],[Terület]],legek[Terület]))</f>
        <v/>
      </c>
    </row>
    <row r="1286" spans="1:11" x14ac:dyDescent="0.25">
      <c r="A1286" s="2" t="s">
        <v>2637</v>
      </c>
      <c r="B1286" t="s">
        <v>2638</v>
      </c>
      <c r="C1286" t="s">
        <v>80</v>
      </c>
      <c r="D1286" t="s">
        <v>63</v>
      </c>
      <c r="F1286" t="str">
        <f>_xlfn.XLOOKUP(tHelyseg[[#This Row],[Megye-kódja]],tMegye[Kódja],tMegye[Neve])</f>
        <v>Zala megye</v>
      </c>
      <c r="G1286" t="str">
        <f>_xlfn.XLOOKUP( _xlfn.XLOOKUP(tHelyseg[[#This Row],[Megye-kódja]],tMegye[Kódja],tMegye[Régiója]), tRegio[Kódja], tRegio[Neve])</f>
        <v>Nyugat-Dunántúl</v>
      </c>
      <c r="H1286" s="7" t="str">
        <f>_xlfn.XLOOKUP(tHelyseg[[#This Row],[Neve]],legek[Település],legek[Népesség], "")</f>
        <v/>
      </c>
      <c r="I1286" s="12" t="str">
        <f>IF(Táblázat5[[#This Row],[Népesség]]="","", RANK(Táblázat5[[#This Row],[Népesség]],legek[Népesség]))</f>
        <v/>
      </c>
      <c r="J1286" s="8" t="str">
        <f>_xlfn.XLOOKUP(tHelyseg[[#This Row],[Neve]],legek[Település],legek[Terület], "")</f>
        <v/>
      </c>
      <c r="K1286" s="12" t="str">
        <f>IF(Táblázat5[[#This Row],[Terület]]="","", RANK(Táblázat5[[#This Row],[Terület]],legek[Terület]))</f>
        <v/>
      </c>
    </row>
    <row r="1287" spans="1:11" x14ac:dyDescent="0.25">
      <c r="A1287" s="2" t="s">
        <v>2639</v>
      </c>
      <c r="B1287" t="s">
        <v>2640</v>
      </c>
      <c r="C1287" t="s">
        <v>80</v>
      </c>
      <c r="D1287" t="s">
        <v>63</v>
      </c>
      <c r="F1287" t="str">
        <f>_xlfn.XLOOKUP(tHelyseg[[#This Row],[Megye-kódja]],tMegye[Kódja],tMegye[Neve])</f>
        <v>Zala megye</v>
      </c>
      <c r="G1287" t="str">
        <f>_xlfn.XLOOKUP( _xlfn.XLOOKUP(tHelyseg[[#This Row],[Megye-kódja]],tMegye[Kódja],tMegye[Régiója]), tRegio[Kódja], tRegio[Neve])</f>
        <v>Nyugat-Dunántúl</v>
      </c>
      <c r="H1287" s="7" t="str">
        <f>_xlfn.XLOOKUP(tHelyseg[[#This Row],[Neve]],legek[Település],legek[Népesség], "")</f>
        <v/>
      </c>
      <c r="I1287" s="12" t="str">
        <f>IF(Táblázat5[[#This Row],[Népesség]]="","", RANK(Táblázat5[[#This Row],[Népesség]],legek[Népesség]))</f>
        <v/>
      </c>
      <c r="J1287" s="8" t="str">
        <f>_xlfn.XLOOKUP(tHelyseg[[#This Row],[Neve]],legek[Település],legek[Terület], "")</f>
        <v/>
      </c>
      <c r="K1287" s="12" t="str">
        <f>IF(Táblázat5[[#This Row],[Terület]]="","", RANK(Táblázat5[[#This Row],[Terület]],legek[Terület]))</f>
        <v/>
      </c>
    </row>
    <row r="1288" spans="1:11" x14ac:dyDescent="0.25">
      <c r="A1288" s="2" t="s">
        <v>2641</v>
      </c>
      <c r="B1288" t="s">
        <v>2642</v>
      </c>
      <c r="C1288" t="s">
        <v>80</v>
      </c>
      <c r="D1288" t="s">
        <v>63</v>
      </c>
      <c r="F1288" t="str">
        <f>_xlfn.XLOOKUP(tHelyseg[[#This Row],[Megye-kódja]],tMegye[Kódja],tMegye[Neve])</f>
        <v>Zala megye</v>
      </c>
      <c r="G1288" t="str">
        <f>_xlfn.XLOOKUP( _xlfn.XLOOKUP(tHelyseg[[#This Row],[Megye-kódja]],tMegye[Kódja],tMegye[Régiója]), tRegio[Kódja], tRegio[Neve])</f>
        <v>Nyugat-Dunántúl</v>
      </c>
      <c r="H1288" s="7" t="str">
        <f>_xlfn.XLOOKUP(tHelyseg[[#This Row],[Neve]],legek[Település],legek[Népesség], "")</f>
        <v/>
      </c>
      <c r="I1288" s="12" t="str">
        <f>IF(Táblázat5[[#This Row],[Népesség]]="","", RANK(Táblázat5[[#This Row],[Népesség]],legek[Népesség]))</f>
        <v/>
      </c>
      <c r="J1288" s="8" t="str">
        <f>_xlfn.XLOOKUP(tHelyseg[[#This Row],[Neve]],legek[Település],legek[Terület], "")</f>
        <v/>
      </c>
      <c r="K1288" s="12" t="str">
        <f>IF(Táblázat5[[#This Row],[Terület]]="","", RANK(Táblázat5[[#This Row],[Terület]],legek[Terület]))</f>
        <v/>
      </c>
    </row>
    <row r="1289" spans="1:11" x14ac:dyDescent="0.25">
      <c r="A1289" s="2" t="s">
        <v>2643</v>
      </c>
      <c r="B1289" t="s">
        <v>2644</v>
      </c>
      <c r="C1289" t="s">
        <v>80</v>
      </c>
      <c r="D1289" t="s">
        <v>57</v>
      </c>
      <c r="F1289" t="str">
        <f>_xlfn.XLOOKUP(tHelyseg[[#This Row],[Megye-kódja]],tMegye[Kódja],tMegye[Neve])</f>
        <v>Vas megye</v>
      </c>
      <c r="G1289" t="str">
        <f>_xlfn.XLOOKUP( _xlfn.XLOOKUP(tHelyseg[[#This Row],[Megye-kódja]],tMegye[Kódja],tMegye[Régiója]), tRegio[Kódja], tRegio[Neve])</f>
        <v>Nyugat-Dunántúl</v>
      </c>
      <c r="H1289" s="7" t="str">
        <f>_xlfn.XLOOKUP(tHelyseg[[#This Row],[Neve]],legek[Település],legek[Népesség], "")</f>
        <v/>
      </c>
      <c r="I1289" s="12" t="str">
        <f>IF(Táblázat5[[#This Row],[Népesség]]="","", RANK(Táblázat5[[#This Row],[Népesség]],legek[Népesség]))</f>
        <v/>
      </c>
      <c r="J1289" s="8" t="str">
        <f>_xlfn.XLOOKUP(tHelyseg[[#This Row],[Neve]],legek[Település],legek[Terület], "")</f>
        <v/>
      </c>
      <c r="K1289" s="12" t="str">
        <f>IF(Táblázat5[[#This Row],[Terület]]="","", RANK(Táblázat5[[#This Row],[Terület]],legek[Terület]))</f>
        <v/>
      </c>
    </row>
    <row r="1290" spans="1:11" x14ac:dyDescent="0.25">
      <c r="A1290" s="2" t="s">
        <v>2645</v>
      </c>
      <c r="B1290" t="s">
        <v>2646</v>
      </c>
      <c r="C1290" t="s">
        <v>80</v>
      </c>
      <c r="D1290" t="s">
        <v>63</v>
      </c>
      <c r="F1290" t="str">
        <f>_xlfn.XLOOKUP(tHelyseg[[#This Row],[Megye-kódja]],tMegye[Kódja],tMegye[Neve])</f>
        <v>Zala megye</v>
      </c>
      <c r="G1290" t="str">
        <f>_xlfn.XLOOKUP( _xlfn.XLOOKUP(tHelyseg[[#This Row],[Megye-kódja]],tMegye[Kódja],tMegye[Régiója]), tRegio[Kódja], tRegio[Neve])</f>
        <v>Nyugat-Dunántúl</v>
      </c>
      <c r="H1290" s="7" t="str">
        <f>_xlfn.XLOOKUP(tHelyseg[[#This Row],[Neve]],legek[Település],legek[Népesség], "")</f>
        <v/>
      </c>
      <c r="I1290" s="12" t="str">
        <f>IF(Táblázat5[[#This Row],[Népesség]]="","", RANK(Táblázat5[[#This Row],[Népesség]],legek[Népesség]))</f>
        <v/>
      </c>
      <c r="J1290" s="8" t="str">
        <f>_xlfn.XLOOKUP(tHelyseg[[#This Row],[Neve]],legek[Település],legek[Terület], "")</f>
        <v/>
      </c>
      <c r="K1290" s="12" t="str">
        <f>IF(Táblázat5[[#This Row],[Terület]]="","", RANK(Táblázat5[[#This Row],[Terület]],legek[Terület]))</f>
        <v/>
      </c>
    </row>
    <row r="1291" spans="1:11" x14ac:dyDescent="0.25">
      <c r="A1291" s="2" t="s">
        <v>2647</v>
      </c>
      <c r="B1291" t="s">
        <v>2648</v>
      </c>
      <c r="C1291" t="s">
        <v>80</v>
      </c>
      <c r="D1291" t="s">
        <v>63</v>
      </c>
      <c r="F1291" t="str">
        <f>_xlfn.XLOOKUP(tHelyseg[[#This Row],[Megye-kódja]],tMegye[Kódja],tMegye[Neve])</f>
        <v>Zala megye</v>
      </c>
      <c r="G1291" t="str">
        <f>_xlfn.XLOOKUP( _xlfn.XLOOKUP(tHelyseg[[#This Row],[Megye-kódja]],tMegye[Kódja],tMegye[Régiója]), tRegio[Kódja], tRegio[Neve])</f>
        <v>Nyugat-Dunántúl</v>
      </c>
      <c r="H1291" s="7" t="str">
        <f>_xlfn.XLOOKUP(tHelyseg[[#This Row],[Neve]],legek[Település],legek[Népesség], "")</f>
        <v/>
      </c>
      <c r="I1291" s="12" t="str">
        <f>IF(Táblázat5[[#This Row],[Népesség]]="","", RANK(Táblázat5[[#This Row],[Népesség]],legek[Népesség]))</f>
        <v/>
      </c>
      <c r="J1291" s="8" t="str">
        <f>_xlfn.XLOOKUP(tHelyseg[[#This Row],[Neve]],legek[Település],legek[Terület], "")</f>
        <v/>
      </c>
      <c r="K1291" s="12" t="str">
        <f>IF(Táblázat5[[#This Row],[Terület]]="","", RANK(Táblázat5[[#This Row],[Terület]],legek[Terület]))</f>
        <v/>
      </c>
    </row>
    <row r="1292" spans="1:11" x14ac:dyDescent="0.25">
      <c r="A1292" s="2" t="s">
        <v>2649</v>
      </c>
      <c r="B1292" t="s">
        <v>2650</v>
      </c>
      <c r="C1292" t="s">
        <v>80</v>
      </c>
      <c r="D1292" t="s">
        <v>51</v>
      </c>
      <c r="F1292" t="str">
        <f>_xlfn.XLOOKUP(tHelyseg[[#This Row],[Megye-kódja]],tMegye[Kódja],tMegye[Neve])</f>
        <v>Szabolcs-Szatmár-Bereg megye</v>
      </c>
      <c r="G1292" t="str">
        <f>_xlfn.XLOOKUP( _xlfn.XLOOKUP(tHelyseg[[#This Row],[Megye-kódja]],tMegye[Kódja],tMegye[Régiója]), tRegio[Kódja], tRegio[Neve])</f>
        <v>Észak-Alföld</v>
      </c>
      <c r="H1292" s="7" t="str">
        <f>_xlfn.XLOOKUP(tHelyseg[[#This Row],[Neve]],legek[Település],legek[Népesség], "")</f>
        <v/>
      </c>
      <c r="I1292" s="12" t="str">
        <f>IF(Táblázat5[[#This Row],[Népesség]]="","", RANK(Táblázat5[[#This Row],[Népesség]],legek[Népesség]))</f>
        <v/>
      </c>
      <c r="J1292" s="8" t="str">
        <f>_xlfn.XLOOKUP(tHelyseg[[#This Row],[Neve]],legek[Település],legek[Terület], "")</f>
        <v/>
      </c>
      <c r="K1292" s="12" t="str">
        <f>IF(Táblázat5[[#This Row],[Terület]]="","", RANK(Táblázat5[[#This Row],[Terület]],legek[Terület]))</f>
        <v/>
      </c>
    </row>
    <row r="1293" spans="1:11" x14ac:dyDescent="0.25">
      <c r="A1293" s="2" t="s">
        <v>2651</v>
      </c>
      <c r="B1293" t="s">
        <v>2652</v>
      </c>
      <c r="C1293" t="s">
        <v>80</v>
      </c>
      <c r="D1293" t="s">
        <v>60</v>
      </c>
      <c r="F1293" t="str">
        <f>_xlfn.XLOOKUP(tHelyseg[[#This Row],[Megye-kódja]],tMegye[Kódja],tMegye[Neve])</f>
        <v>Veszprém megye</v>
      </c>
      <c r="G1293" t="str">
        <f>_xlfn.XLOOKUP( _xlfn.XLOOKUP(tHelyseg[[#This Row],[Megye-kódja]],tMegye[Kódja],tMegye[Régiója]), tRegio[Kódja], tRegio[Neve])</f>
        <v>Közép-Dunántúl</v>
      </c>
      <c r="H1293" s="7" t="str">
        <f>_xlfn.XLOOKUP(tHelyseg[[#This Row],[Neve]],legek[Település],legek[Népesség], "")</f>
        <v/>
      </c>
      <c r="I1293" s="12" t="str">
        <f>IF(Táblázat5[[#This Row],[Népesség]]="","", RANK(Táblázat5[[#This Row],[Népesség]],legek[Népesség]))</f>
        <v/>
      </c>
      <c r="J1293" s="8" t="str">
        <f>_xlfn.XLOOKUP(tHelyseg[[#This Row],[Neve]],legek[Település],legek[Terület], "")</f>
        <v/>
      </c>
      <c r="K1293" s="12" t="str">
        <f>IF(Táblázat5[[#This Row],[Terület]]="","", RANK(Táblázat5[[#This Row],[Terület]],legek[Terület]))</f>
        <v/>
      </c>
    </row>
    <row r="1294" spans="1:11" x14ac:dyDescent="0.25">
      <c r="A1294" s="2" t="s">
        <v>2653</v>
      </c>
      <c r="B1294" t="s">
        <v>2654</v>
      </c>
      <c r="C1294" t="s">
        <v>80</v>
      </c>
      <c r="D1294" t="s">
        <v>12</v>
      </c>
      <c r="F1294" t="str">
        <f>_xlfn.XLOOKUP(tHelyseg[[#This Row],[Megye-kódja]],tMegye[Kódja],tMegye[Neve])</f>
        <v>Békés megye</v>
      </c>
      <c r="G1294" t="str">
        <f>_xlfn.XLOOKUP( _xlfn.XLOOKUP(tHelyseg[[#This Row],[Megye-kódja]],tMegye[Kódja],tMegye[Régiója]), tRegio[Kódja], tRegio[Neve])</f>
        <v>Dél-Alföld</v>
      </c>
      <c r="H1294" s="7" t="str">
        <f>_xlfn.XLOOKUP(tHelyseg[[#This Row],[Neve]],legek[Település],legek[Népesség], "")</f>
        <v/>
      </c>
      <c r="I1294" s="12" t="str">
        <f>IF(Táblázat5[[#This Row],[Népesség]]="","", RANK(Táblázat5[[#This Row],[Népesség]],legek[Népesség]))</f>
        <v/>
      </c>
      <c r="J1294" s="8" t="str">
        <f>_xlfn.XLOOKUP(tHelyseg[[#This Row],[Neve]],legek[Település],legek[Terület], "")</f>
        <v/>
      </c>
      <c r="K1294" s="12" t="str">
        <f>IF(Táblázat5[[#This Row],[Terület]]="","", RANK(Táblázat5[[#This Row],[Terület]],legek[Terület]))</f>
        <v/>
      </c>
    </row>
    <row r="1295" spans="1:11" x14ac:dyDescent="0.25">
      <c r="A1295" s="2" t="s">
        <v>2655</v>
      </c>
      <c r="B1295" t="s">
        <v>2656</v>
      </c>
      <c r="C1295" t="s">
        <v>80</v>
      </c>
      <c r="D1295" t="s">
        <v>43</v>
      </c>
      <c r="F1295" t="str">
        <f>_xlfn.XLOOKUP(tHelyseg[[#This Row],[Megye-kódja]],tMegye[Kódja],tMegye[Neve])</f>
        <v>Nógrád megye</v>
      </c>
      <c r="G1295" t="str">
        <f>_xlfn.XLOOKUP( _xlfn.XLOOKUP(tHelyseg[[#This Row],[Megye-kódja]],tMegye[Kódja],tMegye[Régiója]), tRegio[Kódja], tRegio[Neve])</f>
        <v>Észak-Magyarország</v>
      </c>
      <c r="H1295" s="7" t="str">
        <f>_xlfn.XLOOKUP(tHelyseg[[#This Row],[Neve]],legek[Település],legek[Népesség], "")</f>
        <v/>
      </c>
      <c r="I1295" s="12" t="str">
        <f>IF(Táblázat5[[#This Row],[Népesség]]="","", RANK(Táblázat5[[#This Row],[Népesség]],legek[Népesség]))</f>
        <v/>
      </c>
      <c r="J1295" s="8" t="str">
        <f>_xlfn.XLOOKUP(tHelyseg[[#This Row],[Neve]],legek[Település],legek[Terület], "")</f>
        <v/>
      </c>
      <c r="K1295" s="12" t="str">
        <f>IF(Táblázat5[[#This Row],[Terület]]="","", RANK(Táblázat5[[#This Row],[Terület]],legek[Terület]))</f>
        <v/>
      </c>
    </row>
    <row r="1296" spans="1:11" x14ac:dyDescent="0.25">
      <c r="A1296" s="2" t="s">
        <v>2657</v>
      </c>
      <c r="B1296" t="s">
        <v>2658</v>
      </c>
      <c r="C1296" t="s">
        <v>80</v>
      </c>
      <c r="D1296" t="s">
        <v>15</v>
      </c>
      <c r="F1296" t="str">
        <f>_xlfn.XLOOKUP(tHelyseg[[#This Row],[Megye-kódja]],tMegye[Kódja],tMegye[Neve])</f>
        <v>Borsod-Abaúj-Zemplén megye</v>
      </c>
      <c r="G1296" t="str">
        <f>_xlfn.XLOOKUP( _xlfn.XLOOKUP(tHelyseg[[#This Row],[Megye-kódja]],tMegye[Kódja],tMegye[Régiója]), tRegio[Kódja], tRegio[Neve])</f>
        <v>Észak-Magyarország</v>
      </c>
      <c r="H1296" s="7" t="str">
        <f>_xlfn.XLOOKUP(tHelyseg[[#This Row],[Neve]],legek[Település],legek[Népesség], "")</f>
        <v/>
      </c>
      <c r="I1296" s="12" t="str">
        <f>IF(Táblázat5[[#This Row],[Népesség]]="","", RANK(Táblázat5[[#This Row],[Népesség]],legek[Népesség]))</f>
        <v/>
      </c>
      <c r="J1296" s="8" t="str">
        <f>_xlfn.XLOOKUP(tHelyseg[[#This Row],[Neve]],legek[Település],legek[Terület], "")</f>
        <v/>
      </c>
      <c r="K1296" s="12" t="str">
        <f>IF(Táblázat5[[#This Row],[Terület]]="","", RANK(Táblázat5[[#This Row],[Terület]],legek[Terület]))</f>
        <v/>
      </c>
    </row>
    <row r="1297" spans="1:11" x14ac:dyDescent="0.25">
      <c r="A1297" s="2" t="s">
        <v>2659</v>
      </c>
      <c r="B1297" t="s">
        <v>2660</v>
      </c>
      <c r="C1297" t="s">
        <v>80</v>
      </c>
      <c r="D1297" t="s">
        <v>54</v>
      </c>
      <c r="F1297" t="str">
        <f>_xlfn.XLOOKUP(tHelyseg[[#This Row],[Megye-kódja]],tMegye[Kódja],tMegye[Neve])</f>
        <v>Tolna megye</v>
      </c>
      <c r="G1297" t="str">
        <f>_xlfn.XLOOKUP( _xlfn.XLOOKUP(tHelyseg[[#This Row],[Megye-kódja]],tMegye[Kódja],tMegye[Régiója]), tRegio[Kódja], tRegio[Neve])</f>
        <v>Dél-Dunántúl</v>
      </c>
      <c r="H1297" s="7" t="str">
        <f>_xlfn.XLOOKUP(tHelyseg[[#This Row],[Neve]],legek[Település],legek[Népesség], "")</f>
        <v/>
      </c>
      <c r="I1297" s="12" t="str">
        <f>IF(Táblázat5[[#This Row],[Népesség]]="","", RANK(Táblázat5[[#This Row],[Népesség]],legek[Népesség]))</f>
        <v/>
      </c>
      <c r="J1297" s="8" t="str">
        <f>_xlfn.XLOOKUP(tHelyseg[[#This Row],[Neve]],legek[Település],legek[Terület], "")</f>
        <v/>
      </c>
      <c r="K1297" s="12" t="str">
        <f>IF(Táblázat5[[#This Row],[Terület]]="","", RANK(Táblázat5[[#This Row],[Terület]],legek[Terület]))</f>
        <v/>
      </c>
    </row>
    <row r="1298" spans="1:11" x14ac:dyDescent="0.25">
      <c r="A1298" s="2" t="s">
        <v>2661</v>
      </c>
      <c r="B1298" t="s">
        <v>2662</v>
      </c>
      <c r="C1298" t="s">
        <v>75</v>
      </c>
      <c r="D1298" t="s">
        <v>63</v>
      </c>
      <c r="F1298" t="str">
        <f>_xlfn.XLOOKUP(tHelyseg[[#This Row],[Megye-kódja]],tMegye[Kódja],tMegye[Neve])</f>
        <v>Zala megye</v>
      </c>
      <c r="G1298" t="str">
        <f>_xlfn.XLOOKUP( _xlfn.XLOOKUP(tHelyseg[[#This Row],[Megye-kódja]],tMegye[Kódja],tMegye[Régiója]), tRegio[Kódja], tRegio[Neve])</f>
        <v>Nyugat-Dunántúl</v>
      </c>
      <c r="H1298" s="7">
        <f>_xlfn.XLOOKUP(tHelyseg[[#This Row],[Neve]],legek[Település],legek[Népesség], "")</f>
        <v>19652</v>
      </c>
      <c r="I1298" s="12">
        <f>IF(Táblázat5[[#This Row],[Népesség]]="","", RANK(Táblázat5[[#This Row],[Népesség]],legek[Népesség]))</f>
        <v>59</v>
      </c>
      <c r="J1298" s="8">
        <f>_xlfn.XLOOKUP(tHelyseg[[#This Row],[Neve]],legek[Település],legek[Terület], "")</f>
        <v>75.98</v>
      </c>
      <c r="K1298" s="12">
        <f>IF(Táblázat5[[#This Row],[Terület]]="","", RANK(Táblázat5[[#This Row],[Terület]],legek[Terület]))</f>
        <v>56</v>
      </c>
    </row>
    <row r="1299" spans="1:11" x14ac:dyDescent="0.25">
      <c r="A1299" s="2" t="s">
        <v>2663</v>
      </c>
      <c r="B1299" t="s">
        <v>2664</v>
      </c>
      <c r="C1299" t="s">
        <v>80</v>
      </c>
      <c r="D1299" t="s">
        <v>40</v>
      </c>
      <c r="F1299" t="str">
        <f>_xlfn.XLOOKUP(tHelyseg[[#This Row],[Megye-kódja]],tMegye[Kódja],tMegye[Neve])</f>
        <v>Komárom-Esztergom megye</v>
      </c>
      <c r="G1299" t="str">
        <f>_xlfn.XLOOKUP( _xlfn.XLOOKUP(tHelyseg[[#This Row],[Megye-kódja]],tMegye[Kódja],tMegye[Régiója]), tRegio[Kódja], tRegio[Neve])</f>
        <v>Közép-Dunántúl</v>
      </c>
      <c r="H1299" s="7" t="str">
        <f>_xlfn.XLOOKUP(tHelyseg[[#This Row],[Neve]],legek[Település],legek[Népesség], "")</f>
        <v/>
      </c>
      <c r="I1299" s="12" t="str">
        <f>IF(Táblázat5[[#This Row],[Népesség]]="","", RANK(Táblázat5[[#This Row],[Népesség]],legek[Népesség]))</f>
        <v/>
      </c>
      <c r="J1299" s="8" t="str">
        <f>_xlfn.XLOOKUP(tHelyseg[[#This Row],[Neve]],legek[Település],legek[Terület], "")</f>
        <v/>
      </c>
      <c r="K1299" s="12" t="str">
        <f>IF(Táblázat5[[#This Row],[Terület]]="","", RANK(Táblázat5[[#This Row],[Terület]],legek[Terület]))</f>
        <v/>
      </c>
    </row>
    <row r="1300" spans="1:11" x14ac:dyDescent="0.25">
      <c r="A1300" s="2" t="s">
        <v>2665</v>
      </c>
      <c r="B1300" t="s">
        <v>2666</v>
      </c>
      <c r="C1300" t="s">
        <v>80</v>
      </c>
      <c r="D1300" t="s">
        <v>8</v>
      </c>
      <c r="F1300" t="str">
        <f>_xlfn.XLOOKUP(tHelyseg[[#This Row],[Megye-kódja]],tMegye[Kódja],tMegye[Neve])</f>
        <v>Baranya megye</v>
      </c>
      <c r="G1300" t="str">
        <f>_xlfn.XLOOKUP( _xlfn.XLOOKUP(tHelyseg[[#This Row],[Megye-kódja]],tMegye[Kódja],tMegye[Régiója]), tRegio[Kódja], tRegio[Neve])</f>
        <v>Dél-Dunántúl</v>
      </c>
      <c r="H1300" s="7" t="str">
        <f>_xlfn.XLOOKUP(tHelyseg[[#This Row],[Neve]],legek[Település],legek[Népesség], "")</f>
        <v/>
      </c>
      <c r="I1300" s="12" t="str">
        <f>IF(Táblázat5[[#This Row],[Népesség]]="","", RANK(Táblázat5[[#This Row],[Népesség]],legek[Népesség]))</f>
        <v/>
      </c>
      <c r="J1300" s="8" t="str">
        <f>_xlfn.XLOOKUP(tHelyseg[[#This Row],[Neve]],legek[Település],legek[Terület], "")</f>
        <v/>
      </c>
      <c r="K1300" s="12" t="str">
        <f>IF(Táblázat5[[#This Row],[Terület]]="","", RANK(Táblázat5[[#This Row],[Terület]],legek[Terület]))</f>
        <v/>
      </c>
    </row>
    <row r="1301" spans="1:11" x14ac:dyDescent="0.25">
      <c r="A1301" s="2" t="s">
        <v>2667</v>
      </c>
      <c r="B1301" t="s">
        <v>2668</v>
      </c>
      <c r="C1301" t="s">
        <v>80</v>
      </c>
      <c r="D1301" t="s">
        <v>43</v>
      </c>
      <c r="F1301" t="str">
        <f>_xlfn.XLOOKUP(tHelyseg[[#This Row],[Megye-kódja]],tMegye[Kódja],tMegye[Neve])</f>
        <v>Nógrád megye</v>
      </c>
      <c r="G1301" t="str">
        <f>_xlfn.XLOOKUP( _xlfn.XLOOKUP(tHelyseg[[#This Row],[Megye-kódja]],tMegye[Kódja],tMegye[Régiója]), tRegio[Kódja], tRegio[Neve])</f>
        <v>Észak-Magyarország</v>
      </c>
      <c r="H1301" s="7" t="str">
        <f>_xlfn.XLOOKUP(tHelyseg[[#This Row],[Neve]],legek[Település],legek[Népesség], "")</f>
        <v/>
      </c>
      <c r="I1301" s="12" t="str">
        <f>IF(Táblázat5[[#This Row],[Népesség]]="","", RANK(Táblázat5[[#This Row],[Népesség]],legek[Népesség]))</f>
        <v/>
      </c>
      <c r="J1301" s="8" t="str">
        <f>_xlfn.XLOOKUP(tHelyseg[[#This Row],[Neve]],legek[Település],legek[Terület], "")</f>
        <v/>
      </c>
      <c r="K1301" s="12" t="str">
        <f>IF(Táblázat5[[#This Row],[Terület]]="","", RANK(Táblázat5[[#This Row],[Terület]],legek[Terület]))</f>
        <v/>
      </c>
    </row>
    <row r="1302" spans="1:11" x14ac:dyDescent="0.25">
      <c r="A1302" s="2" t="s">
        <v>2669</v>
      </c>
      <c r="B1302" t="s">
        <v>2670</v>
      </c>
      <c r="C1302" t="s">
        <v>157</v>
      </c>
      <c r="D1302" t="s">
        <v>12</v>
      </c>
      <c r="F1302" t="str">
        <f>_xlfn.XLOOKUP(tHelyseg[[#This Row],[Megye-kódja]],tMegye[Kódja],tMegye[Neve])</f>
        <v>Békés megye</v>
      </c>
      <c r="G1302" t="str">
        <f>_xlfn.XLOOKUP( _xlfn.XLOOKUP(tHelyseg[[#This Row],[Megye-kódja]],tMegye[Kódja],tMegye[Régiója]), tRegio[Kódja], tRegio[Neve])</f>
        <v>Dél-Alföld</v>
      </c>
      <c r="H1302" s="7" t="str">
        <f>_xlfn.XLOOKUP(tHelyseg[[#This Row],[Neve]],legek[Település],legek[Népesség], "")</f>
        <v/>
      </c>
      <c r="I1302" s="12" t="str">
        <f>IF(Táblázat5[[#This Row],[Népesség]]="","", RANK(Táblázat5[[#This Row],[Népesség]],legek[Népesség]))</f>
        <v/>
      </c>
      <c r="J1302" s="8" t="str">
        <f>_xlfn.XLOOKUP(tHelyseg[[#This Row],[Neve]],legek[Település],legek[Terület], "")</f>
        <v/>
      </c>
      <c r="K1302" s="12" t="str">
        <f>IF(Táblázat5[[#This Row],[Terület]]="","", RANK(Táblázat5[[#This Row],[Terület]],legek[Terület]))</f>
        <v/>
      </c>
    </row>
    <row r="1303" spans="1:11" x14ac:dyDescent="0.25">
      <c r="A1303" s="2" t="s">
        <v>2671</v>
      </c>
      <c r="B1303" t="s">
        <v>2672</v>
      </c>
      <c r="C1303" t="s">
        <v>80</v>
      </c>
      <c r="D1303" t="s">
        <v>48</v>
      </c>
      <c r="F1303" t="str">
        <f>_xlfn.XLOOKUP(tHelyseg[[#This Row],[Megye-kódja]],tMegye[Kódja],tMegye[Neve])</f>
        <v>Somogy megye</v>
      </c>
      <c r="G1303" t="str">
        <f>_xlfn.XLOOKUP( _xlfn.XLOOKUP(tHelyseg[[#This Row],[Megye-kódja]],tMegye[Kódja],tMegye[Régiója]), tRegio[Kódja], tRegio[Neve])</f>
        <v>Dél-Dunántúl</v>
      </c>
      <c r="H1303" s="7" t="str">
        <f>_xlfn.XLOOKUP(tHelyseg[[#This Row],[Neve]],legek[Település],legek[Népesség], "")</f>
        <v/>
      </c>
      <c r="I1303" s="12" t="str">
        <f>IF(Táblázat5[[#This Row],[Népesség]]="","", RANK(Táblázat5[[#This Row],[Népesség]],legek[Népesség]))</f>
        <v/>
      </c>
      <c r="J1303" s="8" t="str">
        <f>_xlfn.XLOOKUP(tHelyseg[[#This Row],[Neve]],legek[Település],legek[Terület], "")</f>
        <v/>
      </c>
      <c r="K1303" s="12" t="str">
        <f>IF(Táblázat5[[#This Row],[Terület]]="","", RANK(Táblázat5[[#This Row],[Terület]],legek[Terület]))</f>
        <v/>
      </c>
    </row>
    <row r="1304" spans="1:11" x14ac:dyDescent="0.25">
      <c r="A1304" s="2" t="s">
        <v>2673</v>
      </c>
      <c r="B1304" t="s">
        <v>2674</v>
      </c>
      <c r="C1304" t="s">
        <v>80</v>
      </c>
      <c r="D1304" t="s">
        <v>37</v>
      </c>
      <c r="F1304" t="str">
        <f>_xlfn.XLOOKUP(tHelyseg[[#This Row],[Megye-kódja]],tMegye[Kódja],tMegye[Neve])</f>
        <v>Jász-Nagykun-Szolnok megye</v>
      </c>
      <c r="G1304" t="str">
        <f>_xlfn.XLOOKUP( _xlfn.XLOOKUP(tHelyseg[[#This Row],[Megye-kódja]],tMegye[Kódja],tMegye[Régiója]), tRegio[Kódja], tRegio[Neve])</f>
        <v>Észak-Alföld</v>
      </c>
      <c r="H1304" s="7" t="str">
        <f>_xlfn.XLOOKUP(tHelyseg[[#This Row],[Neve]],legek[Település],legek[Népesség], "")</f>
        <v/>
      </c>
      <c r="I1304" s="12" t="str">
        <f>IF(Táblázat5[[#This Row],[Népesség]]="","", RANK(Táblázat5[[#This Row],[Népesség]],legek[Népesség]))</f>
        <v/>
      </c>
      <c r="J1304" s="8" t="str">
        <f>_xlfn.XLOOKUP(tHelyseg[[#This Row],[Neve]],legek[Település],legek[Terület], "")</f>
        <v/>
      </c>
      <c r="K1304" s="12" t="str">
        <f>IF(Táblázat5[[#This Row],[Terület]]="","", RANK(Táblázat5[[#This Row],[Terület]],legek[Terület]))</f>
        <v/>
      </c>
    </row>
    <row r="1305" spans="1:11" x14ac:dyDescent="0.25">
      <c r="A1305" s="2" t="s">
        <v>2675</v>
      </c>
      <c r="B1305" t="s">
        <v>2676</v>
      </c>
      <c r="C1305" t="s">
        <v>80</v>
      </c>
      <c r="D1305" t="s">
        <v>12</v>
      </c>
      <c r="F1305" t="str">
        <f>_xlfn.XLOOKUP(tHelyseg[[#This Row],[Megye-kódja]],tMegye[Kódja],tMegye[Neve])</f>
        <v>Békés megye</v>
      </c>
      <c r="G1305" t="str">
        <f>_xlfn.XLOOKUP( _xlfn.XLOOKUP(tHelyseg[[#This Row],[Megye-kódja]],tMegye[Kódja],tMegye[Régiója]), tRegio[Kódja], tRegio[Neve])</f>
        <v>Dél-Alföld</v>
      </c>
      <c r="H1305" s="7" t="str">
        <f>_xlfn.XLOOKUP(tHelyseg[[#This Row],[Neve]],legek[Település],legek[Népesség], "")</f>
        <v/>
      </c>
      <c r="I1305" s="12" t="str">
        <f>IF(Táblázat5[[#This Row],[Népesség]]="","", RANK(Táblázat5[[#This Row],[Népesség]],legek[Népesség]))</f>
        <v/>
      </c>
      <c r="J1305" s="8" t="str">
        <f>_xlfn.XLOOKUP(tHelyseg[[#This Row],[Neve]],legek[Település],legek[Terület], "")</f>
        <v/>
      </c>
      <c r="K1305" s="12" t="str">
        <f>IF(Táblázat5[[#This Row],[Terület]]="","", RANK(Táblázat5[[#This Row],[Terület]],legek[Terület]))</f>
        <v/>
      </c>
    </row>
    <row r="1306" spans="1:11" x14ac:dyDescent="0.25">
      <c r="A1306" s="2" t="s">
        <v>2677</v>
      </c>
      <c r="B1306" t="s">
        <v>2678</v>
      </c>
      <c r="C1306" t="s">
        <v>80</v>
      </c>
      <c r="D1306" t="s">
        <v>8</v>
      </c>
      <c r="F1306" t="str">
        <f>_xlfn.XLOOKUP(tHelyseg[[#This Row],[Megye-kódja]],tMegye[Kódja],tMegye[Neve])</f>
        <v>Baranya megye</v>
      </c>
      <c r="G1306" t="str">
        <f>_xlfn.XLOOKUP( _xlfn.XLOOKUP(tHelyseg[[#This Row],[Megye-kódja]],tMegye[Kódja],tMegye[Régiója]), tRegio[Kódja], tRegio[Neve])</f>
        <v>Dél-Dunántúl</v>
      </c>
      <c r="H1306" s="7" t="str">
        <f>_xlfn.XLOOKUP(tHelyseg[[#This Row],[Neve]],legek[Település],legek[Népesség], "")</f>
        <v/>
      </c>
      <c r="I1306" s="12" t="str">
        <f>IF(Táblázat5[[#This Row],[Népesség]]="","", RANK(Táblázat5[[#This Row],[Népesség]],legek[Népesség]))</f>
        <v/>
      </c>
      <c r="J1306" s="8" t="str">
        <f>_xlfn.XLOOKUP(tHelyseg[[#This Row],[Neve]],legek[Település],legek[Terület], "")</f>
        <v/>
      </c>
      <c r="K1306" s="12" t="str">
        <f>IF(Táblázat5[[#This Row],[Terület]]="","", RANK(Táblázat5[[#This Row],[Terület]],legek[Terület]))</f>
        <v/>
      </c>
    </row>
    <row r="1307" spans="1:11" x14ac:dyDescent="0.25">
      <c r="A1307" s="2" t="s">
        <v>2679</v>
      </c>
      <c r="B1307" t="s">
        <v>2680</v>
      </c>
      <c r="C1307" t="s">
        <v>80</v>
      </c>
      <c r="D1307" t="s">
        <v>57</v>
      </c>
      <c r="F1307" t="str">
        <f>_xlfn.XLOOKUP(tHelyseg[[#This Row],[Megye-kódja]],tMegye[Kódja],tMegye[Neve])</f>
        <v>Vas megye</v>
      </c>
      <c r="G1307" t="str">
        <f>_xlfn.XLOOKUP( _xlfn.XLOOKUP(tHelyseg[[#This Row],[Megye-kódja]],tMegye[Kódja],tMegye[Régiója]), tRegio[Kódja], tRegio[Neve])</f>
        <v>Nyugat-Dunántúl</v>
      </c>
      <c r="H1307" s="7" t="str">
        <f>_xlfn.XLOOKUP(tHelyseg[[#This Row],[Neve]],legek[Település],legek[Népesség], "")</f>
        <v/>
      </c>
      <c r="I1307" s="12" t="str">
        <f>IF(Táblázat5[[#This Row],[Népesség]]="","", RANK(Táblázat5[[#This Row],[Népesség]],legek[Népesség]))</f>
        <v/>
      </c>
      <c r="J1307" s="8" t="str">
        <f>_xlfn.XLOOKUP(tHelyseg[[#This Row],[Neve]],legek[Település],legek[Terület], "")</f>
        <v/>
      </c>
      <c r="K1307" s="12" t="str">
        <f>IF(Táblázat5[[#This Row],[Terület]]="","", RANK(Táblázat5[[#This Row],[Terület]],legek[Terület]))</f>
        <v/>
      </c>
    </row>
    <row r="1308" spans="1:11" x14ac:dyDescent="0.25">
      <c r="A1308" s="2" t="s">
        <v>2681</v>
      </c>
      <c r="B1308" t="s">
        <v>2682</v>
      </c>
      <c r="C1308" t="s">
        <v>80</v>
      </c>
      <c r="D1308" t="s">
        <v>54</v>
      </c>
      <c r="F1308" t="str">
        <f>_xlfn.XLOOKUP(tHelyseg[[#This Row],[Megye-kódja]],tMegye[Kódja],tMegye[Neve])</f>
        <v>Tolna megye</v>
      </c>
      <c r="G1308" t="str">
        <f>_xlfn.XLOOKUP( _xlfn.XLOOKUP(tHelyseg[[#This Row],[Megye-kódja]],tMegye[Kódja],tMegye[Régiója]), tRegio[Kódja], tRegio[Neve])</f>
        <v>Dél-Dunántúl</v>
      </c>
      <c r="H1308" s="7" t="str">
        <f>_xlfn.XLOOKUP(tHelyseg[[#This Row],[Neve]],legek[Település],legek[Népesség], "")</f>
        <v/>
      </c>
      <c r="I1308" s="12" t="str">
        <f>IF(Táblázat5[[#This Row],[Népesség]]="","", RANK(Táblázat5[[#This Row],[Népesség]],legek[Népesség]))</f>
        <v/>
      </c>
      <c r="J1308" s="8" t="str">
        <f>_xlfn.XLOOKUP(tHelyseg[[#This Row],[Neve]],legek[Település],legek[Terület], "")</f>
        <v/>
      </c>
      <c r="K1308" s="12" t="str">
        <f>IF(Táblázat5[[#This Row],[Terület]]="","", RANK(Táblázat5[[#This Row],[Terület]],legek[Terület]))</f>
        <v/>
      </c>
    </row>
    <row r="1309" spans="1:11" x14ac:dyDescent="0.25">
      <c r="A1309" s="2" t="s">
        <v>2683</v>
      </c>
      <c r="B1309" t="s">
        <v>2684</v>
      </c>
      <c r="C1309" t="s">
        <v>157</v>
      </c>
      <c r="D1309" t="s">
        <v>12</v>
      </c>
      <c r="F1309" t="str">
        <f>_xlfn.XLOOKUP(tHelyseg[[#This Row],[Megye-kódja]],tMegye[Kódja],tMegye[Neve])</f>
        <v>Békés megye</v>
      </c>
      <c r="G1309" t="str">
        <f>_xlfn.XLOOKUP( _xlfn.XLOOKUP(tHelyseg[[#This Row],[Megye-kódja]],tMegye[Kódja],tMegye[Régiója]), tRegio[Kódja], tRegio[Neve])</f>
        <v>Dél-Alföld</v>
      </c>
      <c r="H1309" s="7" t="str">
        <f>_xlfn.XLOOKUP(tHelyseg[[#This Row],[Neve]],legek[Település],legek[Népesség], "")</f>
        <v/>
      </c>
      <c r="I1309" s="12" t="str">
        <f>IF(Táblázat5[[#This Row],[Népesség]]="","", RANK(Táblázat5[[#This Row],[Népesség]],legek[Népesség]))</f>
        <v/>
      </c>
      <c r="J1309" s="8" t="str">
        <f>_xlfn.XLOOKUP(tHelyseg[[#This Row],[Neve]],legek[Település],legek[Terület], "")</f>
        <v/>
      </c>
      <c r="K1309" s="12" t="str">
        <f>IF(Táblázat5[[#This Row],[Terület]]="","", RANK(Táblázat5[[#This Row],[Terület]],legek[Terület]))</f>
        <v/>
      </c>
    </row>
    <row r="1310" spans="1:11" x14ac:dyDescent="0.25">
      <c r="A1310" s="2" t="s">
        <v>2685</v>
      </c>
      <c r="B1310" t="s">
        <v>2686</v>
      </c>
      <c r="C1310" t="s">
        <v>80</v>
      </c>
      <c r="D1310" t="s">
        <v>63</v>
      </c>
      <c r="F1310" t="str">
        <f>_xlfn.XLOOKUP(tHelyseg[[#This Row],[Megye-kódja]],tMegye[Kódja],tMegye[Neve])</f>
        <v>Zala megye</v>
      </c>
      <c r="G1310" t="str">
        <f>_xlfn.XLOOKUP( _xlfn.XLOOKUP(tHelyseg[[#This Row],[Megye-kódja]],tMegye[Kódja],tMegye[Régiója]), tRegio[Kódja], tRegio[Neve])</f>
        <v>Nyugat-Dunántúl</v>
      </c>
      <c r="H1310" s="7" t="str">
        <f>_xlfn.XLOOKUP(tHelyseg[[#This Row],[Neve]],legek[Település],legek[Népesség], "")</f>
        <v/>
      </c>
      <c r="I1310" s="12" t="str">
        <f>IF(Táblázat5[[#This Row],[Népesség]]="","", RANK(Táblázat5[[#This Row],[Népesség]],legek[Népesség]))</f>
        <v/>
      </c>
      <c r="J1310" s="8" t="str">
        <f>_xlfn.XLOOKUP(tHelyseg[[#This Row],[Neve]],legek[Település],legek[Terület], "")</f>
        <v/>
      </c>
      <c r="K1310" s="12" t="str">
        <f>IF(Táblázat5[[#This Row],[Terület]]="","", RANK(Táblázat5[[#This Row],[Terület]],legek[Terület]))</f>
        <v/>
      </c>
    </row>
    <row r="1311" spans="1:11" x14ac:dyDescent="0.25">
      <c r="A1311" s="2" t="s">
        <v>2687</v>
      </c>
      <c r="B1311" t="s">
        <v>2688</v>
      </c>
      <c r="C1311" t="s">
        <v>80</v>
      </c>
      <c r="D1311" t="s">
        <v>26</v>
      </c>
      <c r="F1311" t="str">
        <f>_xlfn.XLOOKUP(tHelyseg[[#This Row],[Megye-kódja]],tMegye[Kódja],tMegye[Neve])</f>
        <v>Győr-Moson-Sopron megye</v>
      </c>
      <c r="G1311" t="str">
        <f>_xlfn.XLOOKUP( _xlfn.XLOOKUP(tHelyseg[[#This Row],[Megye-kódja]],tMegye[Kódja],tMegye[Régiója]), tRegio[Kódja], tRegio[Neve])</f>
        <v>Nyugat-Dunántúl</v>
      </c>
      <c r="H1311" s="7" t="str">
        <f>_xlfn.XLOOKUP(tHelyseg[[#This Row],[Neve]],legek[Település],legek[Népesség], "")</f>
        <v/>
      </c>
      <c r="I1311" s="12" t="str">
        <f>IF(Táblázat5[[#This Row],[Népesség]]="","", RANK(Táblázat5[[#This Row],[Népesség]],legek[Népesség]))</f>
        <v/>
      </c>
      <c r="J1311" s="8" t="str">
        <f>_xlfn.XLOOKUP(tHelyseg[[#This Row],[Neve]],legek[Település],legek[Terület], "")</f>
        <v/>
      </c>
      <c r="K1311" s="12" t="str">
        <f>IF(Táblázat5[[#This Row],[Terület]]="","", RANK(Táblázat5[[#This Row],[Terület]],legek[Terület]))</f>
        <v/>
      </c>
    </row>
    <row r="1312" spans="1:11" x14ac:dyDescent="0.25">
      <c r="A1312" s="2" t="s">
        <v>2689</v>
      </c>
      <c r="B1312" t="s">
        <v>2690</v>
      </c>
      <c r="C1312" t="s">
        <v>80</v>
      </c>
      <c r="D1312" t="s">
        <v>22</v>
      </c>
      <c r="F1312" t="str">
        <f>_xlfn.XLOOKUP(tHelyseg[[#This Row],[Megye-kódja]],tMegye[Kódja],tMegye[Neve])</f>
        <v>Fejér megye</v>
      </c>
      <c r="G1312" t="str">
        <f>_xlfn.XLOOKUP( _xlfn.XLOOKUP(tHelyseg[[#This Row],[Megye-kódja]],tMegye[Kódja],tMegye[Régiója]), tRegio[Kódja], tRegio[Neve])</f>
        <v>Közép-Dunántúl</v>
      </c>
      <c r="H1312" s="7" t="str">
        <f>_xlfn.XLOOKUP(tHelyseg[[#This Row],[Neve]],legek[Település],legek[Népesség], "")</f>
        <v/>
      </c>
      <c r="I1312" s="12" t="str">
        <f>IF(Táblázat5[[#This Row],[Népesség]]="","", RANK(Táblázat5[[#This Row],[Népesség]],legek[Népesség]))</f>
        <v/>
      </c>
      <c r="J1312" s="8" t="str">
        <f>_xlfn.XLOOKUP(tHelyseg[[#This Row],[Neve]],legek[Település],legek[Terület], "")</f>
        <v/>
      </c>
      <c r="K1312" s="12" t="str">
        <f>IF(Táblázat5[[#This Row],[Terület]]="","", RANK(Táblázat5[[#This Row],[Terület]],legek[Terület]))</f>
        <v/>
      </c>
    </row>
    <row r="1313" spans="1:11" x14ac:dyDescent="0.25">
      <c r="A1313" s="2" t="s">
        <v>2691</v>
      </c>
      <c r="B1313" t="s">
        <v>2692</v>
      </c>
      <c r="C1313" t="s">
        <v>80</v>
      </c>
      <c r="D1313" t="s">
        <v>15</v>
      </c>
      <c r="F1313" t="str">
        <f>_xlfn.XLOOKUP(tHelyseg[[#This Row],[Megye-kódja]],tMegye[Kódja],tMegye[Neve])</f>
        <v>Borsod-Abaúj-Zemplén megye</v>
      </c>
      <c r="G1313" t="str">
        <f>_xlfn.XLOOKUP( _xlfn.XLOOKUP(tHelyseg[[#This Row],[Megye-kódja]],tMegye[Kódja],tMegye[Régiója]), tRegio[Kódja], tRegio[Neve])</f>
        <v>Észak-Magyarország</v>
      </c>
      <c r="H1313" s="7" t="str">
        <f>_xlfn.XLOOKUP(tHelyseg[[#This Row],[Neve]],legek[Település],legek[Népesség], "")</f>
        <v/>
      </c>
      <c r="I1313" s="12" t="str">
        <f>IF(Táblázat5[[#This Row],[Népesség]]="","", RANK(Táblázat5[[#This Row],[Népesség]],legek[Népesség]))</f>
        <v/>
      </c>
      <c r="J1313" s="8" t="str">
        <f>_xlfn.XLOOKUP(tHelyseg[[#This Row],[Neve]],legek[Település],legek[Terület], "")</f>
        <v/>
      </c>
      <c r="K1313" s="12" t="str">
        <f>IF(Táblázat5[[#This Row],[Terület]]="","", RANK(Táblázat5[[#This Row],[Terület]],legek[Terület]))</f>
        <v/>
      </c>
    </row>
    <row r="1314" spans="1:11" x14ac:dyDescent="0.25">
      <c r="A1314" s="2" t="s">
        <v>2693</v>
      </c>
      <c r="B1314" t="s">
        <v>2694</v>
      </c>
      <c r="C1314" t="s">
        <v>80</v>
      </c>
      <c r="D1314" t="s">
        <v>8</v>
      </c>
      <c r="F1314" t="str">
        <f>_xlfn.XLOOKUP(tHelyseg[[#This Row],[Megye-kódja]],tMegye[Kódja],tMegye[Neve])</f>
        <v>Baranya megye</v>
      </c>
      <c r="G1314" t="str">
        <f>_xlfn.XLOOKUP( _xlfn.XLOOKUP(tHelyseg[[#This Row],[Megye-kódja]],tMegye[Kódja],tMegye[Régiója]), tRegio[Kódja], tRegio[Neve])</f>
        <v>Dél-Dunántúl</v>
      </c>
      <c r="H1314" s="7" t="str">
        <f>_xlfn.XLOOKUP(tHelyseg[[#This Row],[Neve]],legek[Település],legek[Népesség], "")</f>
        <v/>
      </c>
      <c r="I1314" s="12" t="str">
        <f>IF(Táblázat5[[#This Row],[Népesség]]="","", RANK(Táblázat5[[#This Row],[Népesség]],legek[Népesség]))</f>
        <v/>
      </c>
      <c r="J1314" s="8" t="str">
        <f>_xlfn.XLOOKUP(tHelyseg[[#This Row],[Neve]],legek[Település],legek[Terület], "")</f>
        <v/>
      </c>
      <c r="K1314" s="12" t="str">
        <f>IF(Táblázat5[[#This Row],[Terület]]="","", RANK(Táblázat5[[#This Row],[Terület]],legek[Terület]))</f>
        <v/>
      </c>
    </row>
    <row r="1315" spans="1:11" x14ac:dyDescent="0.25">
      <c r="A1315" s="2" t="s">
        <v>2695</v>
      </c>
      <c r="B1315" t="s">
        <v>2696</v>
      </c>
      <c r="C1315" t="s">
        <v>80</v>
      </c>
      <c r="D1315" t="s">
        <v>19</v>
      </c>
      <c r="F1315" t="str">
        <f>_xlfn.XLOOKUP(tHelyseg[[#This Row],[Megye-kódja]],tMegye[Kódja],tMegye[Neve])</f>
        <v>Csongrád megye</v>
      </c>
      <c r="G1315" t="str">
        <f>_xlfn.XLOOKUP( _xlfn.XLOOKUP(tHelyseg[[#This Row],[Megye-kódja]],tMegye[Kódja],tMegye[Régiója]), tRegio[Kódja], tRegio[Neve])</f>
        <v>Dél-Alföld</v>
      </c>
      <c r="H1315" s="7" t="str">
        <f>_xlfn.XLOOKUP(tHelyseg[[#This Row],[Neve]],legek[Település],legek[Népesség], "")</f>
        <v/>
      </c>
      <c r="I1315" s="12" t="str">
        <f>IF(Táblázat5[[#This Row],[Népesség]]="","", RANK(Táblázat5[[#This Row],[Népesség]],legek[Népesség]))</f>
        <v/>
      </c>
      <c r="J1315" s="8" t="str">
        <f>_xlfn.XLOOKUP(tHelyseg[[#This Row],[Neve]],legek[Település],legek[Terület], "")</f>
        <v/>
      </c>
      <c r="K1315" s="12" t="str">
        <f>IF(Táblázat5[[#This Row],[Terület]]="","", RANK(Táblázat5[[#This Row],[Terület]],legek[Terület]))</f>
        <v/>
      </c>
    </row>
    <row r="1316" spans="1:11" x14ac:dyDescent="0.25">
      <c r="A1316" s="2" t="s">
        <v>2697</v>
      </c>
      <c r="B1316" t="s">
        <v>2698</v>
      </c>
      <c r="C1316" t="s">
        <v>80</v>
      </c>
      <c r="D1316" t="s">
        <v>60</v>
      </c>
      <c r="F1316" t="str">
        <f>_xlfn.XLOOKUP(tHelyseg[[#This Row],[Megye-kódja]],tMegye[Kódja],tMegye[Neve])</f>
        <v>Veszprém megye</v>
      </c>
      <c r="G1316" t="str">
        <f>_xlfn.XLOOKUP( _xlfn.XLOOKUP(tHelyseg[[#This Row],[Megye-kódja]],tMegye[Kódja],tMegye[Régiója]), tRegio[Kódja], tRegio[Neve])</f>
        <v>Közép-Dunántúl</v>
      </c>
      <c r="H1316" s="7" t="str">
        <f>_xlfn.XLOOKUP(tHelyseg[[#This Row],[Neve]],legek[Település],legek[Népesség], "")</f>
        <v/>
      </c>
      <c r="I1316" s="12" t="str">
        <f>IF(Táblázat5[[#This Row],[Népesség]]="","", RANK(Táblázat5[[#This Row],[Népesség]],legek[Népesség]))</f>
        <v/>
      </c>
      <c r="J1316" s="8" t="str">
        <f>_xlfn.XLOOKUP(tHelyseg[[#This Row],[Neve]],legek[Település],legek[Terület], "")</f>
        <v/>
      </c>
      <c r="K1316" s="12" t="str">
        <f>IF(Táblázat5[[#This Row],[Terület]]="","", RANK(Táblázat5[[#This Row],[Terület]],legek[Terület]))</f>
        <v/>
      </c>
    </row>
    <row r="1317" spans="1:11" x14ac:dyDescent="0.25">
      <c r="A1317" s="2" t="s">
        <v>2699</v>
      </c>
      <c r="B1317" t="s">
        <v>2700</v>
      </c>
      <c r="C1317" t="s">
        <v>80</v>
      </c>
      <c r="D1317" t="s">
        <v>60</v>
      </c>
      <c r="F1317" t="str">
        <f>_xlfn.XLOOKUP(tHelyseg[[#This Row],[Megye-kódja]],tMegye[Kódja],tMegye[Neve])</f>
        <v>Veszprém megye</v>
      </c>
      <c r="G1317" t="str">
        <f>_xlfn.XLOOKUP( _xlfn.XLOOKUP(tHelyseg[[#This Row],[Megye-kódja]],tMegye[Kódja],tMegye[Régiója]), tRegio[Kódja], tRegio[Neve])</f>
        <v>Közép-Dunántúl</v>
      </c>
      <c r="H1317" s="7" t="str">
        <f>_xlfn.XLOOKUP(tHelyseg[[#This Row],[Neve]],legek[Település],legek[Népesség], "")</f>
        <v/>
      </c>
      <c r="I1317" s="12" t="str">
        <f>IF(Táblázat5[[#This Row],[Népesség]]="","", RANK(Táblázat5[[#This Row],[Népesség]],legek[Népesség]))</f>
        <v/>
      </c>
      <c r="J1317" s="8" t="str">
        <f>_xlfn.XLOOKUP(tHelyseg[[#This Row],[Neve]],legek[Település],legek[Terület], "")</f>
        <v/>
      </c>
      <c r="K1317" s="12" t="str">
        <f>IF(Táblázat5[[#This Row],[Terület]]="","", RANK(Táblázat5[[#This Row],[Terület]],legek[Terület]))</f>
        <v/>
      </c>
    </row>
    <row r="1318" spans="1:11" x14ac:dyDescent="0.25">
      <c r="A1318" s="2" t="s">
        <v>2701</v>
      </c>
      <c r="B1318" t="s">
        <v>2702</v>
      </c>
      <c r="C1318" t="s">
        <v>80</v>
      </c>
      <c r="D1318" t="s">
        <v>22</v>
      </c>
      <c r="F1318" t="str">
        <f>_xlfn.XLOOKUP(tHelyseg[[#This Row],[Megye-kódja]],tMegye[Kódja],tMegye[Neve])</f>
        <v>Fejér megye</v>
      </c>
      <c r="G1318" t="str">
        <f>_xlfn.XLOOKUP( _xlfn.XLOOKUP(tHelyseg[[#This Row],[Megye-kódja]],tMegye[Kódja],tMegye[Régiója]), tRegio[Kódja], tRegio[Neve])</f>
        <v>Közép-Dunántúl</v>
      </c>
      <c r="H1318" s="7" t="str">
        <f>_xlfn.XLOOKUP(tHelyseg[[#This Row],[Neve]],legek[Település],legek[Népesség], "")</f>
        <v/>
      </c>
      <c r="I1318" s="12" t="str">
        <f>IF(Táblázat5[[#This Row],[Népesség]]="","", RANK(Táblázat5[[#This Row],[Népesség]],legek[Népesség]))</f>
        <v/>
      </c>
      <c r="J1318" s="8" t="str">
        <f>_xlfn.XLOOKUP(tHelyseg[[#This Row],[Neve]],legek[Település],legek[Terület], "")</f>
        <v/>
      </c>
      <c r="K1318" s="12" t="str">
        <f>IF(Táblázat5[[#This Row],[Terület]]="","", RANK(Táblázat5[[#This Row],[Terület]],legek[Terület]))</f>
        <v/>
      </c>
    </row>
    <row r="1319" spans="1:11" x14ac:dyDescent="0.25">
      <c r="A1319" s="2" t="s">
        <v>2703</v>
      </c>
      <c r="B1319" t="s">
        <v>2704</v>
      </c>
      <c r="C1319" t="s">
        <v>80</v>
      </c>
      <c r="D1319" t="s">
        <v>51</v>
      </c>
      <c r="F1319" t="str">
        <f>_xlfn.XLOOKUP(tHelyseg[[#This Row],[Megye-kódja]],tMegye[Kódja],tMegye[Neve])</f>
        <v>Szabolcs-Szatmár-Bereg megye</v>
      </c>
      <c r="G1319" t="str">
        <f>_xlfn.XLOOKUP( _xlfn.XLOOKUP(tHelyseg[[#This Row],[Megye-kódja]],tMegye[Kódja],tMegye[Régiója]), tRegio[Kódja], tRegio[Neve])</f>
        <v>Észak-Alföld</v>
      </c>
      <c r="H1319" s="7" t="str">
        <f>_xlfn.XLOOKUP(tHelyseg[[#This Row],[Neve]],legek[Település],legek[Népesség], "")</f>
        <v/>
      </c>
      <c r="I1319" s="12" t="str">
        <f>IF(Táblázat5[[#This Row],[Népesség]]="","", RANK(Táblázat5[[#This Row],[Népesség]],legek[Népesség]))</f>
        <v/>
      </c>
      <c r="J1319" s="8" t="str">
        <f>_xlfn.XLOOKUP(tHelyseg[[#This Row],[Neve]],legek[Település],legek[Terület], "")</f>
        <v/>
      </c>
      <c r="K1319" s="12" t="str">
        <f>IF(Táblázat5[[#This Row],[Terület]]="","", RANK(Táblázat5[[#This Row],[Terület]],legek[Terület]))</f>
        <v/>
      </c>
    </row>
    <row r="1320" spans="1:11" x14ac:dyDescent="0.25">
      <c r="A1320" s="2" t="s">
        <v>2705</v>
      </c>
      <c r="B1320" t="s">
        <v>2706</v>
      </c>
      <c r="C1320" t="s">
        <v>80</v>
      </c>
      <c r="D1320" t="s">
        <v>48</v>
      </c>
      <c r="F1320" t="str">
        <f>_xlfn.XLOOKUP(tHelyseg[[#This Row],[Megye-kódja]],tMegye[Kódja],tMegye[Neve])</f>
        <v>Somogy megye</v>
      </c>
      <c r="G1320" t="str">
        <f>_xlfn.XLOOKUP( _xlfn.XLOOKUP(tHelyseg[[#This Row],[Megye-kódja]],tMegye[Kódja],tMegye[Régiója]), tRegio[Kódja], tRegio[Neve])</f>
        <v>Dél-Dunántúl</v>
      </c>
      <c r="H1320" s="7" t="str">
        <f>_xlfn.XLOOKUP(tHelyseg[[#This Row],[Neve]],legek[Település],legek[Népesség], "")</f>
        <v/>
      </c>
      <c r="I1320" s="12" t="str">
        <f>IF(Táblázat5[[#This Row],[Népesség]]="","", RANK(Táblázat5[[#This Row],[Népesség]],legek[Népesség]))</f>
        <v/>
      </c>
      <c r="J1320" s="8" t="str">
        <f>_xlfn.XLOOKUP(tHelyseg[[#This Row],[Neve]],legek[Település],legek[Terület], "")</f>
        <v/>
      </c>
      <c r="K1320" s="12" t="str">
        <f>IF(Táblázat5[[#This Row],[Terület]]="","", RANK(Táblázat5[[#This Row],[Terület]],legek[Terület]))</f>
        <v/>
      </c>
    </row>
    <row r="1321" spans="1:11" x14ac:dyDescent="0.25">
      <c r="A1321" s="2" t="s">
        <v>2707</v>
      </c>
      <c r="B1321" t="s">
        <v>2708</v>
      </c>
      <c r="C1321" t="s">
        <v>80</v>
      </c>
      <c r="D1321" t="s">
        <v>8</v>
      </c>
      <c r="F1321" t="str">
        <f>_xlfn.XLOOKUP(tHelyseg[[#This Row],[Megye-kódja]],tMegye[Kódja],tMegye[Neve])</f>
        <v>Baranya megye</v>
      </c>
      <c r="G1321" t="str">
        <f>_xlfn.XLOOKUP( _xlfn.XLOOKUP(tHelyseg[[#This Row],[Megye-kódja]],tMegye[Kódja],tMegye[Régiója]), tRegio[Kódja], tRegio[Neve])</f>
        <v>Dél-Dunántúl</v>
      </c>
      <c r="H1321" s="7" t="str">
        <f>_xlfn.XLOOKUP(tHelyseg[[#This Row],[Neve]],legek[Település],legek[Népesség], "")</f>
        <v/>
      </c>
      <c r="I1321" s="12" t="str">
        <f>IF(Táblázat5[[#This Row],[Népesség]]="","", RANK(Táblázat5[[#This Row],[Népesség]],legek[Népesség]))</f>
        <v/>
      </c>
      <c r="J1321" s="8" t="str">
        <f>_xlfn.XLOOKUP(tHelyseg[[#This Row],[Neve]],legek[Település],legek[Terület], "")</f>
        <v/>
      </c>
      <c r="K1321" s="12" t="str">
        <f>IF(Táblázat5[[#This Row],[Terület]]="","", RANK(Táblázat5[[#This Row],[Terület]],legek[Terület]))</f>
        <v/>
      </c>
    </row>
    <row r="1322" spans="1:11" x14ac:dyDescent="0.25">
      <c r="A1322" s="2" t="s">
        <v>2709</v>
      </c>
      <c r="B1322" t="s">
        <v>2710</v>
      </c>
      <c r="C1322" t="s">
        <v>80</v>
      </c>
      <c r="D1322" t="s">
        <v>26</v>
      </c>
      <c r="F1322" t="str">
        <f>_xlfn.XLOOKUP(tHelyseg[[#This Row],[Megye-kódja]],tMegye[Kódja],tMegye[Neve])</f>
        <v>Győr-Moson-Sopron megye</v>
      </c>
      <c r="G1322" t="str">
        <f>_xlfn.XLOOKUP( _xlfn.XLOOKUP(tHelyseg[[#This Row],[Megye-kódja]],tMegye[Kódja],tMegye[Régiója]), tRegio[Kódja], tRegio[Neve])</f>
        <v>Nyugat-Dunántúl</v>
      </c>
      <c r="H1322" s="7" t="str">
        <f>_xlfn.XLOOKUP(tHelyseg[[#This Row],[Neve]],legek[Település],legek[Népesség], "")</f>
        <v/>
      </c>
      <c r="I1322" s="12" t="str">
        <f>IF(Táblázat5[[#This Row],[Népesség]]="","", RANK(Táblázat5[[#This Row],[Népesség]],legek[Népesség]))</f>
        <v/>
      </c>
      <c r="J1322" s="8" t="str">
        <f>_xlfn.XLOOKUP(tHelyseg[[#This Row],[Neve]],legek[Település],legek[Terület], "")</f>
        <v/>
      </c>
      <c r="K1322" s="12" t="str">
        <f>IF(Táblázat5[[#This Row],[Terület]]="","", RANK(Táblázat5[[#This Row],[Terület]],legek[Terület]))</f>
        <v/>
      </c>
    </row>
    <row r="1323" spans="1:11" x14ac:dyDescent="0.25">
      <c r="A1323" s="2" t="s">
        <v>2711</v>
      </c>
      <c r="B1323" t="s">
        <v>2712</v>
      </c>
      <c r="C1323" t="s">
        <v>80</v>
      </c>
      <c r="D1323" t="s">
        <v>43</v>
      </c>
      <c r="F1323" t="str">
        <f>_xlfn.XLOOKUP(tHelyseg[[#This Row],[Megye-kódja]],tMegye[Kódja],tMegye[Neve])</f>
        <v>Nógrád megye</v>
      </c>
      <c r="G1323" t="str">
        <f>_xlfn.XLOOKUP( _xlfn.XLOOKUP(tHelyseg[[#This Row],[Megye-kódja]],tMegye[Kódja],tMegye[Régiója]), tRegio[Kódja], tRegio[Neve])</f>
        <v>Észak-Magyarország</v>
      </c>
      <c r="H1323" s="7" t="str">
        <f>_xlfn.XLOOKUP(tHelyseg[[#This Row],[Neve]],legek[Település],legek[Népesség], "")</f>
        <v/>
      </c>
      <c r="I1323" s="12" t="str">
        <f>IF(Táblázat5[[#This Row],[Népesség]]="","", RANK(Táblázat5[[#This Row],[Népesség]],legek[Népesség]))</f>
        <v/>
      </c>
      <c r="J1323" s="8" t="str">
        <f>_xlfn.XLOOKUP(tHelyseg[[#This Row],[Neve]],legek[Település],legek[Terület], "")</f>
        <v/>
      </c>
      <c r="K1323" s="12" t="str">
        <f>IF(Táblázat5[[#This Row],[Terület]]="","", RANK(Táblázat5[[#This Row],[Terület]],legek[Terület]))</f>
        <v/>
      </c>
    </row>
    <row r="1324" spans="1:11" x14ac:dyDescent="0.25">
      <c r="A1324" s="2" t="s">
        <v>2713</v>
      </c>
      <c r="B1324" t="s">
        <v>2714</v>
      </c>
      <c r="C1324" t="s">
        <v>80</v>
      </c>
      <c r="D1324" t="s">
        <v>26</v>
      </c>
      <c r="F1324" t="str">
        <f>_xlfn.XLOOKUP(tHelyseg[[#This Row],[Megye-kódja]],tMegye[Kódja],tMegye[Neve])</f>
        <v>Győr-Moson-Sopron megye</v>
      </c>
      <c r="G1324" t="str">
        <f>_xlfn.XLOOKUP( _xlfn.XLOOKUP(tHelyseg[[#This Row],[Megye-kódja]],tMegye[Kódja],tMegye[Régiója]), tRegio[Kódja], tRegio[Neve])</f>
        <v>Nyugat-Dunántúl</v>
      </c>
      <c r="H1324" s="7" t="str">
        <f>_xlfn.XLOOKUP(tHelyseg[[#This Row],[Neve]],legek[Település],legek[Népesség], "")</f>
        <v/>
      </c>
      <c r="I1324" s="12" t="str">
        <f>IF(Táblázat5[[#This Row],[Népesség]]="","", RANK(Táblázat5[[#This Row],[Népesség]],legek[Népesség]))</f>
        <v/>
      </c>
      <c r="J1324" s="8" t="str">
        <f>_xlfn.XLOOKUP(tHelyseg[[#This Row],[Neve]],legek[Település],legek[Terület], "")</f>
        <v/>
      </c>
      <c r="K1324" s="12" t="str">
        <f>IF(Táblázat5[[#This Row],[Terület]]="","", RANK(Táblázat5[[#This Row],[Terület]],legek[Terület]))</f>
        <v/>
      </c>
    </row>
    <row r="1325" spans="1:11" x14ac:dyDescent="0.25">
      <c r="A1325" s="2" t="s">
        <v>2715</v>
      </c>
      <c r="B1325" t="s">
        <v>2716</v>
      </c>
      <c r="C1325" t="s">
        <v>80</v>
      </c>
      <c r="D1325" t="s">
        <v>48</v>
      </c>
      <c r="F1325" t="str">
        <f>_xlfn.XLOOKUP(tHelyseg[[#This Row],[Megye-kódja]],tMegye[Kódja],tMegye[Neve])</f>
        <v>Somogy megye</v>
      </c>
      <c r="G1325" t="str">
        <f>_xlfn.XLOOKUP( _xlfn.XLOOKUP(tHelyseg[[#This Row],[Megye-kódja]],tMegye[Kódja],tMegye[Régiója]), tRegio[Kódja], tRegio[Neve])</f>
        <v>Dél-Dunántúl</v>
      </c>
      <c r="H1325" s="7" t="str">
        <f>_xlfn.XLOOKUP(tHelyseg[[#This Row],[Neve]],legek[Település],legek[Népesség], "")</f>
        <v/>
      </c>
      <c r="I1325" s="12" t="str">
        <f>IF(Táblázat5[[#This Row],[Népesség]]="","", RANK(Táblázat5[[#This Row],[Népesség]],legek[Népesség]))</f>
        <v/>
      </c>
      <c r="J1325" s="8" t="str">
        <f>_xlfn.XLOOKUP(tHelyseg[[#This Row],[Neve]],legek[Település],legek[Terület], "")</f>
        <v/>
      </c>
      <c r="K1325" s="12" t="str">
        <f>IF(Táblázat5[[#This Row],[Terület]]="","", RANK(Táblázat5[[#This Row],[Terület]],legek[Terület]))</f>
        <v/>
      </c>
    </row>
    <row r="1326" spans="1:11" x14ac:dyDescent="0.25">
      <c r="A1326" s="2" t="s">
        <v>2717</v>
      </c>
      <c r="B1326" t="s">
        <v>2718</v>
      </c>
      <c r="C1326" t="s">
        <v>80</v>
      </c>
      <c r="D1326" t="s">
        <v>48</v>
      </c>
      <c r="F1326" t="str">
        <f>_xlfn.XLOOKUP(tHelyseg[[#This Row],[Megye-kódja]],tMegye[Kódja],tMegye[Neve])</f>
        <v>Somogy megye</v>
      </c>
      <c r="G1326" t="str">
        <f>_xlfn.XLOOKUP( _xlfn.XLOOKUP(tHelyseg[[#This Row],[Megye-kódja]],tMegye[Kódja],tMegye[Régiója]), tRegio[Kódja], tRegio[Neve])</f>
        <v>Dél-Dunántúl</v>
      </c>
      <c r="H1326" s="7" t="str">
        <f>_xlfn.XLOOKUP(tHelyseg[[#This Row],[Neve]],legek[Település],legek[Népesség], "")</f>
        <v/>
      </c>
      <c r="I1326" s="12" t="str">
        <f>IF(Táblázat5[[#This Row],[Népesség]]="","", RANK(Táblázat5[[#This Row],[Népesség]],legek[Népesség]))</f>
        <v/>
      </c>
      <c r="J1326" s="8" t="str">
        <f>_xlfn.XLOOKUP(tHelyseg[[#This Row],[Neve]],legek[Település],legek[Terület], "")</f>
        <v/>
      </c>
      <c r="K1326" s="12" t="str">
        <f>IF(Táblázat5[[#This Row],[Terület]]="","", RANK(Táblázat5[[#This Row],[Terület]],legek[Terület]))</f>
        <v/>
      </c>
    </row>
    <row r="1327" spans="1:11" x14ac:dyDescent="0.25">
      <c r="A1327" s="2" t="s">
        <v>2719</v>
      </c>
      <c r="B1327" t="s">
        <v>2720</v>
      </c>
      <c r="C1327" t="s">
        <v>80</v>
      </c>
      <c r="D1327" t="s">
        <v>43</v>
      </c>
      <c r="F1327" t="str">
        <f>_xlfn.XLOOKUP(tHelyseg[[#This Row],[Megye-kódja]],tMegye[Kódja],tMegye[Neve])</f>
        <v>Nógrád megye</v>
      </c>
      <c r="G1327" t="str">
        <f>_xlfn.XLOOKUP( _xlfn.XLOOKUP(tHelyseg[[#This Row],[Megye-kódja]],tMegye[Kódja],tMegye[Régiója]), tRegio[Kódja], tRegio[Neve])</f>
        <v>Észak-Magyarország</v>
      </c>
      <c r="H1327" s="7" t="str">
        <f>_xlfn.XLOOKUP(tHelyseg[[#This Row],[Neve]],legek[Település],legek[Népesség], "")</f>
        <v/>
      </c>
      <c r="I1327" s="12" t="str">
        <f>IF(Táblázat5[[#This Row],[Népesség]]="","", RANK(Táblázat5[[#This Row],[Népesség]],legek[Népesség]))</f>
        <v/>
      </c>
      <c r="J1327" s="8" t="str">
        <f>_xlfn.XLOOKUP(tHelyseg[[#This Row],[Neve]],legek[Település],legek[Terület], "")</f>
        <v/>
      </c>
      <c r="K1327" s="12" t="str">
        <f>IF(Táblázat5[[#This Row],[Terület]]="","", RANK(Táblázat5[[#This Row],[Terület]],legek[Terület]))</f>
        <v/>
      </c>
    </row>
    <row r="1328" spans="1:11" x14ac:dyDescent="0.25">
      <c r="A1328" s="2" t="s">
        <v>2721</v>
      </c>
      <c r="B1328" t="s">
        <v>2722</v>
      </c>
      <c r="C1328" t="s">
        <v>75</v>
      </c>
      <c r="D1328" t="s">
        <v>40</v>
      </c>
      <c r="F1328" t="str">
        <f>_xlfn.XLOOKUP(tHelyseg[[#This Row],[Megye-kódja]],tMegye[Kódja],tMegye[Neve])</f>
        <v>Komárom-Esztergom megye</v>
      </c>
      <c r="G1328" t="str">
        <f>_xlfn.XLOOKUP( _xlfn.XLOOKUP(tHelyseg[[#This Row],[Megye-kódja]],tMegye[Kódja],tMegye[Régiója]), tRegio[Kódja], tRegio[Neve])</f>
        <v>Közép-Dunántúl</v>
      </c>
      <c r="H1328" s="7" t="str">
        <f>_xlfn.XLOOKUP(tHelyseg[[#This Row],[Neve]],legek[Település],legek[Népesség], "")</f>
        <v/>
      </c>
      <c r="I1328" s="12" t="str">
        <f>IF(Táblázat5[[#This Row],[Népesség]]="","", RANK(Táblázat5[[#This Row],[Népesség]],legek[Népesség]))</f>
        <v/>
      </c>
      <c r="J1328" s="8" t="str">
        <f>_xlfn.XLOOKUP(tHelyseg[[#This Row],[Neve]],legek[Település],legek[Terület], "")</f>
        <v/>
      </c>
      <c r="K1328" s="12" t="str">
        <f>IF(Táblázat5[[#This Row],[Terület]]="","", RANK(Táblázat5[[#This Row],[Terület]],legek[Terület]))</f>
        <v/>
      </c>
    </row>
    <row r="1329" spans="1:11" x14ac:dyDescent="0.25">
      <c r="A1329" s="2" t="s">
        <v>2723</v>
      </c>
      <c r="B1329" t="s">
        <v>2724</v>
      </c>
      <c r="C1329" t="s">
        <v>80</v>
      </c>
      <c r="D1329" t="s">
        <v>48</v>
      </c>
      <c r="F1329" t="str">
        <f>_xlfn.XLOOKUP(tHelyseg[[#This Row],[Megye-kódja]],tMegye[Kódja],tMegye[Neve])</f>
        <v>Somogy megye</v>
      </c>
      <c r="G1329" t="str">
        <f>_xlfn.XLOOKUP( _xlfn.XLOOKUP(tHelyseg[[#This Row],[Megye-kódja]],tMegye[Kódja],tMegye[Régiója]), tRegio[Kódja], tRegio[Neve])</f>
        <v>Dél-Dunántúl</v>
      </c>
      <c r="H1329" s="7" t="str">
        <f>_xlfn.XLOOKUP(tHelyseg[[#This Row],[Neve]],legek[Település],legek[Népesség], "")</f>
        <v/>
      </c>
      <c r="I1329" s="12" t="str">
        <f>IF(Táblázat5[[#This Row],[Népesség]]="","", RANK(Táblázat5[[#This Row],[Népesség]],legek[Népesség]))</f>
        <v/>
      </c>
      <c r="J1329" s="8" t="str">
        <f>_xlfn.XLOOKUP(tHelyseg[[#This Row],[Neve]],legek[Település],legek[Terület], "")</f>
        <v/>
      </c>
      <c r="K1329" s="12" t="str">
        <f>IF(Táblázat5[[#This Row],[Terület]]="","", RANK(Táblázat5[[#This Row],[Terület]],legek[Terület]))</f>
        <v/>
      </c>
    </row>
    <row r="1330" spans="1:11" x14ac:dyDescent="0.25">
      <c r="A1330" s="2" t="s">
        <v>2725</v>
      </c>
      <c r="B1330" t="s">
        <v>2726</v>
      </c>
      <c r="C1330" t="s">
        <v>80</v>
      </c>
      <c r="D1330" t="s">
        <v>60</v>
      </c>
      <c r="F1330" t="str">
        <f>_xlfn.XLOOKUP(tHelyseg[[#This Row],[Megye-kódja]],tMegye[Kódja],tMegye[Neve])</f>
        <v>Veszprém megye</v>
      </c>
      <c r="G1330" t="str">
        <f>_xlfn.XLOOKUP( _xlfn.XLOOKUP(tHelyseg[[#This Row],[Megye-kódja]],tMegye[Kódja],tMegye[Régiója]), tRegio[Kódja], tRegio[Neve])</f>
        <v>Közép-Dunántúl</v>
      </c>
      <c r="H1330" s="7" t="str">
        <f>_xlfn.XLOOKUP(tHelyseg[[#This Row],[Neve]],legek[Település],legek[Népesség], "")</f>
        <v/>
      </c>
      <c r="I1330" s="12" t="str">
        <f>IF(Táblázat5[[#This Row],[Népesség]]="","", RANK(Táblázat5[[#This Row],[Népesség]],legek[Népesség]))</f>
        <v/>
      </c>
      <c r="J1330" s="8" t="str">
        <f>_xlfn.XLOOKUP(tHelyseg[[#This Row],[Neve]],legek[Település],legek[Terület], "")</f>
        <v/>
      </c>
      <c r="K1330" s="12" t="str">
        <f>IF(Táblázat5[[#This Row],[Terület]]="","", RANK(Táblázat5[[#This Row],[Terület]],legek[Terület]))</f>
        <v/>
      </c>
    </row>
    <row r="1331" spans="1:11" x14ac:dyDescent="0.25">
      <c r="A1331" s="2" t="s">
        <v>2727</v>
      </c>
      <c r="B1331" t="s">
        <v>2728</v>
      </c>
      <c r="C1331" t="s">
        <v>80</v>
      </c>
      <c r="D1331" t="s">
        <v>8</v>
      </c>
      <c r="F1331" t="str">
        <f>_xlfn.XLOOKUP(tHelyseg[[#This Row],[Megye-kódja]],tMegye[Kódja],tMegye[Neve])</f>
        <v>Baranya megye</v>
      </c>
      <c r="G1331" t="str">
        <f>_xlfn.XLOOKUP( _xlfn.XLOOKUP(tHelyseg[[#This Row],[Megye-kódja]],tMegye[Kódja],tMegye[Régiója]), tRegio[Kódja], tRegio[Neve])</f>
        <v>Dél-Dunántúl</v>
      </c>
      <c r="H1331" s="7" t="str">
        <f>_xlfn.XLOOKUP(tHelyseg[[#This Row],[Neve]],legek[Település],legek[Népesség], "")</f>
        <v/>
      </c>
      <c r="I1331" s="12" t="str">
        <f>IF(Táblázat5[[#This Row],[Népesség]]="","", RANK(Táblázat5[[#This Row],[Népesség]],legek[Népesség]))</f>
        <v/>
      </c>
      <c r="J1331" s="8" t="str">
        <f>_xlfn.XLOOKUP(tHelyseg[[#This Row],[Neve]],legek[Település],legek[Terület], "")</f>
        <v/>
      </c>
      <c r="K1331" s="12" t="str">
        <f>IF(Táblázat5[[#This Row],[Terület]]="","", RANK(Táblázat5[[#This Row],[Terület]],legek[Terület]))</f>
        <v/>
      </c>
    </row>
    <row r="1332" spans="1:11" x14ac:dyDescent="0.25">
      <c r="A1332" s="2" t="s">
        <v>2729</v>
      </c>
      <c r="B1332" t="s">
        <v>2730</v>
      </c>
      <c r="C1332" t="s">
        <v>80</v>
      </c>
      <c r="D1332" t="s">
        <v>26</v>
      </c>
      <c r="F1332" t="str">
        <f>_xlfn.XLOOKUP(tHelyseg[[#This Row],[Megye-kódja]],tMegye[Kódja],tMegye[Neve])</f>
        <v>Győr-Moson-Sopron megye</v>
      </c>
      <c r="G1332" t="str">
        <f>_xlfn.XLOOKUP( _xlfn.XLOOKUP(tHelyseg[[#This Row],[Megye-kódja]],tMegye[Kódja],tMegye[Régiója]), tRegio[Kódja], tRegio[Neve])</f>
        <v>Nyugat-Dunántúl</v>
      </c>
      <c r="H1332" s="7" t="str">
        <f>_xlfn.XLOOKUP(tHelyseg[[#This Row],[Neve]],legek[Település],legek[Népesség], "")</f>
        <v/>
      </c>
      <c r="I1332" s="12" t="str">
        <f>IF(Táblázat5[[#This Row],[Népesség]]="","", RANK(Táblázat5[[#This Row],[Népesség]],legek[Népesség]))</f>
        <v/>
      </c>
      <c r="J1332" s="8" t="str">
        <f>_xlfn.XLOOKUP(tHelyseg[[#This Row],[Neve]],legek[Település],legek[Terület], "")</f>
        <v/>
      </c>
      <c r="K1332" s="12" t="str">
        <f>IF(Táblázat5[[#This Row],[Terület]]="","", RANK(Táblázat5[[#This Row],[Terület]],legek[Terület]))</f>
        <v/>
      </c>
    </row>
    <row r="1333" spans="1:11" x14ac:dyDescent="0.25">
      <c r="A1333" s="2" t="s">
        <v>2731</v>
      </c>
      <c r="B1333" t="s">
        <v>2732</v>
      </c>
      <c r="C1333" t="s">
        <v>80</v>
      </c>
      <c r="D1333" t="s">
        <v>63</v>
      </c>
      <c r="F1333" t="str">
        <f>_xlfn.XLOOKUP(tHelyseg[[#This Row],[Megye-kódja]],tMegye[Kódja],tMegye[Neve])</f>
        <v>Zala megye</v>
      </c>
      <c r="G1333" t="str">
        <f>_xlfn.XLOOKUP( _xlfn.XLOOKUP(tHelyseg[[#This Row],[Megye-kódja]],tMegye[Kódja],tMegye[Régiója]), tRegio[Kódja], tRegio[Neve])</f>
        <v>Nyugat-Dunántúl</v>
      </c>
      <c r="H1333" s="7" t="str">
        <f>_xlfn.XLOOKUP(tHelyseg[[#This Row],[Neve]],legek[Település],legek[Népesség], "")</f>
        <v/>
      </c>
      <c r="I1333" s="12" t="str">
        <f>IF(Táblázat5[[#This Row],[Népesség]]="","", RANK(Táblázat5[[#This Row],[Népesség]],legek[Népesség]))</f>
        <v/>
      </c>
      <c r="J1333" s="8" t="str">
        <f>_xlfn.XLOOKUP(tHelyseg[[#This Row],[Neve]],legek[Település],legek[Terület], "")</f>
        <v/>
      </c>
      <c r="K1333" s="12" t="str">
        <f>IF(Táblázat5[[#This Row],[Terület]]="","", RANK(Táblázat5[[#This Row],[Terület]],legek[Terület]))</f>
        <v/>
      </c>
    </row>
    <row r="1334" spans="1:11" x14ac:dyDescent="0.25">
      <c r="A1334" s="2" t="s">
        <v>2733</v>
      </c>
      <c r="B1334" t="s">
        <v>2734</v>
      </c>
      <c r="C1334" t="s">
        <v>80</v>
      </c>
      <c r="D1334" t="s">
        <v>8</v>
      </c>
      <c r="F1334" t="str">
        <f>_xlfn.XLOOKUP(tHelyseg[[#This Row],[Megye-kódja]],tMegye[Kódja],tMegye[Neve])</f>
        <v>Baranya megye</v>
      </c>
      <c r="G1334" t="str">
        <f>_xlfn.XLOOKUP( _xlfn.XLOOKUP(tHelyseg[[#This Row],[Megye-kódja]],tMegye[Kódja],tMegye[Régiója]), tRegio[Kódja], tRegio[Neve])</f>
        <v>Dél-Dunántúl</v>
      </c>
      <c r="H1334" s="7" t="str">
        <f>_xlfn.XLOOKUP(tHelyseg[[#This Row],[Neve]],legek[Település],legek[Népesség], "")</f>
        <v/>
      </c>
      <c r="I1334" s="12" t="str">
        <f>IF(Táblázat5[[#This Row],[Népesség]]="","", RANK(Táblázat5[[#This Row],[Népesség]],legek[Népesség]))</f>
        <v/>
      </c>
      <c r="J1334" s="8" t="str">
        <f>_xlfn.XLOOKUP(tHelyseg[[#This Row],[Neve]],legek[Település],legek[Terület], "")</f>
        <v/>
      </c>
      <c r="K1334" s="12" t="str">
        <f>IF(Táblázat5[[#This Row],[Terület]]="","", RANK(Táblázat5[[#This Row],[Terület]],legek[Terület]))</f>
        <v/>
      </c>
    </row>
    <row r="1335" spans="1:11" x14ac:dyDescent="0.25">
      <c r="A1335" s="2" t="s">
        <v>2735</v>
      </c>
      <c r="B1335" t="s">
        <v>2736</v>
      </c>
      <c r="C1335" t="s">
        <v>80</v>
      </c>
      <c r="D1335" t="s">
        <v>15</v>
      </c>
      <c r="F1335" t="str">
        <f>_xlfn.XLOOKUP(tHelyseg[[#This Row],[Megye-kódja]],tMegye[Kódja],tMegye[Neve])</f>
        <v>Borsod-Abaúj-Zemplén megye</v>
      </c>
      <c r="G1335" t="str">
        <f>_xlfn.XLOOKUP( _xlfn.XLOOKUP(tHelyseg[[#This Row],[Megye-kódja]],tMegye[Kódja],tMegye[Régiója]), tRegio[Kódja], tRegio[Neve])</f>
        <v>Észak-Magyarország</v>
      </c>
      <c r="H1335" s="7" t="str">
        <f>_xlfn.XLOOKUP(tHelyseg[[#This Row],[Neve]],legek[Település],legek[Népesség], "")</f>
        <v/>
      </c>
      <c r="I1335" s="12" t="str">
        <f>IF(Táblázat5[[#This Row],[Népesség]]="","", RANK(Táblázat5[[#This Row],[Népesség]],legek[Népesség]))</f>
        <v/>
      </c>
      <c r="J1335" s="8" t="str">
        <f>_xlfn.XLOOKUP(tHelyseg[[#This Row],[Neve]],legek[Település],legek[Terület], "")</f>
        <v/>
      </c>
      <c r="K1335" s="12" t="str">
        <f>IF(Táblázat5[[#This Row],[Terület]]="","", RANK(Táblázat5[[#This Row],[Terület]],legek[Terület]))</f>
        <v/>
      </c>
    </row>
    <row r="1336" spans="1:11" x14ac:dyDescent="0.25">
      <c r="A1336" s="2" t="s">
        <v>2737</v>
      </c>
      <c r="B1336" t="s">
        <v>2738</v>
      </c>
      <c r="C1336" t="s">
        <v>80</v>
      </c>
      <c r="D1336" t="s">
        <v>63</v>
      </c>
      <c r="F1336" t="str">
        <f>_xlfn.XLOOKUP(tHelyseg[[#This Row],[Megye-kódja]],tMegye[Kódja],tMegye[Neve])</f>
        <v>Zala megye</v>
      </c>
      <c r="G1336" t="str">
        <f>_xlfn.XLOOKUP( _xlfn.XLOOKUP(tHelyseg[[#This Row],[Megye-kódja]],tMegye[Kódja],tMegye[Régiója]), tRegio[Kódja], tRegio[Neve])</f>
        <v>Nyugat-Dunántúl</v>
      </c>
      <c r="H1336" s="7" t="str">
        <f>_xlfn.XLOOKUP(tHelyseg[[#This Row],[Neve]],legek[Település],legek[Népesség], "")</f>
        <v/>
      </c>
      <c r="I1336" s="12" t="str">
        <f>IF(Táblázat5[[#This Row],[Népesség]]="","", RANK(Táblázat5[[#This Row],[Népesség]],legek[Népesség]))</f>
        <v/>
      </c>
      <c r="J1336" s="8" t="str">
        <f>_xlfn.XLOOKUP(tHelyseg[[#This Row],[Neve]],legek[Település],legek[Terület], "")</f>
        <v/>
      </c>
      <c r="K1336" s="12" t="str">
        <f>IF(Táblázat5[[#This Row],[Terület]]="","", RANK(Táblázat5[[#This Row],[Terület]],legek[Terület]))</f>
        <v/>
      </c>
    </row>
    <row r="1337" spans="1:11" x14ac:dyDescent="0.25">
      <c r="A1337" s="2" t="s">
        <v>2739</v>
      </c>
      <c r="B1337" t="s">
        <v>2740</v>
      </c>
      <c r="C1337" t="s">
        <v>80</v>
      </c>
      <c r="D1337" t="s">
        <v>60</v>
      </c>
      <c r="F1337" t="str">
        <f>_xlfn.XLOOKUP(tHelyseg[[#This Row],[Megye-kódja]],tMegye[Kódja],tMegye[Neve])</f>
        <v>Veszprém megye</v>
      </c>
      <c r="G1337" t="str">
        <f>_xlfn.XLOOKUP( _xlfn.XLOOKUP(tHelyseg[[#This Row],[Megye-kódja]],tMegye[Kódja],tMegye[Régiója]), tRegio[Kódja], tRegio[Neve])</f>
        <v>Közép-Dunántúl</v>
      </c>
      <c r="H1337" s="7" t="str">
        <f>_xlfn.XLOOKUP(tHelyseg[[#This Row],[Neve]],legek[Település],legek[Népesség], "")</f>
        <v/>
      </c>
      <c r="I1337" s="12" t="str">
        <f>IF(Táblázat5[[#This Row],[Népesség]]="","", RANK(Táblázat5[[#This Row],[Népesség]],legek[Népesség]))</f>
        <v/>
      </c>
      <c r="J1337" s="8" t="str">
        <f>_xlfn.XLOOKUP(tHelyseg[[#This Row],[Neve]],legek[Település],legek[Terület], "")</f>
        <v/>
      </c>
      <c r="K1337" s="12" t="str">
        <f>IF(Táblázat5[[#This Row],[Terület]]="","", RANK(Táblázat5[[#This Row],[Terület]],legek[Terület]))</f>
        <v/>
      </c>
    </row>
    <row r="1338" spans="1:11" x14ac:dyDescent="0.25">
      <c r="A1338" s="2" t="s">
        <v>2741</v>
      </c>
      <c r="B1338" t="s">
        <v>2742</v>
      </c>
      <c r="C1338" t="s">
        <v>80</v>
      </c>
      <c r="D1338" t="s">
        <v>8</v>
      </c>
      <c r="F1338" t="str">
        <f>_xlfn.XLOOKUP(tHelyseg[[#This Row],[Megye-kódja]],tMegye[Kódja],tMegye[Neve])</f>
        <v>Baranya megye</v>
      </c>
      <c r="G1338" t="str">
        <f>_xlfn.XLOOKUP( _xlfn.XLOOKUP(tHelyseg[[#This Row],[Megye-kódja]],tMegye[Kódja],tMegye[Régiója]), tRegio[Kódja], tRegio[Neve])</f>
        <v>Dél-Dunántúl</v>
      </c>
      <c r="H1338" s="7" t="str">
        <f>_xlfn.XLOOKUP(tHelyseg[[#This Row],[Neve]],legek[Település],legek[Népesség], "")</f>
        <v/>
      </c>
      <c r="I1338" s="12" t="str">
        <f>IF(Táblázat5[[#This Row],[Népesség]]="","", RANK(Táblázat5[[#This Row],[Népesség]],legek[Népesség]))</f>
        <v/>
      </c>
      <c r="J1338" s="8" t="str">
        <f>_xlfn.XLOOKUP(tHelyseg[[#This Row],[Neve]],legek[Település],legek[Terület], "")</f>
        <v/>
      </c>
      <c r="K1338" s="12" t="str">
        <f>IF(Táblázat5[[#This Row],[Terület]]="","", RANK(Táblázat5[[#This Row],[Terület]],legek[Terület]))</f>
        <v/>
      </c>
    </row>
    <row r="1339" spans="1:11" x14ac:dyDescent="0.25">
      <c r="A1339" s="2" t="s">
        <v>2743</v>
      </c>
      <c r="B1339" t="s">
        <v>2744</v>
      </c>
      <c r="C1339" t="s">
        <v>80</v>
      </c>
      <c r="D1339" t="s">
        <v>8</v>
      </c>
      <c r="F1339" t="str">
        <f>_xlfn.XLOOKUP(tHelyseg[[#This Row],[Megye-kódja]],tMegye[Kódja],tMegye[Neve])</f>
        <v>Baranya megye</v>
      </c>
      <c r="G1339" t="str">
        <f>_xlfn.XLOOKUP( _xlfn.XLOOKUP(tHelyseg[[#This Row],[Megye-kódja]],tMegye[Kódja],tMegye[Régiója]), tRegio[Kódja], tRegio[Neve])</f>
        <v>Dél-Dunántúl</v>
      </c>
      <c r="H1339" s="7" t="str">
        <f>_xlfn.XLOOKUP(tHelyseg[[#This Row],[Neve]],legek[Település],legek[Népesség], "")</f>
        <v/>
      </c>
      <c r="I1339" s="12" t="str">
        <f>IF(Táblázat5[[#This Row],[Népesség]]="","", RANK(Táblázat5[[#This Row],[Népesség]],legek[Népesség]))</f>
        <v/>
      </c>
      <c r="J1339" s="8" t="str">
        <f>_xlfn.XLOOKUP(tHelyseg[[#This Row],[Neve]],legek[Település],legek[Terület], "")</f>
        <v/>
      </c>
      <c r="K1339" s="12" t="str">
        <f>IF(Táblázat5[[#This Row],[Terület]]="","", RANK(Táblázat5[[#This Row],[Terület]],legek[Terület]))</f>
        <v/>
      </c>
    </row>
    <row r="1340" spans="1:11" x14ac:dyDescent="0.25">
      <c r="A1340" s="2" t="s">
        <v>2745</v>
      </c>
      <c r="B1340" t="s">
        <v>2746</v>
      </c>
      <c r="C1340" t="s">
        <v>80</v>
      </c>
      <c r="D1340" t="s">
        <v>12</v>
      </c>
      <c r="F1340" t="str">
        <f>_xlfn.XLOOKUP(tHelyseg[[#This Row],[Megye-kódja]],tMegye[Kódja],tMegye[Neve])</f>
        <v>Békés megye</v>
      </c>
      <c r="G1340" t="str">
        <f>_xlfn.XLOOKUP( _xlfn.XLOOKUP(tHelyseg[[#This Row],[Megye-kódja]],tMegye[Kódja],tMegye[Régiója]), tRegio[Kódja], tRegio[Neve])</f>
        <v>Dél-Alföld</v>
      </c>
      <c r="H1340" s="7" t="str">
        <f>_xlfn.XLOOKUP(tHelyseg[[#This Row],[Neve]],legek[Település],legek[Népesség], "")</f>
        <v/>
      </c>
      <c r="I1340" s="12" t="str">
        <f>IF(Táblázat5[[#This Row],[Népesség]]="","", RANK(Táblázat5[[#This Row],[Népesség]],legek[Népesség]))</f>
        <v/>
      </c>
      <c r="J1340" s="8" t="str">
        <f>_xlfn.XLOOKUP(tHelyseg[[#This Row],[Neve]],legek[Település],legek[Terület], "")</f>
        <v/>
      </c>
      <c r="K1340" s="12" t="str">
        <f>IF(Táblázat5[[#This Row],[Terület]]="","", RANK(Táblázat5[[#This Row],[Terület]],legek[Terület]))</f>
        <v/>
      </c>
    </row>
    <row r="1341" spans="1:11" x14ac:dyDescent="0.25">
      <c r="A1341" s="2" t="s">
        <v>2747</v>
      </c>
      <c r="B1341" t="s">
        <v>2748</v>
      </c>
      <c r="C1341" t="s">
        <v>80</v>
      </c>
      <c r="D1341" t="s">
        <v>54</v>
      </c>
      <c r="F1341" t="str">
        <f>_xlfn.XLOOKUP(tHelyseg[[#This Row],[Megye-kódja]],tMegye[Kódja],tMegye[Neve])</f>
        <v>Tolna megye</v>
      </c>
      <c r="G1341" t="str">
        <f>_xlfn.XLOOKUP( _xlfn.XLOOKUP(tHelyseg[[#This Row],[Megye-kódja]],tMegye[Kódja],tMegye[Régiója]), tRegio[Kódja], tRegio[Neve])</f>
        <v>Dél-Dunántúl</v>
      </c>
      <c r="H1341" s="7" t="str">
        <f>_xlfn.XLOOKUP(tHelyseg[[#This Row],[Neve]],legek[Település],legek[Népesség], "")</f>
        <v/>
      </c>
      <c r="I1341" s="12" t="str">
        <f>IF(Táblázat5[[#This Row],[Népesség]]="","", RANK(Táblázat5[[#This Row],[Népesség]],legek[Népesség]))</f>
        <v/>
      </c>
      <c r="J1341" s="8" t="str">
        <f>_xlfn.XLOOKUP(tHelyseg[[#This Row],[Neve]],legek[Település],legek[Terület], "")</f>
        <v/>
      </c>
      <c r="K1341" s="12" t="str">
        <f>IF(Táblázat5[[#This Row],[Terület]]="","", RANK(Táblázat5[[#This Row],[Terület]],legek[Terület]))</f>
        <v/>
      </c>
    </row>
    <row r="1342" spans="1:11" x14ac:dyDescent="0.25">
      <c r="A1342" s="2" t="s">
        <v>2749</v>
      </c>
      <c r="B1342" t="s">
        <v>2750</v>
      </c>
      <c r="C1342" t="s">
        <v>80</v>
      </c>
      <c r="D1342" t="s">
        <v>43</v>
      </c>
      <c r="F1342" t="str">
        <f>_xlfn.XLOOKUP(tHelyseg[[#This Row],[Megye-kódja]],tMegye[Kódja],tMegye[Neve])</f>
        <v>Nógrád megye</v>
      </c>
      <c r="G1342" t="str">
        <f>_xlfn.XLOOKUP( _xlfn.XLOOKUP(tHelyseg[[#This Row],[Megye-kódja]],tMegye[Kódja],tMegye[Régiója]), tRegio[Kódja], tRegio[Neve])</f>
        <v>Észak-Magyarország</v>
      </c>
      <c r="H1342" s="7" t="str">
        <f>_xlfn.XLOOKUP(tHelyseg[[#This Row],[Neve]],legek[Település],legek[Népesség], "")</f>
        <v/>
      </c>
      <c r="I1342" s="12" t="str">
        <f>IF(Táblázat5[[#This Row],[Népesség]]="","", RANK(Táblázat5[[#This Row],[Népesség]],legek[Népesség]))</f>
        <v/>
      </c>
      <c r="J1342" s="8" t="str">
        <f>_xlfn.XLOOKUP(tHelyseg[[#This Row],[Neve]],legek[Település],legek[Terület], "")</f>
        <v/>
      </c>
      <c r="K1342" s="12" t="str">
        <f>IF(Táblázat5[[#This Row],[Terület]]="","", RANK(Táblázat5[[#This Row],[Terület]],legek[Terület]))</f>
        <v/>
      </c>
    </row>
    <row r="1343" spans="1:11" x14ac:dyDescent="0.25">
      <c r="A1343" s="2" t="s">
        <v>2751</v>
      </c>
      <c r="B1343" t="s">
        <v>2752</v>
      </c>
      <c r="C1343" t="s">
        <v>80</v>
      </c>
      <c r="D1343" t="s">
        <v>26</v>
      </c>
      <c r="F1343" t="str">
        <f>_xlfn.XLOOKUP(tHelyseg[[#This Row],[Megye-kódja]],tMegye[Kódja],tMegye[Neve])</f>
        <v>Győr-Moson-Sopron megye</v>
      </c>
      <c r="G1343" t="str">
        <f>_xlfn.XLOOKUP( _xlfn.XLOOKUP(tHelyseg[[#This Row],[Megye-kódja]],tMegye[Kódja],tMegye[Régiója]), tRegio[Kódja], tRegio[Neve])</f>
        <v>Nyugat-Dunántúl</v>
      </c>
      <c r="H1343" s="7" t="str">
        <f>_xlfn.XLOOKUP(tHelyseg[[#This Row],[Neve]],legek[Település],legek[Népesség], "")</f>
        <v/>
      </c>
      <c r="I1343" s="12" t="str">
        <f>IF(Táblázat5[[#This Row],[Népesség]]="","", RANK(Táblázat5[[#This Row],[Népesség]],legek[Népesség]))</f>
        <v/>
      </c>
      <c r="J1343" s="8" t="str">
        <f>_xlfn.XLOOKUP(tHelyseg[[#This Row],[Neve]],legek[Település],legek[Terület], "")</f>
        <v/>
      </c>
      <c r="K1343" s="12" t="str">
        <f>IF(Táblázat5[[#This Row],[Terület]]="","", RANK(Táblázat5[[#This Row],[Terület]],legek[Terület]))</f>
        <v/>
      </c>
    </row>
    <row r="1344" spans="1:11" x14ac:dyDescent="0.25">
      <c r="A1344" s="2" t="s">
        <v>2753</v>
      </c>
      <c r="B1344" t="s">
        <v>2754</v>
      </c>
      <c r="C1344" t="s">
        <v>80</v>
      </c>
      <c r="D1344" t="s">
        <v>34</v>
      </c>
      <c r="F1344" t="str">
        <f>_xlfn.XLOOKUP(tHelyseg[[#This Row],[Megye-kódja]],tMegye[Kódja],tMegye[Neve])</f>
        <v>Heves megye</v>
      </c>
      <c r="G1344" t="str">
        <f>_xlfn.XLOOKUP( _xlfn.XLOOKUP(tHelyseg[[#This Row],[Megye-kódja]],tMegye[Kódja],tMegye[Régiója]), tRegio[Kódja], tRegio[Neve])</f>
        <v>Észak-Magyarország</v>
      </c>
      <c r="H1344" s="7" t="str">
        <f>_xlfn.XLOOKUP(tHelyseg[[#This Row],[Neve]],legek[Település],legek[Népesség], "")</f>
        <v/>
      </c>
      <c r="I1344" s="12" t="str">
        <f>IF(Táblázat5[[#This Row],[Népesség]]="","", RANK(Táblázat5[[#This Row],[Népesség]],legek[Népesség]))</f>
        <v/>
      </c>
      <c r="J1344" s="8" t="str">
        <f>_xlfn.XLOOKUP(tHelyseg[[#This Row],[Neve]],legek[Település],legek[Terület], "")</f>
        <v/>
      </c>
      <c r="K1344" s="12" t="str">
        <f>IF(Táblázat5[[#This Row],[Terület]]="","", RANK(Táblázat5[[#This Row],[Terület]],legek[Terület]))</f>
        <v/>
      </c>
    </row>
    <row r="1345" spans="1:11" x14ac:dyDescent="0.25">
      <c r="A1345" s="2" t="s">
        <v>2755</v>
      </c>
      <c r="B1345" t="s">
        <v>2756</v>
      </c>
      <c r="C1345" t="s">
        <v>80</v>
      </c>
      <c r="D1345" t="s">
        <v>63</v>
      </c>
      <c r="F1345" t="str">
        <f>_xlfn.XLOOKUP(tHelyseg[[#This Row],[Megye-kódja]],tMegye[Kódja],tMegye[Neve])</f>
        <v>Zala megye</v>
      </c>
      <c r="G1345" t="str">
        <f>_xlfn.XLOOKUP( _xlfn.XLOOKUP(tHelyseg[[#This Row],[Megye-kódja]],tMegye[Kódja],tMegye[Régiója]), tRegio[Kódja], tRegio[Neve])</f>
        <v>Nyugat-Dunántúl</v>
      </c>
      <c r="H1345" s="7" t="str">
        <f>_xlfn.XLOOKUP(tHelyseg[[#This Row],[Neve]],legek[Település],legek[Népesség], "")</f>
        <v/>
      </c>
      <c r="I1345" s="12" t="str">
        <f>IF(Táblázat5[[#This Row],[Népesség]]="","", RANK(Táblázat5[[#This Row],[Népesség]],legek[Népesség]))</f>
        <v/>
      </c>
      <c r="J1345" s="8" t="str">
        <f>_xlfn.XLOOKUP(tHelyseg[[#This Row],[Neve]],legek[Település],legek[Terület], "")</f>
        <v/>
      </c>
      <c r="K1345" s="12" t="str">
        <f>IF(Táblázat5[[#This Row],[Terület]]="","", RANK(Táblázat5[[#This Row],[Terület]],legek[Terület]))</f>
        <v/>
      </c>
    </row>
    <row r="1346" spans="1:11" x14ac:dyDescent="0.25">
      <c r="A1346" s="2" t="s">
        <v>2757</v>
      </c>
      <c r="B1346" t="s">
        <v>2758</v>
      </c>
      <c r="C1346" t="s">
        <v>80</v>
      </c>
      <c r="D1346" t="s">
        <v>48</v>
      </c>
      <c r="F1346" t="str">
        <f>_xlfn.XLOOKUP(tHelyseg[[#This Row],[Megye-kódja]],tMegye[Kódja],tMegye[Neve])</f>
        <v>Somogy megye</v>
      </c>
      <c r="G1346" t="str">
        <f>_xlfn.XLOOKUP( _xlfn.XLOOKUP(tHelyseg[[#This Row],[Megye-kódja]],tMegye[Kódja],tMegye[Régiója]), tRegio[Kódja], tRegio[Neve])</f>
        <v>Dél-Dunántúl</v>
      </c>
      <c r="H1346" s="7" t="str">
        <f>_xlfn.XLOOKUP(tHelyseg[[#This Row],[Neve]],legek[Település],legek[Népesség], "")</f>
        <v/>
      </c>
      <c r="I1346" s="12" t="str">
        <f>IF(Táblázat5[[#This Row],[Népesség]]="","", RANK(Táblázat5[[#This Row],[Népesség]],legek[Népesség]))</f>
        <v/>
      </c>
      <c r="J1346" s="8" t="str">
        <f>_xlfn.XLOOKUP(tHelyseg[[#This Row],[Neve]],legek[Település],legek[Terület], "")</f>
        <v/>
      </c>
      <c r="K1346" s="12" t="str">
        <f>IF(Táblázat5[[#This Row],[Terület]]="","", RANK(Táblázat5[[#This Row],[Terület]],legek[Terület]))</f>
        <v/>
      </c>
    </row>
    <row r="1347" spans="1:11" x14ac:dyDescent="0.25">
      <c r="A1347" s="2" t="s">
        <v>2759</v>
      </c>
      <c r="B1347" t="s">
        <v>2760</v>
      </c>
      <c r="C1347" t="s">
        <v>80</v>
      </c>
      <c r="D1347" t="s">
        <v>15</v>
      </c>
      <c r="F1347" t="str">
        <f>_xlfn.XLOOKUP(tHelyseg[[#This Row],[Megye-kódja]],tMegye[Kódja],tMegye[Neve])</f>
        <v>Borsod-Abaúj-Zemplén megye</v>
      </c>
      <c r="G1347" t="str">
        <f>_xlfn.XLOOKUP( _xlfn.XLOOKUP(tHelyseg[[#This Row],[Megye-kódja]],tMegye[Kódja],tMegye[Régiója]), tRegio[Kódja], tRegio[Neve])</f>
        <v>Észak-Magyarország</v>
      </c>
      <c r="H1347" s="7" t="str">
        <f>_xlfn.XLOOKUP(tHelyseg[[#This Row],[Neve]],legek[Település],legek[Népesség], "")</f>
        <v/>
      </c>
      <c r="I1347" s="12" t="str">
        <f>IF(Táblázat5[[#This Row],[Népesség]]="","", RANK(Táblázat5[[#This Row],[Népesség]],legek[Népesség]))</f>
        <v/>
      </c>
      <c r="J1347" s="8" t="str">
        <f>_xlfn.XLOOKUP(tHelyseg[[#This Row],[Neve]],legek[Település],legek[Terület], "")</f>
        <v/>
      </c>
      <c r="K1347" s="12" t="str">
        <f>IF(Táblázat5[[#This Row],[Terület]]="","", RANK(Táblázat5[[#This Row],[Terület]],legek[Terület]))</f>
        <v/>
      </c>
    </row>
    <row r="1348" spans="1:11" x14ac:dyDescent="0.25">
      <c r="A1348" s="2" t="s">
        <v>2761</v>
      </c>
      <c r="B1348" t="s">
        <v>2762</v>
      </c>
      <c r="C1348" t="s">
        <v>80</v>
      </c>
      <c r="D1348" t="s">
        <v>8</v>
      </c>
      <c r="F1348" t="str">
        <f>_xlfn.XLOOKUP(tHelyseg[[#This Row],[Megye-kódja]],tMegye[Kódja],tMegye[Neve])</f>
        <v>Baranya megye</v>
      </c>
      <c r="G1348" t="str">
        <f>_xlfn.XLOOKUP( _xlfn.XLOOKUP(tHelyseg[[#This Row],[Megye-kódja]],tMegye[Kódja],tMegye[Régiója]), tRegio[Kódja], tRegio[Neve])</f>
        <v>Dél-Dunántúl</v>
      </c>
      <c r="H1348" s="7" t="str">
        <f>_xlfn.XLOOKUP(tHelyseg[[#This Row],[Neve]],legek[Település],legek[Népesség], "")</f>
        <v/>
      </c>
      <c r="I1348" s="12" t="str">
        <f>IF(Táblázat5[[#This Row],[Népesség]]="","", RANK(Táblázat5[[#This Row],[Népesség]],legek[Népesség]))</f>
        <v/>
      </c>
      <c r="J1348" s="8" t="str">
        <f>_xlfn.XLOOKUP(tHelyseg[[#This Row],[Neve]],legek[Település],legek[Terület], "")</f>
        <v/>
      </c>
      <c r="K1348" s="12" t="str">
        <f>IF(Táblázat5[[#This Row],[Terület]]="","", RANK(Táblázat5[[#This Row],[Terület]],legek[Terület]))</f>
        <v/>
      </c>
    </row>
    <row r="1349" spans="1:11" x14ac:dyDescent="0.25">
      <c r="A1349" s="2" t="s">
        <v>2763</v>
      </c>
      <c r="B1349" t="s">
        <v>2764</v>
      </c>
      <c r="C1349" t="s">
        <v>80</v>
      </c>
      <c r="D1349" t="s">
        <v>8</v>
      </c>
      <c r="F1349" t="str">
        <f>_xlfn.XLOOKUP(tHelyseg[[#This Row],[Megye-kódja]],tMegye[Kódja],tMegye[Neve])</f>
        <v>Baranya megye</v>
      </c>
      <c r="G1349" t="str">
        <f>_xlfn.XLOOKUP( _xlfn.XLOOKUP(tHelyseg[[#This Row],[Megye-kódja]],tMegye[Kódja],tMegye[Régiója]), tRegio[Kódja], tRegio[Neve])</f>
        <v>Dél-Dunántúl</v>
      </c>
      <c r="H1349" s="7" t="str">
        <f>_xlfn.XLOOKUP(tHelyseg[[#This Row],[Neve]],legek[Település],legek[Népesség], "")</f>
        <v/>
      </c>
      <c r="I1349" s="12" t="str">
        <f>IF(Táblázat5[[#This Row],[Népesség]]="","", RANK(Táblázat5[[#This Row],[Népesség]],legek[Népesség]))</f>
        <v/>
      </c>
      <c r="J1349" s="8" t="str">
        <f>_xlfn.XLOOKUP(tHelyseg[[#This Row],[Neve]],legek[Település],legek[Terület], "")</f>
        <v/>
      </c>
      <c r="K1349" s="12" t="str">
        <f>IF(Táblázat5[[#This Row],[Terület]]="","", RANK(Táblázat5[[#This Row],[Terület]],legek[Terület]))</f>
        <v/>
      </c>
    </row>
    <row r="1350" spans="1:11" x14ac:dyDescent="0.25">
      <c r="A1350" s="2" t="s">
        <v>2765</v>
      </c>
      <c r="B1350" t="s">
        <v>2766</v>
      </c>
      <c r="C1350" t="s">
        <v>80</v>
      </c>
      <c r="D1350" t="s">
        <v>43</v>
      </c>
      <c r="F1350" t="str">
        <f>_xlfn.XLOOKUP(tHelyseg[[#This Row],[Megye-kódja]],tMegye[Kódja],tMegye[Neve])</f>
        <v>Nógrád megye</v>
      </c>
      <c r="G1350" t="str">
        <f>_xlfn.XLOOKUP( _xlfn.XLOOKUP(tHelyseg[[#This Row],[Megye-kódja]],tMegye[Kódja],tMegye[Régiója]), tRegio[Kódja], tRegio[Neve])</f>
        <v>Észak-Magyarország</v>
      </c>
      <c r="H1350" s="7" t="str">
        <f>_xlfn.XLOOKUP(tHelyseg[[#This Row],[Neve]],legek[Település],legek[Népesség], "")</f>
        <v/>
      </c>
      <c r="I1350" s="12" t="str">
        <f>IF(Táblázat5[[#This Row],[Népesség]]="","", RANK(Táblázat5[[#This Row],[Népesség]],legek[Népesség]))</f>
        <v/>
      </c>
      <c r="J1350" s="8" t="str">
        <f>_xlfn.XLOOKUP(tHelyseg[[#This Row],[Neve]],legek[Település],legek[Terület], "")</f>
        <v/>
      </c>
      <c r="K1350" s="12" t="str">
        <f>IF(Táblázat5[[#This Row],[Terület]]="","", RANK(Táblázat5[[#This Row],[Terület]],legek[Terület]))</f>
        <v/>
      </c>
    </row>
    <row r="1351" spans="1:11" x14ac:dyDescent="0.25">
      <c r="A1351" s="2" t="s">
        <v>2767</v>
      </c>
      <c r="B1351" t="s">
        <v>2768</v>
      </c>
      <c r="C1351" t="s">
        <v>80</v>
      </c>
      <c r="D1351" t="s">
        <v>8</v>
      </c>
      <c r="F1351" t="str">
        <f>_xlfn.XLOOKUP(tHelyseg[[#This Row],[Megye-kódja]],tMegye[Kódja],tMegye[Neve])</f>
        <v>Baranya megye</v>
      </c>
      <c r="G1351" t="str">
        <f>_xlfn.XLOOKUP( _xlfn.XLOOKUP(tHelyseg[[#This Row],[Megye-kódja]],tMegye[Kódja],tMegye[Régiója]), tRegio[Kódja], tRegio[Neve])</f>
        <v>Dél-Dunántúl</v>
      </c>
      <c r="H1351" s="7" t="str">
        <f>_xlfn.XLOOKUP(tHelyseg[[#This Row],[Neve]],legek[Település],legek[Népesség], "")</f>
        <v/>
      </c>
      <c r="I1351" s="12" t="str">
        <f>IF(Táblázat5[[#This Row],[Népesség]]="","", RANK(Táblázat5[[#This Row],[Népesség]],legek[Népesség]))</f>
        <v/>
      </c>
      <c r="J1351" s="8" t="str">
        <f>_xlfn.XLOOKUP(tHelyseg[[#This Row],[Neve]],legek[Település],legek[Terület], "")</f>
        <v/>
      </c>
      <c r="K1351" s="12" t="str">
        <f>IF(Táblázat5[[#This Row],[Terület]]="","", RANK(Táblázat5[[#This Row],[Terület]],legek[Terület]))</f>
        <v/>
      </c>
    </row>
    <row r="1352" spans="1:11" x14ac:dyDescent="0.25">
      <c r="A1352" s="2" t="s">
        <v>2769</v>
      </c>
      <c r="B1352" t="s">
        <v>2770</v>
      </c>
      <c r="C1352" t="s">
        <v>80</v>
      </c>
      <c r="D1352" t="s">
        <v>51</v>
      </c>
      <c r="F1352" t="str">
        <f>_xlfn.XLOOKUP(tHelyseg[[#This Row],[Megye-kódja]],tMegye[Kódja],tMegye[Neve])</f>
        <v>Szabolcs-Szatmár-Bereg megye</v>
      </c>
      <c r="G1352" t="str">
        <f>_xlfn.XLOOKUP( _xlfn.XLOOKUP(tHelyseg[[#This Row],[Megye-kódja]],tMegye[Kódja],tMegye[Régiója]), tRegio[Kódja], tRegio[Neve])</f>
        <v>Észak-Alföld</v>
      </c>
      <c r="H1352" s="7" t="str">
        <f>_xlfn.XLOOKUP(tHelyseg[[#This Row],[Neve]],legek[Település],legek[Népesség], "")</f>
        <v/>
      </c>
      <c r="I1352" s="12" t="str">
        <f>IF(Táblázat5[[#This Row],[Népesség]]="","", RANK(Táblázat5[[#This Row],[Népesség]],legek[Népesség]))</f>
        <v/>
      </c>
      <c r="J1352" s="8" t="str">
        <f>_xlfn.XLOOKUP(tHelyseg[[#This Row],[Neve]],legek[Település],legek[Terület], "")</f>
        <v/>
      </c>
      <c r="K1352" s="12" t="str">
        <f>IF(Táblázat5[[#This Row],[Terület]]="","", RANK(Táblázat5[[#This Row],[Terület]],legek[Terület]))</f>
        <v/>
      </c>
    </row>
    <row r="1353" spans="1:11" x14ac:dyDescent="0.25">
      <c r="A1353" s="2" t="s">
        <v>2771</v>
      </c>
      <c r="B1353" t="s">
        <v>2772</v>
      </c>
      <c r="C1353" t="s">
        <v>80</v>
      </c>
      <c r="D1353" t="s">
        <v>15</v>
      </c>
      <c r="F1353" t="str">
        <f>_xlfn.XLOOKUP(tHelyseg[[#This Row],[Megye-kódja]],tMegye[Kódja],tMegye[Neve])</f>
        <v>Borsod-Abaúj-Zemplén megye</v>
      </c>
      <c r="G1353" t="str">
        <f>_xlfn.XLOOKUP( _xlfn.XLOOKUP(tHelyseg[[#This Row],[Megye-kódja]],tMegye[Kódja],tMegye[Régiója]), tRegio[Kódja], tRegio[Neve])</f>
        <v>Észak-Magyarország</v>
      </c>
      <c r="H1353" s="7" t="str">
        <f>_xlfn.XLOOKUP(tHelyseg[[#This Row],[Neve]],legek[Település],legek[Népesség], "")</f>
        <v/>
      </c>
      <c r="I1353" s="12" t="str">
        <f>IF(Táblázat5[[#This Row],[Népesség]]="","", RANK(Táblázat5[[#This Row],[Népesség]],legek[Népesség]))</f>
        <v/>
      </c>
      <c r="J1353" s="8" t="str">
        <f>_xlfn.XLOOKUP(tHelyseg[[#This Row],[Neve]],legek[Település],legek[Terület], "")</f>
        <v/>
      </c>
      <c r="K1353" s="12" t="str">
        <f>IF(Táblázat5[[#This Row],[Terület]]="","", RANK(Táblázat5[[#This Row],[Terület]],legek[Terület]))</f>
        <v/>
      </c>
    </row>
    <row r="1354" spans="1:11" x14ac:dyDescent="0.25">
      <c r="A1354" s="2" t="s">
        <v>2773</v>
      </c>
      <c r="B1354" t="s">
        <v>2774</v>
      </c>
      <c r="C1354" t="s">
        <v>80</v>
      </c>
      <c r="D1354" t="s">
        <v>40</v>
      </c>
      <c r="F1354" t="str">
        <f>_xlfn.XLOOKUP(tHelyseg[[#This Row],[Megye-kódja]],tMegye[Kódja],tMegye[Neve])</f>
        <v>Komárom-Esztergom megye</v>
      </c>
      <c r="G1354" t="str">
        <f>_xlfn.XLOOKUP( _xlfn.XLOOKUP(tHelyseg[[#This Row],[Megye-kódja]],tMegye[Kódja],tMegye[Régiója]), tRegio[Kódja], tRegio[Neve])</f>
        <v>Közép-Dunántúl</v>
      </c>
      <c r="H1354" s="7" t="str">
        <f>_xlfn.XLOOKUP(tHelyseg[[#This Row],[Neve]],legek[Település],legek[Népesség], "")</f>
        <v/>
      </c>
      <c r="I1354" s="12" t="str">
        <f>IF(Táblázat5[[#This Row],[Népesség]]="","", RANK(Táblázat5[[#This Row],[Népesség]],legek[Népesség]))</f>
        <v/>
      </c>
      <c r="J1354" s="8" t="str">
        <f>_xlfn.XLOOKUP(tHelyseg[[#This Row],[Neve]],legek[Település],legek[Terület], "")</f>
        <v/>
      </c>
      <c r="K1354" s="12" t="str">
        <f>IF(Táblázat5[[#This Row],[Terület]]="","", RANK(Táblázat5[[#This Row],[Terület]],legek[Terület]))</f>
        <v/>
      </c>
    </row>
    <row r="1355" spans="1:11" x14ac:dyDescent="0.25">
      <c r="A1355" s="2" t="s">
        <v>2775</v>
      </c>
      <c r="B1355" t="s">
        <v>2776</v>
      </c>
      <c r="C1355" t="s">
        <v>80</v>
      </c>
      <c r="D1355" t="s">
        <v>8</v>
      </c>
      <c r="F1355" t="str">
        <f>_xlfn.XLOOKUP(tHelyseg[[#This Row],[Megye-kódja]],tMegye[Kódja],tMegye[Neve])</f>
        <v>Baranya megye</v>
      </c>
      <c r="G1355" t="str">
        <f>_xlfn.XLOOKUP( _xlfn.XLOOKUP(tHelyseg[[#This Row],[Megye-kódja]],tMegye[Kódja],tMegye[Régiója]), tRegio[Kódja], tRegio[Neve])</f>
        <v>Dél-Dunántúl</v>
      </c>
      <c r="H1355" s="7" t="str">
        <f>_xlfn.XLOOKUP(tHelyseg[[#This Row],[Neve]],legek[Település],legek[Népesség], "")</f>
        <v/>
      </c>
      <c r="I1355" s="12" t="str">
        <f>IF(Táblázat5[[#This Row],[Népesség]]="","", RANK(Táblázat5[[#This Row],[Népesség]],legek[Népesség]))</f>
        <v/>
      </c>
      <c r="J1355" s="8" t="str">
        <f>_xlfn.XLOOKUP(tHelyseg[[#This Row],[Neve]],legek[Település],legek[Terület], "")</f>
        <v/>
      </c>
      <c r="K1355" s="12" t="str">
        <f>IF(Táblázat5[[#This Row],[Terület]]="","", RANK(Táblázat5[[#This Row],[Terület]],legek[Terület]))</f>
        <v/>
      </c>
    </row>
    <row r="1356" spans="1:11" x14ac:dyDescent="0.25">
      <c r="A1356" s="2" t="s">
        <v>2777</v>
      </c>
      <c r="B1356" t="s">
        <v>2778</v>
      </c>
      <c r="C1356" t="s">
        <v>80</v>
      </c>
      <c r="D1356" t="s">
        <v>8</v>
      </c>
      <c r="F1356" t="str">
        <f>_xlfn.XLOOKUP(tHelyseg[[#This Row],[Megye-kódja]],tMegye[Kódja],tMegye[Neve])</f>
        <v>Baranya megye</v>
      </c>
      <c r="G1356" t="str">
        <f>_xlfn.XLOOKUP( _xlfn.XLOOKUP(tHelyseg[[#This Row],[Megye-kódja]],tMegye[Kódja],tMegye[Régiója]), tRegio[Kódja], tRegio[Neve])</f>
        <v>Dél-Dunántúl</v>
      </c>
      <c r="H1356" s="7" t="str">
        <f>_xlfn.XLOOKUP(tHelyseg[[#This Row],[Neve]],legek[Település],legek[Népesség], "")</f>
        <v/>
      </c>
      <c r="I1356" s="12" t="str">
        <f>IF(Táblázat5[[#This Row],[Népesség]]="","", RANK(Táblázat5[[#This Row],[Népesség]],legek[Népesség]))</f>
        <v/>
      </c>
      <c r="J1356" s="8" t="str">
        <f>_xlfn.XLOOKUP(tHelyseg[[#This Row],[Neve]],legek[Település],legek[Terület], "")</f>
        <v/>
      </c>
      <c r="K1356" s="12" t="str">
        <f>IF(Táblázat5[[#This Row],[Terület]]="","", RANK(Táblázat5[[#This Row],[Terület]],legek[Terület]))</f>
        <v/>
      </c>
    </row>
    <row r="1357" spans="1:11" x14ac:dyDescent="0.25">
      <c r="A1357" s="2" t="s">
        <v>2779</v>
      </c>
      <c r="B1357" t="s">
        <v>2780</v>
      </c>
      <c r="C1357" t="s">
        <v>80</v>
      </c>
      <c r="D1357" t="s">
        <v>15</v>
      </c>
      <c r="F1357" t="str">
        <f>_xlfn.XLOOKUP(tHelyseg[[#This Row],[Megye-kódja]],tMegye[Kódja],tMegye[Neve])</f>
        <v>Borsod-Abaúj-Zemplén megye</v>
      </c>
      <c r="G1357" t="str">
        <f>_xlfn.XLOOKUP( _xlfn.XLOOKUP(tHelyseg[[#This Row],[Megye-kódja]],tMegye[Kódja],tMegye[Régiója]), tRegio[Kódja], tRegio[Neve])</f>
        <v>Észak-Magyarország</v>
      </c>
      <c r="H1357" s="7" t="str">
        <f>_xlfn.XLOOKUP(tHelyseg[[#This Row],[Neve]],legek[Település],legek[Népesség], "")</f>
        <v/>
      </c>
      <c r="I1357" s="12" t="str">
        <f>IF(Táblázat5[[#This Row],[Népesség]]="","", RANK(Táblázat5[[#This Row],[Népesség]],legek[Népesség]))</f>
        <v/>
      </c>
      <c r="J1357" s="8" t="str">
        <f>_xlfn.XLOOKUP(tHelyseg[[#This Row],[Neve]],legek[Település],legek[Terület], "")</f>
        <v/>
      </c>
      <c r="K1357" s="12" t="str">
        <f>IF(Táblázat5[[#This Row],[Terület]]="","", RANK(Táblázat5[[#This Row],[Terület]],legek[Terület]))</f>
        <v/>
      </c>
    </row>
    <row r="1358" spans="1:11" x14ac:dyDescent="0.25">
      <c r="A1358" s="2" t="s">
        <v>2781</v>
      </c>
      <c r="B1358" t="s">
        <v>2782</v>
      </c>
      <c r="C1358" t="s">
        <v>80</v>
      </c>
      <c r="D1358" t="s">
        <v>48</v>
      </c>
      <c r="F1358" t="str">
        <f>_xlfn.XLOOKUP(tHelyseg[[#This Row],[Megye-kódja]],tMegye[Kódja],tMegye[Neve])</f>
        <v>Somogy megye</v>
      </c>
      <c r="G1358" t="str">
        <f>_xlfn.XLOOKUP( _xlfn.XLOOKUP(tHelyseg[[#This Row],[Megye-kódja]],tMegye[Kódja],tMegye[Régiója]), tRegio[Kódja], tRegio[Neve])</f>
        <v>Dél-Dunántúl</v>
      </c>
      <c r="H1358" s="7" t="str">
        <f>_xlfn.XLOOKUP(tHelyseg[[#This Row],[Neve]],legek[Település],legek[Népesség], "")</f>
        <v/>
      </c>
      <c r="I1358" s="12" t="str">
        <f>IF(Táblázat5[[#This Row],[Népesség]]="","", RANK(Táblázat5[[#This Row],[Népesség]],legek[Népesség]))</f>
        <v/>
      </c>
      <c r="J1358" s="8" t="str">
        <f>_xlfn.XLOOKUP(tHelyseg[[#This Row],[Neve]],legek[Település],legek[Terület], "")</f>
        <v/>
      </c>
      <c r="K1358" s="12" t="str">
        <f>IF(Táblázat5[[#This Row],[Terület]]="","", RANK(Táblázat5[[#This Row],[Terület]],legek[Terület]))</f>
        <v/>
      </c>
    </row>
    <row r="1359" spans="1:11" x14ac:dyDescent="0.25">
      <c r="A1359" s="2" t="s">
        <v>2783</v>
      </c>
      <c r="B1359" t="s">
        <v>2784</v>
      </c>
      <c r="C1359" t="s">
        <v>75</v>
      </c>
      <c r="D1359" t="s">
        <v>34</v>
      </c>
      <c r="F1359" t="str">
        <f>_xlfn.XLOOKUP(tHelyseg[[#This Row],[Megye-kódja]],tMegye[Kódja],tMegye[Neve])</f>
        <v>Heves megye</v>
      </c>
      <c r="G1359" t="str">
        <f>_xlfn.XLOOKUP( _xlfn.XLOOKUP(tHelyseg[[#This Row],[Megye-kódja]],tMegye[Kódja],tMegye[Régiója]), tRegio[Kódja], tRegio[Neve])</f>
        <v>Észak-Magyarország</v>
      </c>
      <c r="H1359" s="7" t="str">
        <f>_xlfn.XLOOKUP(tHelyseg[[#This Row],[Neve]],legek[Település],legek[Népesség], "")</f>
        <v/>
      </c>
      <c r="I1359" s="12" t="str">
        <f>IF(Táblázat5[[#This Row],[Népesség]]="","", RANK(Táblázat5[[#This Row],[Népesség]],legek[Népesség]))</f>
        <v/>
      </c>
      <c r="J1359" s="8" t="str">
        <f>_xlfn.XLOOKUP(tHelyseg[[#This Row],[Neve]],legek[Település],legek[Terület], "")</f>
        <v/>
      </c>
      <c r="K1359" s="12" t="str">
        <f>IF(Táblázat5[[#This Row],[Terület]]="","", RANK(Táblázat5[[#This Row],[Terület]],legek[Terület]))</f>
        <v/>
      </c>
    </row>
    <row r="1360" spans="1:11" x14ac:dyDescent="0.25">
      <c r="A1360" s="2" t="s">
        <v>2785</v>
      </c>
      <c r="B1360" t="s">
        <v>2786</v>
      </c>
      <c r="C1360" t="s">
        <v>75</v>
      </c>
      <c r="D1360" t="s">
        <v>4</v>
      </c>
      <c r="F1360" t="str">
        <f>_xlfn.XLOOKUP(tHelyseg[[#This Row],[Megye-kódja]],tMegye[Kódja],tMegye[Neve])</f>
        <v>Bács-Kiskun megye</v>
      </c>
      <c r="G1360" t="str">
        <f>_xlfn.XLOOKUP( _xlfn.XLOOKUP(tHelyseg[[#This Row],[Megye-kódja]],tMegye[Kódja],tMegye[Régiója]), tRegio[Kódja], tRegio[Neve])</f>
        <v>Dél-Alföld</v>
      </c>
      <c r="H1360" s="7" t="str">
        <f>_xlfn.XLOOKUP(tHelyseg[[#This Row],[Neve]],legek[Település],legek[Népesség], "")</f>
        <v/>
      </c>
      <c r="I1360" s="12" t="str">
        <f>IF(Táblázat5[[#This Row],[Népesség]]="","", RANK(Táblázat5[[#This Row],[Népesség]],legek[Népesség]))</f>
        <v/>
      </c>
      <c r="J1360" s="8" t="str">
        <f>_xlfn.XLOOKUP(tHelyseg[[#This Row],[Neve]],legek[Település],legek[Terület], "")</f>
        <v/>
      </c>
      <c r="K1360" s="12" t="str">
        <f>IF(Táblázat5[[#This Row],[Terület]]="","", RANK(Táblázat5[[#This Row],[Terület]],legek[Terület]))</f>
        <v/>
      </c>
    </row>
    <row r="1361" spans="1:11" x14ac:dyDescent="0.25">
      <c r="A1361" s="2" t="s">
        <v>2787</v>
      </c>
      <c r="B1361" t="s">
        <v>2788</v>
      </c>
      <c r="C1361" t="s">
        <v>75</v>
      </c>
      <c r="D1361" t="s">
        <v>4</v>
      </c>
      <c r="F1361" t="str">
        <f>_xlfn.XLOOKUP(tHelyseg[[#This Row],[Megye-kódja]],tMegye[Kódja],tMegye[Neve])</f>
        <v>Bács-Kiskun megye</v>
      </c>
      <c r="G1361" t="str">
        <f>_xlfn.XLOOKUP( _xlfn.XLOOKUP(tHelyseg[[#This Row],[Megye-kódja]],tMegye[Kódja],tMegye[Régiója]), tRegio[Kódja], tRegio[Neve])</f>
        <v>Dél-Alföld</v>
      </c>
      <c r="H1361" s="7">
        <f>_xlfn.XLOOKUP(tHelyseg[[#This Row],[Neve]],legek[Település],legek[Népesség], "")</f>
        <v>29157</v>
      </c>
      <c r="I1361" s="12">
        <f>IF(Táblázat5[[#This Row],[Népesség]]="","", RANK(Táblázat5[[#This Row],[Népesség]],legek[Népesség]))</f>
        <v>37</v>
      </c>
      <c r="J1361" s="8">
        <f>_xlfn.XLOOKUP(tHelyseg[[#This Row],[Neve]],legek[Település],legek[Terület], "")</f>
        <v>256.3</v>
      </c>
      <c r="K1361" s="12">
        <f>IF(Táblázat5[[#This Row],[Terület]]="","", RANK(Táblázat5[[#This Row],[Terület]],legek[Terület]))</f>
        <v>12</v>
      </c>
    </row>
    <row r="1362" spans="1:11" x14ac:dyDescent="0.25">
      <c r="A1362" s="2" t="s">
        <v>2789</v>
      </c>
      <c r="B1362" t="s">
        <v>2790</v>
      </c>
      <c r="C1362" t="s">
        <v>75</v>
      </c>
      <c r="D1362" t="s">
        <v>4</v>
      </c>
      <c r="F1362" t="str">
        <f>_xlfn.XLOOKUP(tHelyseg[[#This Row],[Megye-kódja]],tMegye[Kódja],tMegye[Neve])</f>
        <v>Bács-Kiskun megye</v>
      </c>
      <c r="G1362" t="str">
        <f>_xlfn.XLOOKUP( _xlfn.XLOOKUP(tHelyseg[[#This Row],[Megye-kódja]],tMegye[Kódja],tMegye[Régiója]), tRegio[Kódja], tRegio[Neve])</f>
        <v>Dél-Alföld</v>
      </c>
      <c r="H1362" s="7">
        <f>_xlfn.XLOOKUP(tHelyseg[[#This Row],[Neve]],legek[Település],legek[Népesség], "")</f>
        <v>27317</v>
      </c>
      <c r="I1362" s="12">
        <f>IF(Táblázat5[[#This Row],[Népesség]]="","", RANK(Táblázat5[[#This Row],[Népesség]],legek[Népesség]))</f>
        <v>42</v>
      </c>
      <c r="J1362" s="8">
        <f>_xlfn.XLOOKUP(tHelyseg[[#This Row],[Neve]],legek[Település],legek[Terület], "")</f>
        <v>227.58</v>
      </c>
      <c r="K1362" s="12">
        <f>IF(Táblázat5[[#This Row],[Terület]]="","", RANK(Táblázat5[[#This Row],[Terület]],legek[Terület]))</f>
        <v>19</v>
      </c>
    </row>
    <row r="1363" spans="1:11" x14ac:dyDescent="0.25">
      <c r="A1363" s="2" t="s">
        <v>2791</v>
      </c>
      <c r="B1363" t="s">
        <v>2792</v>
      </c>
      <c r="C1363" t="s">
        <v>157</v>
      </c>
      <c r="D1363" t="s">
        <v>46</v>
      </c>
      <c r="F1363" t="str">
        <f>_xlfn.XLOOKUP(tHelyseg[[#This Row],[Megye-kódja]],tMegye[Kódja],tMegye[Neve])</f>
        <v>Pest megye</v>
      </c>
      <c r="G1363" t="str">
        <f>_xlfn.XLOOKUP( _xlfn.XLOOKUP(tHelyseg[[#This Row],[Megye-kódja]],tMegye[Kódja],tMegye[Régiója]), tRegio[Kódja], tRegio[Neve])</f>
        <v>Közép-Magyarország</v>
      </c>
      <c r="H1363" s="7" t="str">
        <f>_xlfn.XLOOKUP(tHelyseg[[#This Row],[Neve]],legek[Település],legek[Népesség], "")</f>
        <v/>
      </c>
      <c r="I1363" s="12" t="str">
        <f>IF(Táblázat5[[#This Row],[Népesség]]="","", RANK(Táblázat5[[#This Row],[Népesség]],legek[Népesség]))</f>
        <v/>
      </c>
      <c r="J1363" s="8" t="str">
        <f>_xlfn.XLOOKUP(tHelyseg[[#This Row],[Neve]],legek[Település],legek[Terület], "")</f>
        <v/>
      </c>
      <c r="K1363" s="12" t="str">
        <f>IF(Táblázat5[[#This Row],[Terület]]="","", RANK(Táblázat5[[#This Row],[Terület]],legek[Terület]))</f>
        <v/>
      </c>
    </row>
    <row r="1364" spans="1:11" x14ac:dyDescent="0.25">
      <c r="A1364" s="2" t="s">
        <v>2793</v>
      </c>
      <c r="B1364" t="s">
        <v>2794</v>
      </c>
      <c r="C1364" t="s">
        <v>75</v>
      </c>
      <c r="D1364" t="s">
        <v>4</v>
      </c>
      <c r="F1364" t="str">
        <f>_xlfn.XLOOKUP(tHelyseg[[#This Row],[Megye-kódja]],tMegye[Kódja],tMegye[Neve])</f>
        <v>Bács-Kiskun megye</v>
      </c>
      <c r="G1364" t="str">
        <f>_xlfn.XLOOKUP( _xlfn.XLOOKUP(tHelyseg[[#This Row],[Megye-kódja]],tMegye[Kódja],tMegye[Régiója]), tRegio[Kódja], tRegio[Neve])</f>
        <v>Dél-Alföld</v>
      </c>
      <c r="H1364" s="7" t="str">
        <f>_xlfn.XLOOKUP(tHelyseg[[#This Row],[Neve]],legek[Település],legek[Népesség], "")</f>
        <v/>
      </c>
      <c r="I1364" s="12" t="str">
        <f>IF(Táblázat5[[#This Row],[Népesség]]="","", RANK(Táblázat5[[#This Row],[Népesség]],legek[Népesség]))</f>
        <v/>
      </c>
      <c r="J1364" s="8" t="str">
        <f>_xlfn.XLOOKUP(tHelyseg[[#This Row],[Neve]],legek[Település],legek[Terület], "")</f>
        <v/>
      </c>
      <c r="K1364" s="12" t="str">
        <f>IF(Táblázat5[[#This Row],[Terület]]="","", RANK(Táblázat5[[#This Row],[Terület]],legek[Terület]))</f>
        <v/>
      </c>
    </row>
    <row r="1365" spans="1:11" x14ac:dyDescent="0.25">
      <c r="A1365" s="2" t="s">
        <v>2795</v>
      </c>
      <c r="B1365" t="s">
        <v>2796</v>
      </c>
      <c r="C1365" t="s">
        <v>80</v>
      </c>
      <c r="D1365" t="s">
        <v>63</v>
      </c>
      <c r="F1365" t="str">
        <f>_xlfn.XLOOKUP(tHelyseg[[#This Row],[Megye-kódja]],tMegye[Kódja],tMegye[Neve])</f>
        <v>Zala megye</v>
      </c>
      <c r="G1365" t="str">
        <f>_xlfn.XLOOKUP( _xlfn.XLOOKUP(tHelyseg[[#This Row],[Megye-kódja]],tMegye[Kódja],tMegye[Régiója]), tRegio[Kódja], tRegio[Neve])</f>
        <v>Nyugat-Dunántúl</v>
      </c>
      <c r="H1365" s="7" t="str">
        <f>_xlfn.XLOOKUP(tHelyseg[[#This Row],[Neve]],legek[Település],legek[Népesség], "")</f>
        <v/>
      </c>
      <c r="I1365" s="12" t="str">
        <f>IF(Táblázat5[[#This Row],[Népesség]]="","", RANK(Táblázat5[[#This Row],[Népesség]],legek[Népesség]))</f>
        <v/>
      </c>
      <c r="J1365" s="8" t="str">
        <f>_xlfn.XLOOKUP(tHelyseg[[#This Row],[Neve]],legek[Település],legek[Terület], "")</f>
        <v/>
      </c>
      <c r="K1365" s="12" t="str">
        <f>IF(Táblázat5[[#This Row],[Terület]]="","", RANK(Táblázat5[[#This Row],[Terület]],legek[Terület]))</f>
        <v/>
      </c>
    </row>
    <row r="1366" spans="1:11" x14ac:dyDescent="0.25">
      <c r="A1366" s="2" t="s">
        <v>2797</v>
      </c>
      <c r="B1366" t="s">
        <v>2798</v>
      </c>
      <c r="C1366" t="s">
        <v>80</v>
      </c>
      <c r="D1366" t="s">
        <v>22</v>
      </c>
      <c r="F1366" t="str">
        <f>_xlfn.XLOOKUP(tHelyseg[[#This Row],[Megye-kódja]],tMegye[Kódja],tMegye[Neve])</f>
        <v>Fejér megye</v>
      </c>
      <c r="G1366" t="str">
        <f>_xlfn.XLOOKUP( _xlfn.XLOOKUP(tHelyseg[[#This Row],[Megye-kódja]],tMegye[Kódja],tMegye[Régiója]), tRegio[Kódja], tRegio[Neve])</f>
        <v>Közép-Dunántúl</v>
      </c>
      <c r="H1366" s="7" t="str">
        <f>_xlfn.XLOOKUP(tHelyseg[[#This Row],[Neve]],legek[Település],legek[Népesség], "")</f>
        <v/>
      </c>
      <c r="I1366" s="12" t="str">
        <f>IF(Táblázat5[[#This Row],[Népesség]]="","", RANK(Táblázat5[[#This Row],[Népesség]],legek[Népesség]))</f>
        <v/>
      </c>
      <c r="J1366" s="8" t="str">
        <f>_xlfn.XLOOKUP(tHelyseg[[#This Row],[Neve]],legek[Település],legek[Terület], "")</f>
        <v/>
      </c>
      <c r="K1366" s="12" t="str">
        <f>IF(Táblázat5[[#This Row],[Terület]]="","", RANK(Táblázat5[[#This Row],[Terület]],legek[Terület]))</f>
        <v/>
      </c>
    </row>
    <row r="1367" spans="1:11" x14ac:dyDescent="0.25">
      <c r="A1367" s="2" t="s">
        <v>2799</v>
      </c>
      <c r="B1367" t="s">
        <v>2800</v>
      </c>
      <c r="C1367" t="s">
        <v>80</v>
      </c>
      <c r="D1367" t="s">
        <v>51</v>
      </c>
      <c r="F1367" t="str">
        <f>_xlfn.XLOOKUP(tHelyseg[[#This Row],[Megye-kódja]],tMegye[Kódja],tMegye[Neve])</f>
        <v>Szabolcs-Szatmár-Bereg megye</v>
      </c>
      <c r="G1367" t="str">
        <f>_xlfn.XLOOKUP( _xlfn.XLOOKUP(tHelyseg[[#This Row],[Megye-kódja]],tMegye[Kódja],tMegye[Régiója]), tRegio[Kódja], tRegio[Neve])</f>
        <v>Észak-Alföld</v>
      </c>
      <c r="H1367" s="7" t="str">
        <f>_xlfn.XLOOKUP(tHelyseg[[#This Row],[Neve]],legek[Település],legek[Népesség], "")</f>
        <v/>
      </c>
      <c r="I1367" s="12" t="str">
        <f>IF(Táblázat5[[#This Row],[Népesség]]="","", RANK(Táblázat5[[#This Row],[Népesség]],legek[Népesség]))</f>
        <v/>
      </c>
      <c r="J1367" s="8" t="str">
        <f>_xlfn.XLOOKUP(tHelyseg[[#This Row],[Neve]],legek[Település],legek[Terület], "")</f>
        <v/>
      </c>
      <c r="K1367" s="12" t="str">
        <f>IF(Táblázat5[[#This Row],[Terület]]="","", RANK(Táblázat5[[#This Row],[Terület]],legek[Terület]))</f>
        <v/>
      </c>
    </row>
    <row r="1368" spans="1:11" x14ac:dyDescent="0.25">
      <c r="A1368" s="2" t="s">
        <v>2801</v>
      </c>
      <c r="B1368" t="s">
        <v>2802</v>
      </c>
      <c r="C1368" t="s">
        <v>80</v>
      </c>
      <c r="D1368" t="s">
        <v>8</v>
      </c>
      <c r="F1368" t="str">
        <f>_xlfn.XLOOKUP(tHelyseg[[#This Row],[Megye-kódja]],tMegye[Kódja],tMegye[Neve])</f>
        <v>Baranya megye</v>
      </c>
      <c r="G1368" t="str">
        <f>_xlfn.XLOOKUP( _xlfn.XLOOKUP(tHelyseg[[#This Row],[Megye-kódja]],tMegye[Kódja],tMegye[Régiója]), tRegio[Kódja], tRegio[Neve])</f>
        <v>Dél-Dunántúl</v>
      </c>
      <c r="H1368" s="7" t="str">
        <f>_xlfn.XLOOKUP(tHelyseg[[#This Row],[Neve]],legek[Település],legek[Népesség], "")</f>
        <v/>
      </c>
      <c r="I1368" s="12" t="str">
        <f>IF(Táblázat5[[#This Row],[Népesség]]="","", RANK(Táblázat5[[#This Row],[Népesség]],legek[Népesség]))</f>
        <v/>
      </c>
      <c r="J1368" s="8" t="str">
        <f>_xlfn.XLOOKUP(tHelyseg[[#This Row],[Neve]],legek[Település],legek[Terület], "")</f>
        <v/>
      </c>
      <c r="K1368" s="12" t="str">
        <f>IF(Táblázat5[[#This Row],[Terület]]="","", RANK(Táblázat5[[#This Row],[Terület]],legek[Terület]))</f>
        <v/>
      </c>
    </row>
    <row r="1369" spans="1:11" x14ac:dyDescent="0.25">
      <c r="A1369" s="2" t="s">
        <v>2803</v>
      </c>
      <c r="B1369" t="s">
        <v>2804</v>
      </c>
      <c r="C1369" t="s">
        <v>80</v>
      </c>
      <c r="D1369" t="s">
        <v>60</v>
      </c>
      <c r="F1369" t="str">
        <f>_xlfn.XLOOKUP(tHelyseg[[#This Row],[Megye-kódja]],tMegye[Kódja],tMegye[Neve])</f>
        <v>Veszprém megye</v>
      </c>
      <c r="G1369" t="str">
        <f>_xlfn.XLOOKUP( _xlfn.XLOOKUP(tHelyseg[[#This Row],[Megye-kódja]],tMegye[Kódja],tMegye[Régiója]), tRegio[Kódja], tRegio[Neve])</f>
        <v>Közép-Dunántúl</v>
      </c>
      <c r="H1369" s="7" t="str">
        <f>_xlfn.XLOOKUP(tHelyseg[[#This Row],[Neve]],legek[Település],legek[Népesség], "")</f>
        <v/>
      </c>
      <c r="I1369" s="12" t="str">
        <f>IF(Táblázat5[[#This Row],[Népesség]]="","", RANK(Táblázat5[[#This Row],[Népesség]],legek[Népesség]))</f>
        <v/>
      </c>
      <c r="J1369" s="8" t="str">
        <f>_xlfn.XLOOKUP(tHelyseg[[#This Row],[Neve]],legek[Település],legek[Terület], "")</f>
        <v/>
      </c>
      <c r="K1369" s="12" t="str">
        <f>IF(Táblázat5[[#This Row],[Terület]]="","", RANK(Táblázat5[[#This Row],[Terület]],legek[Terület]))</f>
        <v/>
      </c>
    </row>
    <row r="1370" spans="1:11" x14ac:dyDescent="0.25">
      <c r="A1370" s="2" t="s">
        <v>2805</v>
      </c>
      <c r="B1370" t="s">
        <v>2806</v>
      </c>
      <c r="C1370" t="s">
        <v>80</v>
      </c>
      <c r="D1370" t="s">
        <v>54</v>
      </c>
      <c r="F1370" t="str">
        <f>_xlfn.XLOOKUP(tHelyseg[[#This Row],[Megye-kódja]],tMegye[Kódja],tMegye[Neve])</f>
        <v>Tolna megye</v>
      </c>
      <c r="G1370" t="str">
        <f>_xlfn.XLOOKUP( _xlfn.XLOOKUP(tHelyseg[[#This Row],[Megye-kódja]],tMegye[Kódja],tMegye[Régiója]), tRegio[Kódja], tRegio[Neve])</f>
        <v>Dél-Dunántúl</v>
      </c>
      <c r="H1370" s="7" t="str">
        <f>_xlfn.XLOOKUP(tHelyseg[[#This Row],[Neve]],legek[Település],legek[Népesség], "")</f>
        <v/>
      </c>
      <c r="I1370" s="12" t="str">
        <f>IF(Táblázat5[[#This Row],[Népesség]]="","", RANK(Táblázat5[[#This Row],[Népesség]],legek[Népesség]))</f>
        <v/>
      </c>
      <c r="J1370" s="8" t="str">
        <f>_xlfn.XLOOKUP(tHelyseg[[#This Row],[Neve]],legek[Település],legek[Terület], "")</f>
        <v/>
      </c>
      <c r="K1370" s="12" t="str">
        <f>IF(Táblázat5[[#This Row],[Terület]]="","", RANK(Táblázat5[[#This Row],[Terület]],legek[Terület]))</f>
        <v/>
      </c>
    </row>
    <row r="1371" spans="1:11" x14ac:dyDescent="0.25">
      <c r="A1371" s="2" t="s">
        <v>2807</v>
      </c>
      <c r="B1371" t="s">
        <v>2808</v>
      </c>
      <c r="C1371" t="s">
        <v>80</v>
      </c>
      <c r="D1371" t="s">
        <v>30</v>
      </c>
      <c r="F1371" t="str">
        <f>_xlfn.XLOOKUP(tHelyseg[[#This Row],[Megye-kódja]],tMegye[Kódja],tMegye[Neve])</f>
        <v>Hajdú-Bihar megye</v>
      </c>
      <c r="G1371" t="str">
        <f>_xlfn.XLOOKUP( _xlfn.XLOOKUP(tHelyseg[[#This Row],[Megye-kódja]],tMegye[Kódja],tMegye[Régiója]), tRegio[Kódja], tRegio[Neve])</f>
        <v>Észak-Alföld</v>
      </c>
      <c r="H1371" s="7" t="str">
        <f>_xlfn.XLOOKUP(tHelyseg[[#This Row],[Neve]],legek[Település],legek[Népesség], "")</f>
        <v/>
      </c>
      <c r="I1371" s="12" t="str">
        <f>IF(Táblázat5[[#This Row],[Népesség]]="","", RANK(Táblázat5[[#This Row],[Népesség]],legek[Népesség]))</f>
        <v/>
      </c>
      <c r="J1371" s="8" t="str">
        <f>_xlfn.XLOOKUP(tHelyseg[[#This Row],[Neve]],legek[Település],legek[Terület], "")</f>
        <v/>
      </c>
      <c r="K1371" s="12" t="str">
        <f>IF(Táblázat5[[#This Row],[Terület]]="","", RANK(Táblázat5[[#This Row],[Terület]],legek[Terület]))</f>
        <v/>
      </c>
    </row>
    <row r="1372" spans="1:11" x14ac:dyDescent="0.25">
      <c r="A1372" s="2" t="s">
        <v>2809</v>
      </c>
      <c r="B1372" t="s">
        <v>2810</v>
      </c>
      <c r="C1372" t="s">
        <v>80</v>
      </c>
      <c r="D1372" t="s">
        <v>46</v>
      </c>
      <c r="F1372" t="str">
        <f>_xlfn.XLOOKUP(tHelyseg[[#This Row],[Megye-kódja]],tMegye[Kódja],tMegye[Neve])</f>
        <v>Pest megye</v>
      </c>
      <c r="G1372" t="str">
        <f>_xlfn.XLOOKUP( _xlfn.XLOOKUP(tHelyseg[[#This Row],[Megye-kódja]],tMegye[Kódja],tMegye[Régiója]), tRegio[Kódja], tRegio[Neve])</f>
        <v>Közép-Magyarország</v>
      </c>
      <c r="H1372" s="7" t="str">
        <f>_xlfn.XLOOKUP(tHelyseg[[#This Row],[Neve]],legek[Település],legek[Népesség], "")</f>
        <v/>
      </c>
      <c r="I1372" s="12" t="str">
        <f>IF(Táblázat5[[#This Row],[Népesség]]="","", RANK(Táblázat5[[#This Row],[Népesség]],legek[Népesség]))</f>
        <v/>
      </c>
      <c r="J1372" s="8" t="str">
        <f>_xlfn.XLOOKUP(tHelyseg[[#This Row],[Neve]],legek[Település],legek[Terület], "")</f>
        <v/>
      </c>
      <c r="K1372" s="12" t="str">
        <f>IF(Táblázat5[[#This Row],[Terület]]="","", RANK(Táblázat5[[#This Row],[Terület]],legek[Terület]))</f>
        <v/>
      </c>
    </row>
    <row r="1373" spans="1:11" x14ac:dyDescent="0.25">
      <c r="A1373" s="2" t="s">
        <v>2811</v>
      </c>
      <c r="B1373" t="s">
        <v>2812</v>
      </c>
      <c r="C1373" t="s">
        <v>80</v>
      </c>
      <c r="D1373" t="s">
        <v>51</v>
      </c>
      <c r="F1373" t="str">
        <f>_xlfn.XLOOKUP(tHelyseg[[#This Row],[Megye-kódja]],tMegye[Kódja],tMegye[Neve])</f>
        <v>Szabolcs-Szatmár-Bereg megye</v>
      </c>
      <c r="G1373" t="str">
        <f>_xlfn.XLOOKUP( _xlfn.XLOOKUP(tHelyseg[[#This Row],[Megye-kódja]],tMegye[Kódja],tMegye[Régiója]), tRegio[Kódja], tRegio[Neve])</f>
        <v>Észak-Alföld</v>
      </c>
      <c r="H1373" s="7" t="str">
        <f>_xlfn.XLOOKUP(tHelyseg[[#This Row],[Neve]],legek[Település],legek[Népesség], "")</f>
        <v/>
      </c>
      <c r="I1373" s="12" t="str">
        <f>IF(Táblázat5[[#This Row],[Népesség]]="","", RANK(Táblázat5[[#This Row],[Népesség]],legek[Népesség]))</f>
        <v/>
      </c>
      <c r="J1373" s="8" t="str">
        <f>_xlfn.XLOOKUP(tHelyseg[[#This Row],[Neve]],legek[Település],legek[Terület], "")</f>
        <v/>
      </c>
      <c r="K1373" s="12" t="str">
        <f>IF(Táblázat5[[#This Row],[Terület]]="","", RANK(Táblázat5[[#This Row],[Terület]],legek[Terület]))</f>
        <v/>
      </c>
    </row>
    <row r="1374" spans="1:11" x14ac:dyDescent="0.25">
      <c r="A1374" s="2" t="s">
        <v>2813</v>
      </c>
      <c r="B1374" t="s">
        <v>2814</v>
      </c>
      <c r="C1374" t="s">
        <v>80</v>
      </c>
      <c r="D1374" t="s">
        <v>34</v>
      </c>
      <c r="F1374" t="str">
        <f>_xlfn.XLOOKUP(tHelyseg[[#This Row],[Megye-kódja]],tMegye[Kódja],tMegye[Neve])</f>
        <v>Heves megye</v>
      </c>
      <c r="G1374" t="str">
        <f>_xlfn.XLOOKUP( _xlfn.XLOOKUP(tHelyseg[[#This Row],[Megye-kódja]],tMegye[Kódja],tMegye[Régiója]), tRegio[Kódja], tRegio[Neve])</f>
        <v>Észak-Magyarország</v>
      </c>
      <c r="H1374" s="7" t="str">
        <f>_xlfn.XLOOKUP(tHelyseg[[#This Row],[Neve]],legek[Település],legek[Népesség], "")</f>
        <v/>
      </c>
      <c r="I1374" s="12" t="str">
        <f>IF(Táblázat5[[#This Row],[Népesség]]="","", RANK(Táblázat5[[#This Row],[Népesség]],legek[Népesség]))</f>
        <v/>
      </c>
      <c r="J1374" s="8" t="str">
        <f>_xlfn.XLOOKUP(tHelyseg[[#This Row],[Neve]],legek[Település],legek[Terület], "")</f>
        <v/>
      </c>
      <c r="K1374" s="12" t="str">
        <f>IF(Táblázat5[[#This Row],[Terület]]="","", RANK(Táblázat5[[#This Row],[Terület]],legek[Terület]))</f>
        <v/>
      </c>
    </row>
    <row r="1375" spans="1:11" x14ac:dyDescent="0.25">
      <c r="A1375" s="2" t="s">
        <v>2815</v>
      </c>
      <c r="B1375" t="s">
        <v>2816</v>
      </c>
      <c r="C1375" t="s">
        <v>80</v>
      </c>
      <c r="D1375" t="s">
        <v>46</v>
      </c>
      <c r="F1375" t="str">
        <f>_xlfn.XLOOKUP(tHelyseg[[#This Row],[Megye-kódja]],tMegye[Kódja],tMegye[Neve])</f>
        <v>Pest megye</v>
      </c>
      <c r="G1375" t="str">
        <f>_xlfn.XLOOKUP( _xlfn.XLOOKUP(tHelyseg[[#This Row],[Megye-kódja]],tMegye[Kódja],tMegye[Régiója]), tRegio[Kódja], tRegio[Neve])</f>
        <v>Közép-Magyarország</v>
      </c>
      <c r="H1375" s="7" t="str">
        <f>_xlfn.XLOOKUP(tHelyseg[[#This Row],[Neve]],legek[Település],legek[Népesség], "")</f>
        <v/>
      </c>
      <c r="I1375" s="12" t="str">
        <f>IF(Táblázat5[[#This Row],[Népesség]]="","", RANK(Táblázat5[[#This Row],[Népesség]],legek[Népesség]))</f>
        <v/>
      </c>
      <c r="J1375" s="8" t="str">
        <f>_xlfn.XLOOKUP(tHelyseg[[#This Row],[Neve]],legek[Település],legek[Terület], "")</f>
        <v/>
      </c>
      <c r="K1375" s="12" t="str">
        <f>IF(Táblázat5[[#This Row],[Terület]]="","", RANK(Táblázat5[[#This Row],[Terület]],legek[Terület]))</f>
        <v/>
      </c>
    </row>
    <row r="1376" spans="1:11" x14ac:dyDescent="0.25">
      <c r="A1376" s="2" t="s">
        <v>2817</v>
      </c>
      <c r="B1376" t="s">
        <v>2818</v>
      </c>
      <c r="C1376" t="s">
        <v>80</v>
      </c>
      <c r="D1376" t="s">
        <v>8</v>
      </c>
      <c r="F1376" t="str">
        <f>_xlfn.XLOOKUP(tHelyseg[[#This Row],[Megye-kódja]],tMegye[Kódja],tMegye[Neve])</f>
        <v>Baranya megye</v>
      </c>
      <c r="G1376" t="str">
        <f>_xlfn.XLOOKUP( _xlfn.XLOOKUP(tHelyseg[[#This Row],[Megye-kódja]],tMegye[Kódja],tMegye[Régiója]), tRegio[Kódja], tRegio[Neve])</f>
        <v>Dél-Dunántúl</v>
      </c>
      <c r="H1376" s="7" t="str">
        <f>_xlfn.XLOOKUP(tHelyseg[[#This Row],[Neve]],legek[Település],legek[Népesség], "")</f>
        <v/>
      </c>
      <c r="I1376" s="12" t="str">
        <f>IF(Táblázat5[[#This Row],[Népesség]]="","", RANK(Táblázat5[[#This Row],[Népesség]],legek[Népesség]))</f>
        <v/>
      </c>
      <c r="J1376" s="8" t="str">
        <f>_xlfn.XLOOKUP(tHelyseg[[#This Row],[Neve]],legek[Település],legek[Terület], "")</f>
        <v/>
      </c>
      <c r="K1376" s="12" t="str">
        <f>IF(Táblázat5[[#This Row],[Terület]]="","", RANK(Táblázat5[[#This Row],[Terület]],legek[Terület]))</f>
        <v/>
      </c>
    </row>
    <row r="1377" spans="1:11" x14ac:dyDescent="0.25">
      <c r="A1377" s="2" t="s">
        <v>2819</v>
      </c>
      <c r="B1377" t="s">
        <v>2820</v>
      </c>
      <c r="C1377" t="s">
        <v>80</v>
      </c>
      <c r="D1377" t="s">
        <v>46</v>
      </c>
      <c r="F1377" t="str">
        <f>_xlfn.XLOOKUP(tHelyseg[[#This Row],[Megye-kódja]],tMegye[Kódja],tMegye[Neve])</f>
        <v>Pest megye</v>
      </c>
      <c r="G1377" t="str">
        <f>_xlfn.XLOOKUP( _xlfn.XLOOKUP(tHelyseg[[#This Row],[Megye-kódja]],tMegye[Kódja],tMegye[Régiója]), tRegio[Kódja], tRegio[Neve])</f>
        <v>Közép-Magyarország</v>
      </c>
      <c r="H1377" s="7" t="str">
        <f>_xlfn.XLOOKUP(tHelyseg[[#This Row],[Neve]],legek[Település],legek[Népesség], "")</f>
        <v/>
      </c>
      <c r="I1377" s="12" t="str">
        <f>IF(Táblázat5[[#This Row],[Népesség]]="","", RANK(Táblázat5[[#This Row],[Népesség]],legek[Népesség]))</f>
        <v/>
      </c>
      <c r="J1377" s="8" t="str">
        <f>_xlfn.XLOOKUP(tHelyseg[[#This Row],[Neve]],legek[Település],legek[Terület], "")</f>
        <v/>
      </c>
      <c r="K1377" s="12" t="str">
        <f>IF(Táblázat5[[#This Row],[Terület]]="","", RANK(Táblázat5[[#This Row],[Terület]],legek[Terület]))</f>
        <v/>
      </c>
    </row>
    <row r="1378" spans="1:11" x14ac:dyDescent="0.25">
      <c r="A1378" s="2" t="s">
        <v>2821</v>
      </c>
      <c r="B1378" t="s">
        <v>2822</v>
      </c>
      <c r="C1378" t="s">
        <v>80</v>
      </c>
      <c r="D1378" t="s">
        <v>51</v>
      </c>
      <c r="F1378" t="str">
        <f>_xlfn.XLOOKUP(tHelyseg[[#This Row],[Megye-kódja]],tMegye[Kódja],tMegye[Neve])</f>
        <v>Szabolcs-Szatmár-Bereg megye</v>
      </c>
      <c r="G1378" t="str">
        <f>_xlfn.XLOOKUP( _xlfn.XLOOKUP(tHelyseg[[#This Row],[Megye-kódja]],tMegye[Kódja],tMegye[Régiója]), tRegio[Kódja], tRegio[Neve])</f>
        <v>Észak-Alföld</v>
      </c>
      <c r="H1378" s="7" t="str">
        <f>_xlfn.XLOOKUP(tHelyseg[[#This Row],[Neve]],legek[Település],legek[Népesség], "")</f>
        <v/>
      </c>
      <c r="I1378" s="12" t="str">
        <f>IF(Táblázat5[[#This Row],[Népesség]]="","", RANK(Táblázat5[[#This Row],[Népesség]],legek[Népesség]))</f>
        <v/>
      </c>
      <c r="J1378" s="8" t="str">
        <f>_xlfn.XLOOKUP(tHelyseg[[#This Row],[Neve]],legek[Település],legek[Terület], "")</f>
        <v/>
      </c>
      <c r="K1378" s="12" t="str">
        <f>IF(Táblázat5[[#This Row],[Terület]]="","", RANK(Táblázat5[[#This Row],[Terület]],legek[Terület]))</f>
        <v/>
      </c>
    </row>
    <row r="1379" spans="1:11" x14ac:dyDescent="0.25">
      <c r="A1379" s="2" t="s">
        <v>2823</v>
      </c>
      <c r="B1379" t="s">
        <v>2824</v>
      </c>
      <c r="C1379" t="s">
        <v>80</v>
      </c>
      <c r="D1379" t="s">
        <v>63</v>
      </c>
      <c r="F1379" t="str">
        <f>_xlfn.XLOOKUP(tHelyseg[[#This Row],[Megye-kódja]],tMegye[Kódja],tMegye[Neve])</f>
        <v>Zala megye</v>
      </c>
      <c r="G1379" t="str">
        <f>_xlfn.XLOOKUP( _xlfn.XLOOKUP(tHelyseg[[#This Row],[Megye-kódja]],tMegye[Kódja],tMegye[Régiója]), tRegio[Kódja], tRegio[Neve])</f>
        <v>Nyugat-Dunántúl</v>
      </c>
      <c r="H1379" s="7" t="str">
        <f>_xlfn.XLOOKUP(tHelyseg[[#This Row],[Neve]],legek[Település],legek[Népesség], "")</f>
        <v/>
      </c>
      <c r="I1379" s="12" t="str">
        <f>IF(Táblázat5[[#This Row],[Népesség]]="","", RANK(Táblázat5[[#This Row],[Népesség]],legek[Népesség]))</f>
        <v/>
      </c>
      <c r="J1379" s="8" t="str">
        <f>_xlfn.XLOOKUP(tHelyseg[[#This Row],[Neve]],legek[Település],legek[Terület], "")</f>
        <v/>
      </c>
      <c r="K1379" s="12" t="str">
        <f>IF(Táblázat5[[#This Row],[Terület]]="","", RANK(Táblázat5[[#This Row],[Terület]],legek[Terület]))</f>
        <v/>
      </c>
    </row>
    <row r="1380" spans="1:11" x14ac:dyDescent="0.25">
      <c r="A1380" s="2" t="s">
        <v>2825</v>
      </c>
      <c r="B1380" t="s">
        <v>2826</v>
      </c>
      <c r="C1380" t="s">
        <v>80</v>
      </c>
      <c r="D1380" t="s">
        <v>60</v>
      </c>
      <c r="F1380" t="str">
        <f>_xlfn.XLOOKUP(tHelyseg[[#This Row],[Megye-kódja]],tMegye[Kódja],tMegye[Neve])</f>
        <v>Veszprém megye</v>
      </c>
      <c r="G1380" t="str">
        <f>_xlfn.XLOOKUP( _xlfn.XLOOKUP(tHelyseg[[#This Row],[Megye-kódja]],tMegye[Kódja],tMegye[Régiója]), tRegio[Kódja], tRegio[Neve])</f>
        <v>Közép-Dunántúl</v>
      </c>
      <c r="H1380" s="7" t="str">
        <f>_xlfn.XLOOKUP(tHelyseg[[#This Row],[Neve]],legek[Település],legek[Népesség], "")</f>
        <v/>
      </c>
      <c r="I1380" s="12" t="str">
        <f>IF(Táblázat5[[#This Row],[Népesség]]="","", RANK(Táblázat5[[#This Row],[Népesség]],legek[Népesség]))</f>
        <v/>
      </c>
      <c r="J1380" s="8" t="str">
        <f>_xlfn.XLOOKUP(tHelyseg[[#This Row],[Neve]],legek[Település],legek[Terület], "")</f>
        <v/>
      </c>
      <c r="K1380" s="12" t="str">
        <f>IF(Táblázat5[[#This Row],[Terület]]="","", RANK(Táblázat5[[#This Row],[Terület]],legek[Terület]))</f>
        <v/>
      </c>
    </row>
    <row r="1381" spans="1:11" x14ac:dyDescent="0.25">
      <c r="A1381" s="2" t="s">
        <v>2827</v>
      </c>
      <c r="B1381" t="s">
        <v>2828</v>
      </c>
      <c r="C1381" t="s">
        <v>80</v>
      </c>
      <c r="D1381" t="s">
        <v>57</v>
      </c>
      <c r="F1381" t="str">
        <f>_xlfn.XLOOKUP(tHelyseg[[#This Row],[Megye-kódja]],tMegye[Kódja],tMegye[Neve])</f>
        <v>Vas megye</v>
      </c>
      <c r="G1381" t="str">
        <f>_xlfn.XLOOKUP( _xlfn.XLOOKUP(tHelyseg[[#This Row],[Megye-kódja]],tMegye[Kódja],tMegye[Régiója]), tRegio[Kódja], tRegio[Neve])</f>
        <v>Nyugat-Dunántúl</v>
      </c>
      <c r="H1381" s="7" t="str">
        <f>_xlfn.XLOOKUP(tHelyseg[[#This Row],[Neve]],legek[Település],legek[Népesség], "")</f>
        <v/>
      </c>
      <c r="I1381" s="12" t="str">
        <f>IF(Táblázat5[[#This Row],[Népesség]]="","", RANK(Táblázat5[[#This Row],[Népesség]],legek[Népesség]))</f>
        <v/>
      </c>
      <c r="J1381" s="8" t="str">
        <f>_xlfn.XLOOKUP(tHelyseg[[#This Row],[Neve]],legek[Település],legek[Terület], "")</f>
        <v/>
      </c>
      <c r="K1381" s="12" t="str">
        <f>IF(Táblázat5[[#This Row],[Terület]]="","", RANK(Táblázat5[[#This Row],[Terület]],legek[Terület]))</f>
        <v/>
      </c>
    </row>
    <row r="1382" spans="1:11" x14ac:dyDescent="0.25">
      <c r="A1382" s="2" t="s">
        <v>2829</v>
      </c>
      <c r="B1382" t="s">
        <v>2830</v>
      </c>
      <c r="C1382" t="s">
        <v>80</v>
      </c>
      <c r="D1382" t="s">
        <v>63</v>
      </c>
      <c r="F1382" t="str">
        <f>_xlfn.XLOOKUP(tHelyseg[[#This Row],[Megye-kódja]],tMegye[Kódja],tMegye[Neve])</f>
        <v>Zala megye</v>
      </c>
      <c r="G1382" t="str">
        <f>_xlfn.XLOOKUP( _xlfn.XLOOKUP(tHelyseg[[#This Row],[Megye-kódja]],tMegye[Kódja],tMegye[Régiója]), tRegio[Kódja], tRegio[Neve])</f>
        <v>Nyugat-Dunántúl</v>
      </c>
      <c r="H1382" s="7" t="str">
        <f>_xlfn.XLOOKUP(tHelyseg[[#This Row],[Neve]],legek[Település],legek[Népesség], "")</f>
        <v/>
      </c>
      <c r="I1382" s="12" t="str">
        <f>IF(Táblázat5[[#This Row],[Népesség]]="","", RANK(Táblázat5[[#This Row],[Népesség]],legek[Népesség]))</f>
        <v/>
      </c>
      <c r="J1382" s="8" t="str">
        <f>_xlfn.XLOOKUP(tHelyseg[[#This Row],[Neve]],legek[Település],legek[Terület], "")</f>
        <v/>
      </c>
      <c r="K1382" s="12" t="str">
        <f>IF(Táblázat5[[#This Row],[Terület]]="","", RANK(Táblázat5[[#This Row],[Terület]],legek[Terület]))</f>
        <v/>
      </c>
    </row>
    <row r="1383" spans="1:11" x14ac:dyDescent="0.25">
      <c r="A1383" s="2" t="s">
        <v>2831</v>
      </c>
      <c r="B1383" t="s">
        <v>2832</v>
      </c>
      <c r="C1383" t="s">
        <v>80</v>
      </c>
      <c r="D1383" t="s">
        <v>15</v>
      </c>
      <c r="F1383" t="str">
        <f>_xlfn.XLOOKUP(tHelyseg[[#This Row],[Megye-kódja]],tMegye[Kódja],tMegye[Neve])</f>
        <v>Borsod-Abaúj-Zemplén megye</v>
      </c>
      <c r="G1383" t="str">
        <f>_xlfn.XLOOKUP( _xlfn.XLOOKUP(tHelyseg[[#This Row],[Megye-kódja]],tMegye[Kódja],tMegye[Régiója]), tRegio[Kódja], tRegio[Neve])</f>
        <v>Észak-Magyarország</v>
      </c>
      <c r="H1383" s="7" t="str">
        <f>_xlfn.XLOOKUP(tHelyseg[[#This Row],[Neve]],legek[Település],legek[Népesség], "")</f>
        <v/>
      </c>
      <c r="I1383" s="12" t="str">
        <f>IF(Táblázat5[[#This Row],[Népesség]]="","", RANK(Táblázat5[[#This Row],[Népesség]],legek[Népesség]))</f>
        <v/>
      </c>
      <c r="J1383" s="8" t="str">
        <f>_xlfn.XLOOKUP(tHelyseg[[#This Row],[Neve]],legek[Település],legek[Terület], "")</f>
        <v/>
      </c>
      <c r="K1383" s="12" t="str">
        <f>IF(Táblázat5[[#This Row],[Terület]]="","", RANK(Táblázat5[[#This Row],[Terület]],legek[Terület]))</f>
        <v/>
      </c>
    </row>
    <row r="1384" spans="1:11" x14ac:dyDescent="0.25">
      <c r="A1384" s="2" t="s">
        <v>2833</v>
      </c>
      <c r="B1384" t="s">
        <v>2834</v>
      </c>
      <c r="C1384" t="s">
        <v>80</v>
      </c>
      <c r="D1384" t="s">
        <v>15</v>
      </c>
      <c r="F1384" t="str">
        <f>_xlfn.XLOOKUP(tHelyseg[[#This Row],[Megye-kódja]],tMegye[Kódja],tMegye[Neve])</f>
        <v>Borsod-Abaúj-Zemplén megye</v>
      </c>
      <c r="G1384" t="str">
        <f>_xlfn.XLOOKUP( _xlfn.XLOOKUP(tHelyseg[[#This Row],[Megye-kódja]],tMegye[Kódja],tMegye[Régiója]), tRegio[Kódja], tRegio[Neve])</f>
        <v>Észak-Magyarország</v>
      </c>
      <c r="H1384" s="7" t="str">
        <f>_xlfn.XLOOKUP(tHelyseg[[#This Row],[Neve]],legek[Település],legek[Népesség], "")</f>
        <v/>
      </c>
      <c r="I1384" s="12" t="str">
        <f>IF(Táblázat5[[#This Row],[Népesség]]="","", RANK(Táblázat5[[#This Row],[Népesség]],legek[Népesség]))</f>
        <v/>
      </c>
      <c r="J1384" s="8" t="str">
        <f>_xlfn.XLOOKUP(tHelyseg[[#This Row],[Neve]],legek[Település],legek[Terület], "")</f>
        <v/>
      </c>
      <c r="K1384" s="12" t="str">
        <f>IF(Táblázat5[[#This Row],[Terület]]="","", RANK(Táblázat5[[#This Row],[Terület]],legek[Terület]))</f>
        <v/>
      </c>
    </row>
    <row r="1385" spans="1:11" x14ac:dyDescent="0.25">
      <c r="A1385" s="2" t="s">
        <v>2835</v>
      </c>
      <c r="B1385" t="s">
        <v>2836</v>
      </c>
      <c r="C1385" t="s">
        <v>80</v>
      </c>
      <c r="D1385" t="s">
        <v>57</v>
      </c>
      <c r="F1385" t="str">
        <f>_xlfn.XLOOKUP(tHelyseg[[#This Row],[Megye-kódja]],tMegye[Kódja],tMegye[Neve])</f>
        <v>Vas megye</v>
      </c>
      <c r="G1385" t="str">
        <f>_xlfn.XLOOKUP( _xlfn.XLOOKUP(tHelyseg[[#This Row],[Megye-kódja]],tMegye[Kódja],tMegye[Régiója]), tRegio[Kódja], tRegio[Neve])</f>
        <v>Nyugat-Dunántúl</v>
      </c>
      <c r="H1385" s="7" t="str">
        <f>_xlfn.XLOOKUP(tHelyseg[[#This Row],[Neve]],legek[Település],legek[Népesség], "")</f>
        <v/>
      </c>
      <c r="I1385" s="12" t="str">
        <f>IF(Táblázat5[[#This Row],[Népesség]]="","", RANK(Táblázat5[[#This Row],[Népesség]],legek[Népesség]))</f>
        <v/>
      </c>
      <c r="J1385" s="8" t="str">
        <f>_xlfn.XLOOKUP(tHelyseg[[#This Row],[Neve]],legek[Település],legek[Terület], "")</f>
        <v/>
      </c>
      <c r="K1385" s="12" t="str">
        <f>IF(Táblázat5[[#This Row],[Terület]]="","", RANK(Táblázat5[[#This Row],[Terület]],legek[Terület]))</f>
        <v/>
      </c>
    </row>
    <row r="1386" spans="1:11" x14ac:dyDescent="0.25">
      <c r="A1386" s="2" t="s">
        <v>2837</v>
      </c>
      <c r="B1386" t="s">
        <v>2838</v>
      </c>
      <c r="C1386" t="s">
        <v>80</v>
      </c>
      <c r="D1386" t="s">
        <v>8</v>
      </c>
      <c r="F1386" t="str">
        <f>_xlfn.XLOOKUP(tHelyseg[[#This Row],[Megye-kódja]],tMegye[Kódja],tMegye[Neve])</f>
        <v>Baranya megye</v>
      </c>
      <c r="G1386" t="str">
        <f>_xlfn.XLOOKUP( _xlfn.XLOOKUP(tHelyseg[[#This Row],[Megye-kódja]],tMegye[Kódja],tMegye[Régiója]), tRegio[Kódja], tRegio[Neve])</f>
        <v>Dél-Dunántúl</v>
      </c>
      <c r="H1386" s="7" t="str">
        <f>_xlfn.XLOOKUP(tHelyseg[[#This Row],[Neve]],legek[Település],legek[Népesség], "")</f>
        <v/>
      </c>
      <c r="I1386" s="12" t="str">
        <f>IF(Táblázat5[[#This Row],[Népesség]]="","", RANK(Táblázat5[[#This Row],[Népesség]],legek[Népesség]))</f>
        <v/>
      </c>
      <c r="J1386" s="8" t="str">
        <f>_xlfn.XLOOKUP(tHelyseg[[#This Row],[Neve]],legek[Település],legek[Terület], "")</f>
        <v/>
      </c>
      <c r="K1386" s="12" t="str">
        <f>IF(Táblázat5[[#This Row],[Terület]]="","", RANK(Táblázat5[[#This Row],[Terület]],legek[Terület]))</f>
        <v/>
      </c>
    </row>
    <row r="1387" spans="1:11" x14ac:dyDescent="0.25">
      <c r="A1387" s="2" t="s">
        <v>2839</v>
      </c>
      <c r="B1387" t="s">
        <v>2840</v>
      </c>
      <c r="C1387" t="s">
        <v>80</v>
      </c>
      <c r="D1387" t="s">
        <v>8</v>
      </c>
      <c r="F1387" t="str">
        <f>_xlfn.XLOOKUP(tHelyseg[[#This Row],[Megye-kódja]],tMegye[Kódja],tMegye[Neve])</f>
        <v>Baranya megye</v>
      </c>
      <c r="G1387" t="str">
        <f>_xlfn.XLOOKUP( _xlfn.XLOOKUP(tHelyseg[[#This Row],[Megye-kódja]],tMegye[Kódja],tMegye[Régiója]), tRegio[Kódja], tRegio[Neve])</f>
        <v>Dél-Dunántúl</v>
      </c>
      <c r="H1387" s="7" t="str">
        <f>_xlfn.XLOOKUP(tHelyseg[[#This Row],[Neve]],legek[Település],legek[Népesség], "")</f>
        <v/>
      </c>
      <c r="I1387" s="12" t="str">
        <f>IF(Táblázat5[[#This Row],[Népesség]]="","", RANK(Táblázat5[[#This Row],[Népesség]],legek[Népesség]))</f>
        <v/>
      </c>
      <c r="J1387" s="8" t="str">
        <f>_xlfn.XLOOKUP(tHelyseg[[#This Row],[Neve]],legek[Település],legek[Terület], "")</f>
        <v/>
      </c>
      <c r="K1387" s="12" t="str">
        <f>IF(Táblázat5[[#This Row],[Terület]]="","", RANK(Táblázat5[[#This Row],[Terület]],legek[Terület]))</f>
        <v/>
      </c>
    </row>
    <row r="1388" spans="1:11" x14ac:dyDescent="0.25">
      <c r="A1388" s="2" t="s">
        <v>2841</v>
      </c>
      <c r="B1388" t="s">
        <v>2842</v>
      </c>
      <c r="C1388" t="s">
        <v>75</v>
      </c>
      <c r="D1388" t="s">
        <v>46</v>
      </c>
      <c r="F1388" t="str">
        <f>_xlfn.XLOOKUP(tHelyseg[[#This Row],[Megye-kódja]],tMegye[Kódja],tMegye[Neve])</f>
        <v>Pest megye</v>
      </c>
      <c r="G1388" t="str">
        <f>_xlfn.XLOOKUP( _xlfn.XLOOKUP(tHelyseg[[#This Row],[Megye-kódja]],tMegye[Kódja],tMegye[Régiója]), tRegio[Kódja], tRegio[Neve])</f>
        <v>Közép-Magyarország</v>
      </c>
      <c r="H1388" s="7" t="str">
        <f>_xlfn.XLOOKUP(tHelyseg[[#This Row],[Neve]],legek[Település],legek[Népesség], "")</f>
        <v/>
      </c>
      <c r="I1388" s="12" t="str">
        <f>IF(Táblázat5[[#This Row],[Népesség]]="","", RANK(Táblázat5[[#This Row],[Népesség]],legek[Népesség]))</f>
        <v/>
      </c>
      <c r="J1388" s="8" t="str">
        <f>_xlfn.XLOOKUP(tHelyseg[[#This Row],[Neve]],legek[Település],legek[Terület], "")</f>
        <v/>
      </c>
      <c r="K1388" s="12" t="str">
        <f>IF(Táblázat5[[#This Row],[Terület]]="","", RANK(Táblázat5[[#This Row],[Terület]],legek[Terület]))</f>
        <v/>
      </c>
    </row>
    <row r="1389" spans="1:11" x14ac:dyDescent="0.25">
      <c r="A1389" s="2" t="s">
        <v>2843</v>
      </c>
      <c r="B1389" t="s">
        <v>2844</v>
      </c>
      <c r="C1389" t="s">
        <v>75</v>
      </c>
      <c r="D1389" t="s">
        <v>19</v>
      </c>
      <c r="F1389" t="str">
        <f>_xlfn.XLOOKUP(tHelyseg[[#This Row],[Megye-kódja]],tMegye[Kódja],tMegye[Neve])</f>
        <v>Csongrád megye</v>
      </c>
      <c r="G1389" t="str">
        <f>_xlfn.XLOOKUP( _xlfn.XLOOKUP(tHelyseg[[#This Row],[Megye-kódja]],tMegye[Kódja],tMegye[Régiója]), tRegio[Kódja], tRegio[Neve])</f>
        <v>Dél-Alföld</v>
      </c>
      <c r="H1389" s="7" t="str">
        <f>_xlfn.XLOOKUP(tHelyseg[[#This Row],[Neve]],legek[Település],legek[Népesség], "")</f>
        <v/>
      </c>
      <c r="I1389" s="12" t="str">
        <f>IF(Táblázat5[[#This Row],[Népesség]]="","", RANK(Táblázat5[[#This Row],[Népesség]],legek[Népesség]))</f>
        <v/>
      </c>
      <c r="J1389" s="8" t="str">
        <f>_xlfn.XLOOKUP(tHelyseg[[#This Row],[Neve]],legek[Település],legek[Terület], "")</f>
        <v/>
      </c>
      <c r="K1389" s="12" t="str">
        <f>IF(Táblázat5[[#This Row],[Terület]]="","", RANK(Táblázat5[[#This Row],[Terület]],legek[Terület]))</f>
        <v/>
      </c>
    </row>
    <row r="1390" spans="1:11" x14ac:dyDescent="0.25">
      <c r="A1390" s="2" t="s">
        <v>2845</v>
      </c>
      <c r="B1390" t="s">
        <v>2846</v>
      </c>
      <c r="C1390" t="s">
        <v>80</v>
      </c>
      <c r="D1390" t="s">
        <v>15</v>
      </c>
      <c r="F1390" t="str">
        <f>_xlfn.XLOOKUP(tHelyseg[[#This Row],[Megye-kódja]],tMegye[Kódja],tMegye[Neve])</f>
        <v>Borsod-Abaúj-Zemplén megye</v>
      </c>
      <c r="G1390" t="str">
        <f>_xlfn.XLOOKUP( _xlfn.XLOOKUP(tHelyseg[[#This Row],[Megye-kódja]],tMegye[Kódja],tMegye[Régiója]), tRegio[Kódja], tRegio[Neve])</f>
        <v>Észak-Magyarország</v>
      </c>
      <c r="H1390" s="7" t="str">
        <f>_xlfn.XLOOKUP(tHelyseg[[#This Row],[Neve]],legek[Település],legek[Népesség], "")</f>
        <v/>
      </c>
      <c r="I1390" s="12" t="str">
        <f>IF(Táblázat5[[#This Row],[Népesség]]="","", RANK(Táblázat5[[#This Row],[Népesség]],legek[Népesség]))</f>
        <v/>
      </c>
      <c r="J1390" s="8" t="str">
        <f>_xlfn.XLOOKUP(tHelyseg[[#This Row],[Neve]],legek[Település],legek[Terület], "")</f>
        <v/>
      </c>
      <c r="K1390" s="12" t="str">
        <f>IF(Táblázat5[[#This Row],[Terület]]="","", RANK(Táblázat5[[#This Row],[Terület]],legek[Terület]))</f>
        <v/>
      </c>
    </row>
    <row r="1391" spans="1:11" x14ac:dyDescent="0.25">
      <c r="A1391" s="2" t="s">
        <v>2847</v>
      </c>
      <c r="B1391" t="s">
        <v>2848</v>
      </c>
      <c r="C1391" t="s">
        <v>80</v>
      </c>
      <c r="D1391" t="s">
        <v>63</v>
      </c>
      <c r="F1391" t="str">
        <f>_xlfn.XLOOKUP(tHelyseg[[#This Row],[Megye-kódja]],tMegye[Kódja],tMegye[Neve])</f>
        <v>Zala megye</v>
      </c>
      <c r="G1391" t="str">
        <f>_xlfn.XLOOKUP( _xlfn.XLOOKUP(tHelyseg[[#This Row],[Megye-kódja]],tMegye[Kódja],tMegye[Régiója]), tRegio[Kódja], tRegio[Neve])</f>
        <v>Nyugat-Dunántúl</v>
      </c>
      <c r="H1391" s="7" t="str">
        <f>_xlfn.XLOOKUP(tHelyseg[[#This Row],[Neve]],legek[Település],legek[Népesség], "")</f>
        <v/>
      </c>
      <c r="I1391" s="12" t="str">
        <f>IF(Táblázat5[[#This Row],[Népesség]]="","", RANK(Táblázat5[[#This Row],[Népesség]],legek[Népesség]))</f>
        <v/>
      </c>
      <c r="J1391" s="8" t="str">
        <f>_xlfn.XLOOKUP(tHelyseg[[#This Row],[Neve]],legek[Település],legek[Terület], "")</f>
        <v/>
      </c>
      <c r="K1391" s="12" t="str">
        <f>IF(Táblázat5[[#This Row],[Terület]]="","", RANK(Táblázat5[[#This Row],[Terület]],legek[Terület]))</f>
        <v/>
      </c>
    </row>
    <row r="1392" spans="1:11" x14ac:dyDescent="0.25">
      <c r="A1392" s="2" t="s">
        <v>2849</v>
      </c>
      <c r="B1392" t="s">
        <v>2850</v>
      </c>
      <c r="C1392" t="s">
        <v>80</v>
      </c>
      <c r="D1392" t="s">
        <v>54</v>
      </c>
      <c r="F1392" t="str">
        <f>_xlfn.XLOOKUP(tHelyseg[[#This Row],[Megye-kódja]],tMegye[Kódja],tMegye[Neve])</f>
        <v>Tolna megye</v>
      </c>
      <c r="G1392" t="str">
        <f>_xlfn.XLOOKUP( _xlfn.XLOOKUP(tHelyseg[[#This Row],[Megye-kódja]],tMegye[Kódja],tMegye[Régiója]), tRegio[Kódja], tRegio[Neve])</f>
        <v>Dél-Dunántúl</v>
      </c>
      <c r="H1392" s="7" t="str">
        <f>_xlfn.XLOOKUP(tHelyseg[[#This Row],[Neve]],legek[Település],legek[Népesség], "")</f>
        <v/>
      </c>
      <c r="I1392" s="12" t="str">
        <f>IF(Táblázat5[[#This Row],[Népesség]]="","", RANK(Táblázat5[[#This Row],[Népesség]],legek[Népesség]))</f>
        <v/>
      </c>
      <c r="J1392" s="8" t="str">
        <f>_xlfn.XLOOKUP(tHelyseg[[#This Row],[Neve]],legek[Település],legek[Terület], "")</f>
        <v/>
      </c>
      <c r="K1392" s="12" t="str">
        <f>IF(Táblázat5[[#This Row],[Terület]]="","", RANK(Táblázat5[[#This Row],[Terület]],legek[Terület]))</f>
        <v/>
      </c>
    </row>
    <row r="1393" spans="1:11" x14ac:dyDescent="0.25">
      <c r="A1393" s="2" t="s">
        <v>2851</v>
      </c>
      <c r="B1393" t="s">
        <v>2852</v>
      </c>
      <c r="C1393" t="s">
        <v>80</v>
      </c>
      <c r="D1393" t="s">
        <v>8</v>
      </c>
      <c r="F1393" t="str">
        <f>_xlfn.XLOOKUP(tHelyseg[[#This Row],[Megye-kódja]],tMegye[Kódja],tMegye[Neve])</f>
        <v>Baranya megye</v>
      </c>
      <c r="G1393" t="str">
        <f>_xlfn.XLOOKUP( _xlfn.XLOOKUP(tHelyseg[[#This Row],[Megye-kódja]],tMegye[Kódja],tMegye[Régiója]), tRegio[Kódja], tRegio[Neve])</f>
        <v>Dél-Dunántúl</v>
      </c>
      <c r="H1393" s="7" t="str">
        <f>_xlfn.XLOOKUP(tHelyseg[[#This Row],[Neve]],legek[Település],legek[Népesség], "")</f>
        <v/>
      </c>
      <c r="I1393" s="12" t="str">
        <f>IF(Táblázat5[[#This Row],[Népesség]]="","", RANK(Táblázat5[[#This Row],[Népesség]],legek[Népesség]))</f>
        <v/>
      </c>
      <c r="J1393" s="8" t="str">
        <f>_xlfn.XLOOKUP(tHelyseg[[#This Row],[Neve]],legek[Település],legek[Terület], "")</f>
        <v/>
      </c>
      <c r="K1393" s="12" t="str">
        <f>IF(Táblázat5[[#This Row],[Terület]]="","", RANK(Táblázat5[[#This Row],[Terület]],legek[Terület]))</f>
        <v/>
      </c>
    </row>
    <row r="1394" spans="1:11" x14ac:dyDescent="0.25">
      <c r="A1394" s="2" t="s">
        <v>2853</v>
      </c>
      <c r="B1394" t="s">
        <v>2854</v>
      </c>
      <c r="C1394" t="s">
        <v>75</v>
      </c>
      <c r="D1394" t="s">
        <v>37</v>
      </c>
      <c r="F1394" t="str">
        <f>_xlfn.XLOOKUP(tHelyseg[[#This Row],[Megye-kódja]],tMegye[Kódja],tMegye[Neve])</f>
        <v>Jász-Nagykun-Szolnok megye</v>
      </c>
      <c r="G1394" t="str">
        <f>_xlfn.XLOOKUP( _xlfn.XLOOKUP(tHelyseg[[#This Row],[Megye-kódja]],tMegye[Kódja],tMegye[Régiója]), tRegio[Kódja], tRegio[Neve])</f>
        <v>Észak-Alföld</v>
      </c>
      <c r="H1394" s="7" t="str">
        <f>_xlfn.XLOOKUP(tHelyseg[[#This Row],[Neve]],legek[Település],legek[Népesség], "")</f>
        <v/>
      </c>
      <c r="I1394" s="12" t="str">
        <f>IF(Táblázat5[[#This Row],[Népesség]]="","", RANK(Táblázat5[[#This Row],[Népesség]],legek[Népesség]))</f>
        <v/>
      </c>
      <c r="J1394" s="8" t="str">
        <f>_xlfn.XLOOKUP(tHelyseg[[#This Row],[Neve]],legek[Település],legek[Terület], "")</f>
        <v/>
      </c>
      <c r="K1394" s="12" t="str">
        <f>IF(Táblázat5[[#This Row],[Terület]]="","", RANK(Táblázat5[[#This Row],[Terület]],legek[Terület]))</f>
        <v/>
      </c>
    </row>
    <row r="1395" spans="1:11" x14ac:dyDescent="0.25">
      <c r="A1395" s="2" t="s">
        <v>2855</v>
      </c>
      <c r="B1395" t="s">
        <v>2856</v>
      </c>
      <c r="C1395" t="s">
        <v>80</v>
      </c>
      <c r="D1395" t="s">
        <v>57</v>
      </c>
      <c r="F1395" t="str">
        <f>_xlfn.XLOOKUP(tHelyseg[[#This Row],[Megye-kódja]],tMegye[Kódja],tMegye[Neve])</f>
        <v>Vas megye</v>
      </c>
      <c r="G1395" t="str">
        <f>_xlfn.XLOOKUP( _xlfn.XLOOKUP(tHelyseg[[#This Row],[Megye-kódja]],tMegye[Kódja],tMegye[Régiója]), tRegio[Kódja], tRegio[Neve])</f>
        <v>Nyugat-Dunántúl</v>
      </c>
      <c r="H1395" s="7" t="str">
        <f>_xlfn.XLOOKUP(tHelyseg[[#This Row],[Neve]],legek[Település],legek[Népesség], "")</f>
        <v/>
      </c>
      <c r="I1395" s="12" t="str">
        <f>IF(Táblázat5[[#This Row],[Népesség]]="","", RANK(Táblázat5[[#This Row],[Népesség]],legek[Népesség]))</f>
        <v/>
      </c>
      <c r="J1395" s="8" t="str">
        <f>_xlfn.XLOOKUP(tHelyseg[[#This Row],[Neve]],legek[Település],legek[Terület], "")</f>
        <v/>
      </c>
      <c r="K1395" s="12" t="str">
        <f>IF(Táblázat5[[#This Row],[Terület]]="","", RANK(Táblázat5[[#This Row],[Terület]],legek[Terület]))</f>
        <v/>
      </c>
    </row>
    <row r="1396" spans="1:11" x14ac:dyDescent="0.25">
      <c r="A1396" s="2" t="s">
        <v>2857</v>
      </c>
      <c r="B1396" t="s">
        <v>2858</v>
      </c>
      <c r="C1396" t="s">
        <v>75</v>
      </c>
      <c r="D1396" t="s">
        <v>51</v>
      </c>
      <c r="F1396" t="str">
        <f>_xlfn.XLOOKUP(tHelyseg[[#This Row],[Megye-kódja]],tMegye[Kódja],tMegye[Neve])</f>
        <v>Szabolcs-Szatmár-Bereg megye</v>
      </c>
      <c r="G1396" t="str">
        <f>_xlfn.XLOOKUP( _xlfn.XLOOKUP(tHelyseg[[#This Row],[Megye-kódja]],tMegye[Kódja],tMegye[Régiója]), tRegio[Kódja], tRegio[Neve])</f>
        <v>Észak-Alföld</v>
      </c>
      <c r="H1396" s="7">
        <f>_xlfn.XLOOKUP(tHelyseg[[#This Row],[Neve]],legek[Település],legek[Népesség], "")</f>
        <v>16277</v>
      </c>
      <c r="I1396" s="12">
        <f>IF(Táblázat5[[#This Row],[Népesség]]="","", RANK(Táblázat5[[#This Row],[Népesség]],legek[Népesség]))</f>
        <v>80</v>
      </c>
      <c r="J1396" s="8">
        <f>_xlfn.XLOOKUP(tHelyseg[[#This Row],[Neve]],legek[Település],legek[Terület], "")</f>
        <v>35.909999999999997</v>
      </c>
      <c r="K1396" s="12">
        <f>IF(Táblázat5[[#This Row],[Terület]]="","", RANK(Táblázat5[[#This Row],[Terület]],legek[Terület]))</f>
        <v>78</v>
      </c>
    </row>
    <row r="1397" spans="1:11" x14ac:dyDescent="0.25">
      <c r="A1397" s="2" t="s">
        <v>2859</v>
      </c>
      <c r="B1397" t="s">
        <v>2860</v>
      </c>
      <c r="C1397" t="s">
        <v>80</v>
      </c>
      <c r="D1397" t="s">
        <v>51</v>
      </c>
      <c r="F1397" t="str">
        <f>_xlfn.XLOOKUP(tHelyseg[[#This Row],[Megye-kódja]],tMegye[Kódja],tMegye[Neve])</f>
        <v>Szabolcs-Szatmár-Bereg megye</v>
      </c>
      <c r="G1397" t="str">
        <f>_xlfn.XLOOKUP( _xlfn.XLOOKUP(tHelyseg[[#This Row],[Megye-kódja]],tMegye[Kódja],tMegye[Régiója]), tRegio[Kódja], tRegio[Neve])</f>
        <v>Észak-Alföld</v>
      </c>
      <c r="H1397" s="7" t="str">
        <f>_xlfn.XLOOKUP(tHelyseg[[#This Row],[Neve]],legek[Település],legek[Népesség], "")</f>
        <v/>
      </c>
      <c r="I1397" s="12" t="str">
        <f>IF(Táblázat5[[#This Row],[Népesség]]="","", RANK(Táblázat5[[#This Row],[Népesség]],legek[Népesség]))</f>
        <v/>
      </c>
      <c r="J1397" s="8" t="str">
        <f>_xlfn.XLOOKUP(tHelyseg[[#This Row],[Neve]],legek[Település],legek[Terület], "")</f>
        <v/>
      </c>
      <c r="K1397" s="12" t="str">
        <f>IF(Táblázat5[[#This Row],[Terület]]="","", RANK(Táblázat5[[#This Row],[Terület]],legek[Terület]))</f>
        <v/>
      </c>
    </row>
    <row r="1398" spans="1:11" x14ac:dyDescent="0.25">
      <c r="A1398" s="2" t="s">
        <v>2861</v>
      </c>
      <c r="B1398" t="s">
        <v>2862</v>
      </c>
      <c r="C1398" t="s">
        <v>80</v>
      </c>
      <c r="D1398" t="s">
        <v>63</v>
      </c>
      <c r="F1398" t="str">
        <f>_xlfn.XLOOKUP(tHelyseg[[#This Row],[Megye-kódja]],tMegye[Kódja],tMegye[Neve])</f>
        <v>Zala megye</v>
      </c>
      <c r="G1398" t="str">
        <f>_xlfn.XLOOKUP( _xlfn.XLOOKUP(tHelyseg[[#This Row],[Megye-kódja]],tMegye[Kódja],tMegye[Régiója]), tRegio[Kódja], tRegio[Neve])</f>
        <v>Nyugat-Dunántúl</v>
      </c>
      <c r="H1398" s="7" t="str">
        <f>_xlfn.XLOOKUP(tHelyseg[[#This Row],[Neve]],legek[Település],legek[Népesség], "")</f>
        <v/>
      </c>
      <c r="I1398" s="12" t="str">
        <f>IF(Táblázat5[[#This Row],[Népesség]]="","", RANK(Táblázat5[[#This Row],[Népesség]],legek[Népesség]))</f>
        <v/>
      </c>
      <c r="J1398" s="8" t="str">
        <f>_xlfn.XLOOKUP(tHelyseg[[#This Row],[Neve]],legek[Település],legek[Terület], "")</f>
        <v/>
      </c>
      <c r="K1398" s="12" t="str">
        <f>IF(Táblázat5[[#This Row],[Terület]]="","", RANK(Táblázat5[[#This Row],[Terület]],legek[Terület]))</f>
        <v/>
      </c>
    </row>
    <row r="1399" spans="1:11" x14ac:dyDescent="0.25">
      <c r="A1399" s="2" t="s">
        <v>2863</v>
      </c>
      <c r="B1399" t="s">
        <v>2864</v>
      </c>
      <c r="C1399" t="s">
        <v>80</v>
      </c>
      <c r="D1399" t="s">
        <v>8</v>
      </c>
      <c r="F1399" t="str">
        <f>_xlfn.XLOOKUP(tHelyseg[[#This Row],[Megye-kódja]],tMegye[Kódja],tMegye[Neve])</f>
        <v>Baranya megye</v>
      </c>
      <c r="G1399" t="str">
        <f>_xlfn.XLOOKUP( _xlfn.XLOOKUP(tHelyseg[[#This Row],[Megye-kódja]],tMegye[Kódja],tMegye[Régiója]), tRegio[Kódja], tRegio[Neve])</f>
        <v>Dél-Dunántúl</v>
      </c>
      <c r="H1399" s="7" t="str">
        <f>_xlfn.XLOOKUP(tHelyseg[[#This Row],[Neve]],legek[Település],legek[Népesség], "")</f>
        <v/>
      </c>
      <c r="I1399" s="12" t="str">
        <f>IF(Táblázat5[[#This Row],[Népesség]]="","", RANK(Táblázat5[[#This Row],[Népesség]],legek[Népesség]))</f>
        <v/>
      </c>
      <c r="J1399" s="8" t="str">
        <f>_xlfn.XLOOKUP(tHelyseg[[#This Row],[Neve]],legek[Település],legek[Terület], "")</f>
        <v/>
      </c>
      <c r="K1399" s="12" t="str">
        <f>IF(Táblázat5[[#This Row],[Terület]]="","", RANK(Táblázat5[[#This Row],[Terület]],legek[Terület]))</f>
        <v/>
      </c>
    </row>
    <row r="1400" spans="1:11" x14ac:dyDescent="0.25">
      <c r="A1400" s="2" t="s">
        <v>2865</v>
      </c>
      <c r="B1400" t="s">
        <v>2866</v>
      </c>
      <c r="C1400" t="s">
        <v>80</v>
      </c>
      <c r="D1400" t="s">
        <v>54</v>
      </c>
      <c r="F1400" t="str">
        <f>_xlfn.XLOOKUP(tHelyseg[[#This Row],[Megye-kódja]],tMegye[Kódja],tMegye[Neve])</f>
        <v>Tolna megye</v>
      </c>
      <c r="G1400" t="str">
        <f>_xlfn.XLOOKUP( _xlfn.XLOOKUP(tHelyseg[[#This Row],[Megye-kódja]],tMegye[Kódja],tMegye[Régiója]), tRegio[Kódja], tRegio[Neve])</f>
        <v>Dél-Dunántúl</v>
      </c>
      <c r="H1400" s="7" t="str">
        <f>_xlfn.XLOOKUP(tHelyseg[[#This Row],[Neve]],legek[Település],legek[Népesség], "")</f>
        <v/>
      </c>
      <c r="I1400" s="12" t="str">
        <f>IF(Táblázat5[[#This Row],[Népesség]]="","", RANK(Táblázat5[[#This Row],[Népesség]],legek[Népesség]))</f>
        <v/>
      </c>
      <c r="J1400" s="8" t="str">
        <f>_xlfn.XLOOKUP(tHelyseg[[#This Row],[Neve]],legek[Település],legek[Terület], "")</f>
        <v/>
      </c>
      <c r="K1400" s="12" t="str">
        <f>IF(Táblázat5[[#This Row],[Terület]]="","", RANK(Táblázat5[[#This Row],[Terület]],legek[Terület]))</f>
        <v/>
      </c>
    </row>
    <row r="1401" spans="1:11" x14ac:dyDescent="0.25">
      <c r="A1401" s="2" t="s">
        <v>2867</v>
      </c>
      <c r="B1401" t="s">
        <v>2868</v>
      </c>
      <c r="C1401" t="s">
        <v>157</v>
      </c>
      <c r="D1401" t="s">
        <v>19</v>
      </c>
      <c r="F1401" t="str">
        <f>_xlfn.XLOOKUP(tHelyseg[[#This Row],[Megye-kódja]],tMegye[Kódja],tMegye[Neve])</f>
        <v>Csongrád megye</v>
      </c>
      <c r="G1401" t="str">
        <f>_xlfn.XLOOKUP( _xlfn.XLOOKUP(tHelyseg[[#This Row],[Megye-kódja]],tMegye[Kódja],tMegye[Régiója]), tRegio[Kódja], tRegio[Neve])</f>
        <v>Dél-Alföld</v>
      </c>
      <c r="H1401" s="7" t="str">
        <f>_xlfn.XLOOKUP(tHelyseg[[#This Row],[Neve]],legek[Település],legek[Népesség], "")</f>
        <v/>
      </c>
      <c r="I1401" s="12" t="str">
        <f>IF(Táblázat5[[#This Row],[Népesség]]="","", RANK(Táblázat5[[#This Row],[Népesség]],legek[Népesség]))</f>
        <v/>
      </c>
      <c r="J1401" s="8" t="str">
        <f>_xlfn.XLOOKUP(tHelyseg[[#This Row],[Neve]],legek[Település],legek[Terület], "")</f>
        <v/>
      </c>
      <c r="K1401" s="12" t="str">
        <f>IF(Táblázat5[[#This Row],[Terület]]="","", RANK(Táblázat5[[#This Row],[Terület]],legek[Terület]))</f>
        <v/>
      </c>
    </row>
    <row r="1402" spans="1:11" x14ac:dyDescent="0.25">
      <c r="A1402" s="2" t="s">
        <v>2869</v>
      </c>
      <c r="B1402" t="s">
        <v>2870</v>
      </c>
      <c r="C1402" t="s">
        <v>80</v>
      </c>
      <c r="D1402" t="s">
        <v>57</v>
      </c>
      <c r="F1402" t="str">
        <f>_xlfn.XLOOKUP(tHelyseg[[#This Row],[Megye-kódja]],tMegye[Kódja],tMegye[Neve])</f>
        <v>Vas megye</v>
      </c>
      <c r="G1402" t="str">
        <f>_xlfn.XLOOKUP( _xlfn.XLOOKUP(tHelyseg[[#This Row],[Megye-kódja]],tMegye[Kódja],tMegye[Régiója]), tRegio[Kódja], tRegio[Neve])</f>
        <v>Nyugat-Dunántúl</v>
      </c>
      <c r="H1402" s="7" t="str">
        <f>_xlfn.XLOOKUP(tHelyseg[[#This Row],[Neve]],legek[Település],legek[Népesség], "")</f>
        <v/>
      </c>
      <c r="I1402" s="12" t="str">
        <f>IF(Táblázat5[[#This Row],[Népesség]]="","", RANK(Táblázat5[[#This Row],[Népesség]],legek[Népesség]))</f>
        <v/>
      </c>
      <c r="J1402" s="8" t="str">
        <f>_xlfn.XLOOKUP(tHelyseg[[#This Row],[Neve]],legek[Település],legek[Terület], "")</f>
        <v/>
      </c>
      <c r="K1402" s="12" t="str">
        <f>IF(Táblázat5[[#This Row],[Terület]]="","", RANK(Táblázat5[[#This Row],[Terület]],legek[Terület]))</f>
        <v/>
      </c>
    </row>
    <row r="1403" spans="1:11" x14ac:dyDescent="0.25">
      <c r="A1403" s="2" t="s">
        <v>2871</v>
      </c>
      <c r="B1403" t="s">
        <v>2872</v>
      </c>
      <c r="C1403" t="s">
        <v>80</v>
      </c>
      <c r="D1403" t="s">
        <v>4</v>
      </c>
      <c r="F1403" t="str">
        <f>_xlfn.XLOOKUP(tHelyseg[[#This Row],[Megye-kódja]],tMegye[Kódja],tMegye[Neve])</f>
        <v>Bács-Kiskun megye</v>
      </c>
      <c r="G1403" t="str">
        <f>_xlfn.XLOOKUP( _xlfn.XLOOKUP(tHelyseg[[#This Row],[Megye-kódja]],tMegye[Kódja],tMegye[Régiója]), tRegio[Kódja], tRegio[Neve])</f>
        <v>Dél-Alföld</v>
      </c>
      <c r="H1403" s="7" t="str">
        <f>_xlfn.XLOOKUP(tHelyseg[[#This Row],[Neve]],legek[Település],legek[Népesség], "")</f>
        <v/>
      </c>
      <c r="I1403" s="12" t="str">
        <f>IF(Táblázat5[[#This Row],[Népesség]]="","", RANK(Táblázat5[[#This Row],[Népesség]],legek[Népesség]))</f>
        <v/>
      </c>
      <c r="J1403" s="8" t="str">
        <f>_xlfn.XLOOKUP(tHelyseg[[#This Row],[Neve]],legek[Település],legek[Terület], "")</f>
        <v/>
      </c>
      <c r="K1403" s="12" t="str">
        <f>IF(Táblázat5[[#This Row],[Terület]]="","", RANK(Táblázat5[[#This Row],[Terület]],legek[Terület]))</f>
        <v/>
      </c>
    </row>
    <row r="1404" spans="1:11" x14ac:dyDescent="0.25">
      <c r="A1404" s="2" t="s">
        <v>2873</v>
      </c>
      <c r="B1404" t="s">
        <v>2874</v>
      </c>
      <c r="C1404" t="s">
        <v>80</v>
      </c>
      <c r="D1404" t="s">
        <v>54</v>
      </c>
      <c r="F1404" t="str">
        <f>_xlfn.XLOOKUP(tHelyseg[[#This Row],[Megye-kódja]],tMegye[Kódja],tMegye[Neve])</f>
        <v>Tolna megye</v>
      </c>
      <c r="G1404" t="str">
        <f>_xlfn.XLOOKUP( _xlfn.XLOOKUP(tHelyseg[[#This Row],[Megye-kódja]],tMegye[Kódja],tMegye[Régiója]), tRegio[Kódja], tRegio[Neve])</f>
        <v>Dél-Dunántúl</v>
      </c>
      <c r="H1404" s="7" t="str">
        <f>_xlfn.XLOOKUP(tHelyseg[[#This Row],[Neve]],legek[Település],legek[Népesség], "")</f>
        <v/>
      </c>
      <c r="I1404" s="12" t="str">
        <f>IF(Táblázat5[[#This Row],[Népesség]]="","", RANK(Táblázat5[[#This Row],[Népesség]],legek[Népesség]))</f>
        <v/>
      </c>
      <c r="J1404" s="8" t="str">
        <f>_xlfn.XLOOKUP(tHelyseg[[#This Row],[Neve]],legek[Település],legek[Terület], "")</f>
        <v/>
      </c>
      <c r="K1404" s="12" t="str">
        <f>IF(Táblázat5[[#This Row],[Terület]]="","", RANK(Táblázat5[[#This Row],[Terület]],legek[Terület]))</f>
        <v/>
      </c>
    </row>
    <row r="1405" spans="1:11" x14ac:dyDescent="0.25">
      <c r="A1405" s="2" t="s">
        <v>2875</v>
      </c>
      <c r="B1405" t="s">
        <v>2876</v>
      </c>
      <c r="C1405" t="s">
        <v>80</v>
      </c>
      <c r="D1405" t="s">
        <v>51</v>
      </c>
      <c r="F1405" t="str">
        <f>_xlfn.XLOOKUP(tHelyseg[[#This Row],[Megye-kódja]],tMegye[Kódja],tMegye[Neve])</f>
        <v>Szabolcs-Szatmár-Bereg megye</v>
      </c>
      <c r="G1405" t="str">
        <f>_xlfn.XLOOKUP( _xlfn.XLOOKUP(tHelyseg[[#This Row],[Megye-kódja]],tMegye[Kódja],tMegye[Régiója]), tRegio[Kódja], tRegio[Neve])</f>
        <v>Észak-Alföld</v>
      </c>
      <c r="H1405" s="7" t="str">
        <f>_xlfn.XLOOKUP(tHelyseg[[#This Row],[Neve]],legek[Település],legek[Népesség], "")</f>
        <v/>
      </c>
      <c r="I1405" s="12" t="str">
        <f>IF(Táblázat5[[#This Row],[Népesség]]="","", RANK(Táblázat5[[#This Row],[Népesség]],legek[Népesség]))</f>
        <v/>
      </c>
      <c r="J1405" s="8" t="str">
        <f>_xlfn.XLOOKUP(tHelyseg[[#This Row],[Neve]],legek[Település],legek[Terület], "")</f>
        <v/>
      </c>
      <c r="K1405" s="12" t="str">
        <f>IF(Táblázat5[[#This Row],[Terület]]="","", RANK(Táblázat5[[#This Row],[Terület]],legek[Terület]))</f>
        <v/>
      </c>
    </row>
    <row r="1406" spans="1:11" x14ac:dyDescent="0.25">
      <c r="A1406" s="2" t="s">
        <v>2877</v>
      </c>
      <c r="B1406" t="s">
        <v>2878</v>
      </c>
      <c r="C1406" t="s">
        <v>80</v>
      </c>
      <c r="D1406" t="s">
        <v>8</v>
      </c>
      <c r="F1406" t="str">
        <f>_xlfn.XLOOKUP(tHelyseg[[#This Row],[Megye-kódja]],tMegye[Kódja],tMegye[Neve])</f>
        <v>Baranya megye</v>
      </c>
      <c r="G1406" t="str">
        <f>_xlfn.XLOOKUP( _xlfn.XLOOKUP(tHelyseg[[#This Row],[Megye-kódja]],tMegye[Kódja],tMegye[Régiója]), tRegio[Kódja], tRegio[Neve])</f>
        <v>Dél-Dunántúl</v>
      </c>
      <c r="H1406" s="7" t="str">
        <f>_xlfn.XLOOKUP(tHelyseg[[#This Row],[Neve]],legek[Település],legek[Népesség], "")</f>
        <v/>
      </c>
      <c r="I1406" s="12" t="str">
        <f>IF(Táblázat5[[#This Row],[Népesség]]="","", RANK(Táblázat5[[#This Row],[Népesség]],legek[Népesség]))</f>
        <v/>
      </c>
      <c r="J1406" s="8" t="str">
        <f>_xlfn.XLOOKUP(tHelyseg[[#This Row],[Neve]],legek[Település],legek[Terület], "")</f>
        <v/>
      </c>
      <c r="K1406" s="12" t="str">
        <f>IF(Táblázat5[[#This Row],[Terület]]="","", RANK(Táblázat5[[#This Row],[Terület]],legek[Terület]))</f>
        <v/>
      </c>
    </row>
    <row r="1407" spans="1:11" x14ac:dyDescent="0.25">
      <c r="A1407" s="2" t="s">
        <v>2879</v>
      </c>
      <c r="B1407" t="s">
        <v>2880</v>
      </c>
      <c r="C1407" t="s">
        <v>80</v>
      </c>
      <c r="D1407" t="s">
        <v>63</v>
      </c>
      <c r="F1407" t="str">
        <f>_xlfn.XLOOKUP(tHelyseg[[#This Row],[Megye-kódja]],tMegye[Kódja],tMegye[Neve])</f>
        <v>Zala megye</v>
      </c>
      <c r="G1407" t="str">
        <f>_xlfn.XLOOKUP( _xlfn.XLOOKUP(tHelyseg[[#This Row],[Megye-kódja]],tMegye[Kódja],tMegye[Régiója]), tRegio[Kódja], tRegio[Neve])</f>
        <v>Nyugat-Dunántúl</v>
      </c>
      <c r="H1407" s="7" t="str">
        <f>_xlfn.XLOOKUP(tHelyseg[[#This Row],[Neve]],legek[Település],legek[Népesség], "")</f>
        <v/>
      </c>
      <c r="I1407" s="12" t="str">
        <f>IF(Táblázat5[[#This Row],[Népesség]]="","", RANK(Táblázat5[[#This Row],[Népesség]],legek[Népesség]))</f>
        <v/>
      </c>
      <c r="J1407" s="8" t="str">
        <f>_xlfn.XLOOKUP(tHelyseg[[#This Row],[Neve]],legek[Település],legek[Terület], "")</f>
        <v/>
      </c>
      <c r="K1407" s="12" t="str">
        <f>IF(Táblázat5[[#This Row],[Terület]]="","", RANK(Táblázat5[[#This Row],[Terület]],legek[Terület]))</f>
        <v/>
      </c>
    </row>
    <row r="1408" spans="1:11" x14ac:dyDescent="0.25">
      <c r="A1408" s="2" t="s">
        <v>2881</v>
      </c>
      <c r="B1408" t="s">
        <v>2882</v>
      </c>
      <c r="C1408" t="s">
        <v>80</v>
      </c>
      <c r="D1408" t="s">
        <v>60</v>
      </c>
      <c r="F1408" t="str">
        <f>_xlfn.XLOOKUP(tHelyseg[[#This Row],[Megye-kódja]],tMegye[Kódja],tMegye[Neve])</f>
        <v>Veszprém megye</v>
      </c>
      <c r="G1408" t="str">
        <f>_xlfn.XLOOKUP( _xlfn.XLOOKUP(tHelyseg[[#This Row],[Megye-kódja]],tMegye[Kódja],tMegye[Régiója]), tRegio[Kódja], tRegio[Neve])</f>
        <v>Közép-Dunántúl</v>
      </c>
      <c r="H1408" s="7" t="str">
        <f>_xlfn.XLOOKUP(tHelyseg[[#This Row],[Neve]],legek[Település],legek[Népesség], "")</f>
        <v/>
      </c>
      <c r="I1408" s="12" t="str">
        <f>IF(Táblázat5[[#This Row],[Népesség]]="","", RANK(Táblázat5[[#This Row],[Népesség]],legek[Népesség]))</f>
        <v/>
      </c>
      <c r="J1408" s="8" t="str">
        <f>_xlfn.XLOOKUP(tHelyseg[[#This Row],[Neve]],legek[Település],legek[Terület], "")</f>
        <v/>
      </c>
      <c r="K1408" s="12" t="str">
        <f>IF(Táblázat5[[#This Row],[Terület]]="","", RANK(Táblázat5[[#This Row],[Terület]],legek[Terület]))</f>
        <v/>
      </c>
    </row>
    <row r="1409" spans="1:11" x14ac:dyDescent="0.25">
      <c r="A1409" s="2" t="s">
        <v>2883</v>
      </c>
      <c r="B1409" t="s">
        <v>2884</v>
      </c>
      <c r="C1409" t="s">
        <v>80</v>
      </c>
      <c r="D1409" t="s">
        <v>19</v>
      </c>
      <c r="F1409" t="str">
        <f>_xlfn.XLOOKUP(tHelyseg[[#This Row],[Megye-kódja]],tMegye[Kódja],tMegye[Neve])</f>
        <v>Csongrád megye</v>
      </c>
      <c r="G1409" t="str">
        <f>_xlfn.XLOOKUP( _xlfn.XLOOKUP(tHelyseg[[#This Row],[Megye-kódja]],tMegye[Kódja],tMegye[Régiója]), tRegio[Kódja], tRegio[Neve])</f>
        <v>Dél-Alföld</v>
      </c>
      <c r="H1409" s="7" t="str">
        <f>_xlfn.XLOOKUP(tHelyseg[[#This Row],[Neve]],legek[Település],legek[Népesség], "")</f>
        <v/>
      </c>
      <c r="I1409" s="12" t="str">
        <f>IF(Táblázat5[[#This Row],[Népesség]]="","", RANK(Táblázat5[[#This Row],[Népesség]],legek[Népesség]))</f>
        <v/>
      </c>
      <c r="J1409" s="8" t="str">
        <f>_xlfn.XLOOKUP(tHelyseg[[#This Row],[Neve]],legek[Település],legek[Terület], "")</f>
        <v/>
      </c>
      <c r="K1409" s="12" t="str">
        <f>IF(Táblázat5[[#This Row],[Terület]]="","", RANK(Táblázat5[[#This Row],[Terület]],legek[Terület]))</f>
        <v/>
      </c>
    </row>
    <row r="1410" spans="1:11" x14ac:dyDescent="0.25">
      <c r="A1410" s="2" t="s">
        <v>2885</v>
      </c>
      <c r="B1410" t="s">
        <v>2886</v>
      </c>
      <c r="C1410" t="s">
        <v>80</v>
      </c>
      <c r="D1410" t="s">
        <v>40</v>
      </c>
      <c r="F1410" t="str">
        <f>_xlfn.XLOOKUP(tHelyseg[[#This Row],[Megye-kódja]],tMegye[Kódja],tMegye[Neve])</f>
        <v>Komárom-Esztergom megye</v>
      </c>
      <c r="G1410" t="str">
        <f>_xlfn.XLOOKUP( _xlfn.XLOOKUP(tHelyseg[[#This Row],[Megye-kódja]],tMegye[Kódja],tMegye[Régiója]), tRegio[Kódja], tRegio[Neve])</f>
        <v>Közép-Dunántúl</v>
      </c>
      <c r="H1410" s="7" t="str">
        <f>_xlfn.XLOOKUP(tHelyseg[[#This Row],[Neve]],legek[Település],legek[Népesség], "")</f>
        <v/>
      </c>
      <c r="I1410" s="12" t="str">
        <f>IF(Táblázat5[[#This Row],[Népesség]]="","", RANK(Táblázat5[[#This Row],[Népesség]],legek[Népesség]))</f>
        <v/>
      </c>
      <c r="J1410" s="8" t="str">
        <f>_xlfn.XLOOKUP(tHelyseg[[#This Row],[Neve]],legek[Település],legek[Terület], "")</f>
        <v/>
      </c>
      <c r="K1410" s="12" t="str">
        <f>IF(Táblázat5[[#This Row],[Terület]]="","", RANK(Táblázat5[[#This Row],[Terület]],legek[Terület]))</f>
        <v/>
      </c>
    </row>
    <row r="1411" spans="1:11" x14ac:dyDescent="0.25">
      <c r="A1411" s="2" t="s">
        <v>2887</v>
      </c>
      <c r="B1411" t="s">
        <v>2888</v>
      </c>
      <c r="C1411" t="s">
        <v>80</v>
      </c>
      <c r="D1411" t="s">
        <v>46</v>
      </c>
      <c r="F1411" t="str">
        <f>_xlfn.XLOOKUP(tHelyseg[[#This Row],[Megye-kódja]],tMegye[Kódja],tMegye[Neve])</f>
        <v>Pest megye</v>
      </c>
      <c r="G1411" t="str">
        <f>_xlfn.XLOOKUP( _xlfn.XLOOKUP(tHelyseg[[#This Row],[Megye-kódja]],tMegye[Kódja],tMegye[Régiója]), tRegio[Kódja], tRegio[Neve])</f>
        <v>Közép-Magyarország</v>
      </c>
      <c r="H1411" s="7" t="str">
        <f>_xlfn.XLOOKUP(tHelyseg[[#This Row],[Neve]],legek[Település],legek[Népesség], "")</f>
        <v/>
      </c>
      <c r="I1411" s="12" t="str">
        <f>IF(Táblázat5[[#This Row],[Népesség]]="","", RANK(Táblázat5[[#This Row],[Népesség]],legek[Népesség]))</f>
        <v/>
      </c>
      <c r="J1411" s="8" t="str">
        <f>_xlfn.XLOOKUP(tHelyseg[[#This Row],[Neve]],legek[Település],legek[Terület], "")</f>
        <v/>
      </c>
      <c r="K1411" s="12" t="str">
        <f>IF(Táblázat5[[#This Row],[Terület]]="","", RANK(Táblázat5[[#This Row],[Terület]],legek[Terület]))</f>
        <v/>
      </c>
    </row>
    <row r="1412" spans="1:11" x14ac:dyDescent="0.25">
      <c r="A1412" s="2" t="s">
        <v>2889</v>
      </c>
      <c r="B1412" t="s">
        <v>2890</v>
      </c>
      <c r="C1412" t="s">
        <v>80</v>
      </c>
      <c r="D1412" t="s">
        <v>54</v>
      </c>
      <c r="F1412" t="str">
        <f>_xlfn.XLOOKUP(tHelyseg[[#This Row],[Megye-kódja]],tMegye[Kódja],tMegye[Neve])</f>
        <v>Tolna megye</v>
      </c>
      <c r="G1412" t="str">
        <f>_xlfn.XLOOKUP( _xlfn.XLOOKUP(tHelyseg[[#This Row],[Megye-kódja]],tMegye[Kódja],tMegye[Régiója]), tRegio[Kódja], tRegio[Neve])</f>
        <v>Dél-Dunántúl</v>
      </c>
      <c r="H1412" s="7" t="str">
        <f>_xlfn.XLOOKUP(tHelyseg[[#This Row],[Neve]],legek[Település],legek[Népesség], "")</f>
        <v/>
      </c>
      <c r="I1412" s="12" t="str">
        <f>IF(Táblázat5[[#This Row],[Népesség]]="","", RANK(Táblázat5[[#This Row],[Népesség]],legek[Népesség]))</f>
        <v/>
      </c>
      <c r="J1412" s="8" t="str">
        <f>_xlfn.XLOOKUP(tHelyseg[[#This Row],[Neve]],legek[Település],legek[Terület], "")</f>
        <v/>
      </c>
      <c r="K1412" s="12" t="str">
        <f>IF(Táblázat5[[#This Row],[Terület]]="","", RANK(Táblázat5[[#This Row],[Terület]],legek[Terület]))</f>
        <v/>
      </c>
    </row>
    <row r="1413" spans="1:11" x14ac:dyDescent="0.25">
      <c r="A1413" s="2" t="s">
        <v>2891</v>
      </c>
      <c r="B1413" t="s">
        <v>2892</v>
      </c>
      <c r="C1413" t="s">
        <v>80</v>
      </c>
      <c r="D1413" t="s">
        <v>51</v>
      </c>
      <c r="F1413" t="str">
        <f>_xlfn.XLOOKUP(tHelyseg[[#This Row],[Megye-kódja]],tMegye[Kódja],tMegye[Neve])</f>
        <v>Szabolcs-Szatmár-Bereg megye</v>
      </c>
      <c r="G1413" t="str">
        <f>_xlfn.XLOOKUP( _xlfn.XLOOKUP(tHelyseg[[#This Row],[Megye-kódja]],tMegye[Kódja],tMegye[Régiója]), tRegio[Kódja], tRegio[Neve])</f>
        <v>Észak-Alföld</v>
      </c>
      <c r="H1413" s="7" t="str">
        <f>_xlfn.XLOOKUP(tHelyseg[[#This Row],[Neve]],legek[Település],legek[Népesség], "")</f>
        <v/>
      </c>
      <c r="I1413" s="12" t="str">
        <f>IF(Táblázat5[[#This Row],[Népesség]]="","", RANK(Táblázat5[[#This Row],[Népesség]],legek[Népesség]))</f>
        <v/>
      </c>
      <c r="J1413" s="8" t="str">
        <f>_xlfn.XLOOKUP(tHelyseg[[#This Row],[Neve]],legek[Település],legek[Terület], "")</f>
        <v/>
      </c>
      <c r="K1413" s="12" t="str">
        <f>IF(Táblázat5[[#This Row],[Terület]]="","", RANK(Táblázat5[[#This Row],[Terület]],legek[Terület]))</f>
        <v/>
      </c>
    </row>
    <row r="1414" spans="1:11" x14ac:dyDescent="0.25">
      <c r="A1414" s="2" t="s">
        <v>2893</v>
      </c>
      <c r="B1414" t="s">
        <v>2894</v>
      </c>
      <c r="C1414" t="s">
        <v>80</v>
      </c>
      <c r="D1414" t="s">
        <v>46</v>
      </c>
      <c r="F1414" t="str">
        <f>_xlfn.XLOOKUP(tHelyseg[[#This Row],[Megye-kódja]],tMegye[Kódja],tMegye[Neve])</f>
        <v>Pest megye</v>
      </c>
      <c r="G1414" t="str">
        <f>_xlfn.XLOOKUP( _xlfn.XLOOKUP(tHelyseg[[#This Row],[Megye-kódja]],tMegye[Kódja],tMegye[Régiója]), tRegio[Kódja], tRegio[Neve])</f>
        <v>Közép-Magyarország</v>
      </c>
      <c r="H1414" s="7" t="str">
        <f>_xlfn.XLOOKUP(tHelyseg[[#This Row],[Neve]],legek[Település],legek[Népesség], "")</f>
        <v/>
      </c>
      <c r="I1414" s="12" t="str">
        <f>IF(Táblázat5[[#This Row],[Népesség]]="","", RANK(Táblázat5[[#This Row],[Népesség]],legek[Népesség]))</f>
        <v/>
      </c>
      <c r="J1414" s="8" t="str">
        <f>_xlfn.XLOOKUP(tHelyseg[[#This Row],[Neve]],legek[Település],legek[Terület], "")</f>
        <v/>
      </c>
      <c r="K1414" s="12" t="str">
        <f>IF(Táblázat5[[#This Row],[Terület]]="","", RANK(Táblázat5[[#This Row],[Terület]],legek[Terület]))</f>
        <v/>
      </c>
    </row>
    <row r="1415" spans="1:11" x14ac:dyDescent="0.25">
      <c r="A1415" s="2" t="s">
        <v>2895</v>
      </c>
      <c r="B1415" t="s">
        <v>2896</v>
      </c>
      <c r="C1415" t="s">
        <v>80</v>
      </c>
      <c r="D1415" t="s">
        <v>30</v>
      </c>
      <c r="F1415" t="str">
        <f>_xlfn.XLOOKUP(tHelyseg[[#This Row],[Megye-kódja]],tMegye[Kódja],tMegye[Neve])</f>
        <v>Hajdú-Bihar megye</v>
      </c>
      <c r="G1415" t="str">
        <f>_xlfn.XLOOKUP( _xlfn.XLOOKUP(tHelyseg[[#This Row],[Megye-kódja]],tMegye[Kódja],tMegye[Régiója]), tRegio[Kódja], tRegio[Neve])</f>
        <v>Észak-Alföld</v>
      </c>
      <c r="H1415" s="7" t="str">
        <f>_xlfn.XLOOKUP(tHelyseg[[#This Row],[Neve]],legek[Település],legek[Népesség], "")</f>
        <v/>
      </c>
      <c r="I1415" s="12" t="str">
        <f>IF(Táblázat5[[#This Row],[Népesség]]="","", RANK(Táblázat5[[#This Row],[Népesség]],legek[Népesség]))</f>
        <v/>
      </c>
      <c r="J1415" s="8" t="str">
        <f>_xlfn.XLOOKUP(tHelyseg[[#This Row],[Neve]],legek[Település],legek[Terület], "")</f>
        <v/>
      </c>
      <c r="K1415" s="12" t="str">
        <f>IF(Táblázat5[[#This Row],[Terület]]="","", RANK(Táblázat5[[#This Row],[Terület]],legek[Terület]))</f>
        <v/>
      </c>
    </row>
    <row r="1416" spans="1:11" x14ac:dyDescent="0.25">
      <c r="A1416" s="2" t="s">
        <v>2897</v>
      </c>
      <c r="B1416" t="s">
        <v>2898</v>
      </c>
      <c r="C1416" t="s">
        <v>80</v>
      </c>
      <c r="D1416" t="s">
        <v>60</v>
      </c>
      <c r="F1416" t="str">
        <f>_xlfn.XLOOKUP(tHelyseg[[#This Row],[Megye-kódja]],tMegye[Kódja],tMegye[Neve])</f>
        <v>Veszprém megye</v>
      </c>
      <c r="G1416" t="str">
        <f>_xlfn.XLOOKUP( _xlfn.XLOOKUP(tHelyseg[[#This Row],[Megye-kódja]],tMegye[Kódja],tMegye[Régiója]), tRegio[Kódja], tRegio[Neve])</f>
        <v>Közép-Dunántúl</v>
      </c>
      <c r="H1416" s="7" t="str">
        <f>_xlfn.XLOOKUP(tHelyseg[[#This Row],[Neve]],legek[Település],legek[Népesség], "")</f>
        <v/>
      </c>
      <c r="I1416" s="12" t="str">
        <f>IF(Táblázat5[[#This Row],[Népesség]]="","", RANK(Táblázat5[[#This Row],[Népesség]],legek[Népesség]))</f>
        <v/>
      </c>
      <c r="J1416" s="8" t="str">
        <f>_xlfn.XLOOKUP(tHelyseg[[#This Row],[Neve]],legek[Település],legek[Terület], "")</f>
        <v/>
      </c>
      <c r="K1416" s="12" t="str">
        <f>IF(Táblázat5[[#This Row],[Terület]]="","", RANK(Táblázat5[[#This Row],[Terület]],legek[Terület]))</f>
        <v/>
      </c>
    </row>
    <row r="1417" spans="1:11" x14ac:dyDescent="0.25">
      <c r="A1417" s="2" t="s">
        <v>2899</v>
      </c>
      <c r="B1417" t="s">
        <v>2900</v>
      </c>
      <c r="C1417" t="s">
        <v>75</v>
      </c>
      <c r="D1417" t="s">
        <v>30</v>
      </c>
      <c r="F1417" t="str">
        <f>_xlfn.XLOOKUP(tHelyseg[[#This Row],[Megye-kódja]],tMegye[Kódja],tMegye[Neve])</f>
        <v>Hajdú-Bihar megye</v>
      </c>
      <c r="G1417" t="str">
        <f>_xlfn.XLOOKUP( _xlfn.XLOOKUP(tHelyseg[[#This Row],[Megye-kódja]],tMegye[Kódja],tMegye[Régiója]), tRegio[Kódja], tRegio[Neve])</f>
        <v>Észak-Alföld</v>
      </c>
      <c r="H1417" s="7" t="str">
        <f>_xlfn.XLOOKUP(tHelyseg[[#This Row],[Neve]],legek[Település],legek[Népesség], "")</f>
        <v/>
      </c>
      <c r="I1417" s="12" t="str">
        <f>IF(Táblázat5[[#This Row],[Népesség]]="","", RANK(Táblázat5[[#This Row],[Népesség]],legek[Népesség]))</f>
        <v/>
      </c>
      <c r="J1417" s="8" t="str">
        <f>_xlfn.XLOOKUP(tHelyseg[[#This Row],[Neve]],legek[Település],legek[Terület], "")</f>
        <v/>
      </c>
      <c r="K1417" s="12" t="str">
        <f>IF(Táblázat5[[#This Row],[Terület]]="","", RANK(Táblázat5[[#This Row],[Terület]],legek[Terület]))</f>
        <v/>
      </c>
    </row>
    <row r="1418" spans="1:11" x14ac:dyDescent="0.25">
      <c r="A1418" s="2" t="s">
        <v>2901</v>
      </c>
      <c r="B1418" t="s">
        <v>2902</v>
      </c>
      <c r="C1418" t="s">
        <v>75</v>
      </c>
      <c r="D1418" t="s">
        <v>40</v>
      </c>
      <c r="F1418" t="str">
        <f>_xlfn.XLOOKUP(tHelyseg[[#This Row],[Megye-kódja]],tMegye[Kódja],tMegye[Neve])</f>
        <v>Komárom-Esztergom megye</v>
      </c>
      <c r="G1418" t="str">
        <f>_xlfn.XLOOKUP( _xlfn.XLOOKUP(tHelyseg[[#This Row],[Megye-kódja]],tMegye[Kódja],tMegye[Régiója]), tRegio[Kódja], tRegio[Neve])</f>
        <v>Közép-Dunántúl</v>
      </c>
      <c r="H1418" s="7">
        <f>_xlfn.XLOOKUP(tHelyseg[[#This Row],[Neve]],legek[Település],legek[Népesség], "")</f>
        <v>18805</v>
      </c>
      <c r="I1418" s="12">
        <f>IF(Táblázat5[[#This Row],[Népesség]]="","", RANK(Táblázat5[[#This Row],[Népesség]],legek[Népesség]))</f>
        <v>64</v>
      </c>
      <c r="J1418" s="8">
        <f>_xlfn.XLOOKUP(tHelyseg[[#This Row],[Neve]],legek[Település],legek[Terület], "")</f>
        <v>70.16</v>
      </c>
      <c r="K1418" s="12">
        <f>IF(Táblázat5[[#This Row],[Terület]]="","", RANK(Táblázat5[[#This Row],[Terület]],legek[Terület]))</f>
        <v>58</v>
      </c>
    </row>
    <row r="1419" spans="1:11" x14ac:dyDescent="0.25">
      <c r="A1419" s="2" t="s">
        <v>2903</v>
      </c>
      <c r="B1419" t="s">
        <v>2904</v>
      </c>
      <c r="C1419" t="s">
        <v>80</v>
      </c>
      <c r="D1419" t="s">
        <v>15</v>
      </c>
      <c r="F1419" t="str">
        <f>_xlfn.XLOOKUP(tHelyseg[[#This Row],[Megye-kódja]],tMegye[Kódja],tMegye[Neve])</f>
        <v>Borsod-Abaúj-Zemplén megye</v>
      </c>
      <c r="G1419" t="str">
        <f>_xlfn.XLOOKUP( _xlfn.XLOOKUP(tHelyseg[[#This Row],[Megye-kódja]],tMegye[Kódja],tMegye[Régiója]), tRegio[Kódja], tRegio[Neve])</f>
        <v>Észak-Magyarország</v>
      </c>
      <c r="H1419" s="7" t="str">
        <f>_xlfn.XLOOKUP(tHelyseg[[#This Row],[Neve]],legek[Település],legek[Népesség], "")</f>
        <v/>
      </c>
      <c r="I1419" s="12" t="str">
        <f>IF(Táblázat5[[#This Row],[Népesség]]="","", RANK(Táblázat5[[#This Row],[Népesség]],legek[Népesség]))</f>
        <v/>
      </c>
      <c r="J1419" s="8" t="str">
        <f>_xlfn.XLOOKUP(tHelyseg[[#This Row],[Neve]],legek[Település],legek[Terület], "")</f>
        <v/>
      </c>
      <c r="K1419" s="12" t="str">
        <f>IF(Táblázat5[[#This Row],[Terület]]="","", RANK(Táblázat5[[#This Row],[Terület]],legek[Terület]))</f>
        <v/>
      </c>
    </row>
    <row r="1420" spans="1:11" x14ac:dyDescent="0.25">
      <c r="A1420" s="2" t="s">
        <v>2905</v>
      </c>
      <c r="B1420" t="s">
        <v>2906</v>
      </c>
      <c r="C1420" t="s">
        <v>75</v>
      </c>
      <c r="D1420" t="s">
        <v>8</v>
      </c>
      <c r="F1420" t="str">
        <f>_xlfn.XLOOKUP(tHelyseg[[#This Row],[Megye-kódja]],tMegye[Kódja],tMegye[Neve])</f>
        <v>Baranya megye</v>
      </c>
      <c r="G1420" t="str">
        <f>_xlfn.XLOOKUP( _xlfn.XLOOKUP(tHelyseg[[#This Row],[Megye-kódja]],tMegye[Kódja],tMegye[Régiója]), tRegio[Kódja], tRegio[Neve])</f>
        <v>Dél-Dunántúl</v>
      </c>
      <c r="H1420" s="7">
        <f>_xlfn.XLOOKUP(tHelyseg[[#This Row],[Neve]],legek[Település],legek[Népesség], "")</f>
        <v>22997</v>
      </c>
      <c r="I1420" s="12">
        <f>IF(Táblázat5[[#This Row],[Népesség]]="","", RANK(Táblázat5[[#This Row],[Népesség]],legek[Népesség]))</f>
        <v>52</v>
      </c>
      <c r="J1420" s="8">
        <f>_xlfn.XLOOKUP(tHelyseg[[#This Row],[Neve]],legek[Település],legek[Terület], "")</f>
        <v>46.55</v>
      </c>
      <c r="K1420" s="12">
        <f>IF(Táblázat5[[#This Row],[Terület]]="","", RANK(Táblázat5[[#This Row],[Terület]],legek[Terület]))</f>
        <v>69</v>
      </c>
    </row>
    <row r="1421" spans="1:11" x14ac:dyDescent="0.25">
      <c r="A1421" s="2" t="s">
        <v>2907</v>
      </c>
      <c r="B1421" t="s">
        <v>2908</v>
      </c>
      <c r="C1421" t="s">
        <v>80</v>
      </c>
      <c r="D1421" t="s">
        <v>51</v>
      </c>
      <c r="F1421" t="str">
        <f>_xlfn.XLOOKUP(tHelyseg[[#This Row],[Megye-kódja]],tMegye[Kódja],tMegye[Neve])</f>
        <v>Szabolcs-Szatmár-Bereg megye</v>
      </c>
      <c r="G1421" t="str">
        <f>_xlfn.XLOOKUP( _xlfn.XLOOKUP(tHelyseg[[#This Row],[Megye-kódja]],tMegye[Kódja],tMegye[Régiója]), tRegio[Kódja], tRegio[Neve])</f>
        <v>Észak-Alföld</v>
      </c>
      <c r="H1421" s="7" t="str">
        <f>_xlfn.XLOOKUP(tHelyseg[[#This Row],[Neve]],legek[Település],legek[Népesség], "")</f>
        <v/>
      </c>
      <c r="I1421" s="12" t="str">
        <f>IF(Táblázat5[[#This Row],[Népesség]]="","", RANK(Táblázat5[[#This Row],[Népesség]],legek[Népesség]))</f>
        <v/>
      </c>
      <c r="J1421" s="8" t="str">
        <f>_xlfn.XLOOKUP(tHelyseg[[#This Row],[Neve]],legek[Település],legek[Terület], "")</f>
        <v/>
      </c>
      <c r="K1421" s="12" t="str">
        <f>IF(Táblázat5[[#This Row],[Terület]]="","", RANK(Táblázat5[[#This Row],[Terület]],legek[Terület]))</f>
        <v/>
      </c>
    </row>
    <row r="1422" spans="1:11" x14ac:dyDescent="0.25">
      <c r="A1422" s="2" t="s">
        <v>2909</v>
      </c>
      <c r="B1422" t="s">
        <v>2910</v>
      </c>
      <c r="C1422" t="s">
        <v>80</v>
      </c>
      <c r="D1422" t="s">
        <v>48</v>
      </c>
      <c r="F1422" t="str">
        <f>_xlfn.XLOOKUP(tHelyseg[[#This Row],[Megye-kódja]],tMegye[Kódja],tMegye[Neve])</f>
        <v>Somogy megye</v>
      </c>
      <c r="G1422" t="str">
        <f>_xlfn.XLOOKUP( _xlfn.XLOOKUP(tHelyseg[[#This Row],[Megye-kódja]],tMegye[Kódja],tMegye[Régiója]), tRegio[Kódja], tRegio[Neve])</f>
        <v>Dél-Dunántúl</v>
      </c>
      <c r="H1422" s="7" t="str">
        <f>_xlfn.XLOOKUP(tHelyseg[[#This Row],[Neve]],legek[Település],legek[Népesség], "")</f>
        <v/>
      </c>
      <c r="I1422" s="12" t="str">
        <f>IF(Táblázat5[[#This Row],[Népesség]]="","", RANK(Táblázat5[[#This Row],[Népesség]],legek[Népesség]))</f>
        <v/>
      </c>
      <c r="J1422" s="8" t="str">
        <f>_xlfn.XLOOKUP(tHelyseg[[#This Row],[Neve]],legek[Település],legek[Terület], "")</f>
        <v/>
      </c>
      <c r="K1422" s="12" t="str">
        <f>IF(Táblázat5[[#This Row],[Terület]]="","", RANK(Táblázat5[[#This Row],[Terület]],legek[Terület]))</f>
        <v/>
      </c>
    </row>
    <row r="1423" spans="1:11" x14ac:dyDescent="0.25">
      <c r="A1423" s="2" t="s">
        <v>2911</v>
      </c>
      <c r="B1423" t="s">
        <v>2912</v>
      </c>
      <c r="C1423" t="s">
        <v>80</v>
      </c>
      <c r="D1423" t="s">
        <v>15</v>
      </c>
      <c r="F1423" t="str">
        <f>_xlfn.XLOOKUP(tHelyseg[[#This Row],[Megye-kódja]],tMegye[Kódja],tMegye[Neve])</f>
        <v>Borsod-Abaúj-Zemplén megye</v>
      </c>
      <c r="G1423" t="str">
        <f>_xlfn.XLOOKUP( _xlfn.XLOOKUP(tHelyseg[[#This Row],[Megye-kódja]],tMegye[Kódja],tMegye[Régiója]), tRegio[Kódja], tRegio[Neve])</f>
        <v>Észak-Magyarország</v>
      </c>
      <c r="H1423" s="7" t="str">
        <f>_xlfn.XLOOKUP(tHelyseg[[#This Row],[Neve]],legek[Település],legek[Népesség], "")</f>
        <v/>
      </c>
      <c r="I1423" s="12" t="str">
        <f>IF(Táblázat5[[#This Row],[Népesség]]="","", RANK(Táblázat5[[#This Row],[Népesség]],legek[Népesség]))</f>
        <v/>
      </c>
      <c r="J1423" s="8" t="str">
        <f>_xlfn.XLOOKUP(tHelyseg[[#This Row],[Neve]],legek[Település],legek[Terület], "")</f>
        <v/>
      </c>
      <c r="K1423" s="12" t="str">
        <f>IF(Táblázat5[[#This Row],[Terület]]="","", RANK(Táblázat5[[#This Row],[Terület]],legek[Terület]))</f>
        <v/>
      </c>
    </row>
    <row r="1424" spans="1:11" x14ac:dyDescent="0.25">
      <c r="A1424" s="2" t="s">
        <v>2913</v>
      </c>
      <c r="B1424" t="s">
        <v>2914</v>
      </c>
      <c r="C1424" t="s">
        <v>80</v>
      </c>
      <c r="D1424" t="s">
        <v>51</v>
      </c>
      <c r="F1424" t="str">
        <f>_xlfn.XLOOKUP(tHelyseg[[#This Row],[Megye-kódja]],tMegye[Kódja],tMegye[Neve])</f>
        <v>Szabolcs-Szatmár-Bereg megye</v>
      </c>
      <c r="G1424" t="str">
        <f>_xlfn.XLOOKUP( _xlfn.XLOOKUP(tHelyseg[[#This Row],[Megye-kódja]],tMegye[Kódja],tMegye[Régiója]), tRegio[Kódja], tRegio[Neve])</f>
        <v>Észak-Alföld</v>
      </c>
      <c r="H1424" s="7" t="str">
        <f>_xlfn.XLOOKUP(tHelyseg[[#This Row],[Neve]],legek[Település],legek[Népesség], "")</f>
        <v/>
      </c>
      <c r="I1424" s="12" t="str">
        <f>IF(Táblázat5[[#This Row],[Népesség]]="","", RANK(Táblázat5[[#This Row],[Népesség]],legek[Népesség]))</f>
        <v/>
      </c>
      <c r="J1424" s="8" t="str">
        <f>_xlfn.XLOOKUP(tHelyseg[[#This Row],[Neve]],legek[Település],legek[Terület], "")</f>
        <v/>
      </c>
      <c r="K1424" s="12" t="str">
        <f>IF(Táblázat5[[#This Row],[Terület]]="","", RANK(Táblázat5[[#This Row],[Terület]],legek[Terület]))</f>
        <v/>
      </c>
    </row>
    <row r="1425" spans="1:11" x14ac:dyDescent="0.25">
      <c r="A1425" s="2" t="s">
        <v>2915</v>
      </c>
      <c r="B1425" t="s">
        <v>2916</v>
      </c>
      <c r="C1425" t="s">
        <v>80</v>
      </c>
      <c r="D1425" t="s">
        <v>34</v>
      </c>
      <c r="F1425" t="str">
        <f>_xlfn.XLOOKUP(tHelyseg[[#This Row],[Megye-kódja]],tMegye[Kódja],tMegye[Neve])</f>
        <v>Heves megye</v>
      </c>
      <c r="G1425" t="str">
        <f>_xlfn.XLOOKUP( _xlfn.XLOOKUP(tHelyseg[[#This Row],[Megye-kódja]],tMegye[Kódja],tMegye[Régiója]), tRegio[Kódja], tRegio[Neve])</f>
        <v>Észak-Magyarország</v>
      </c>
      <c r="H1425" s="7" t="str">
        <f>_xlfn.XLOOKUP(tHelyseg[[#This Row],[Neve]],legek[Település],legek[Népesség], "")</f>
        <v/>
      </c>
      <c r="I1425" s="12" t="str">
        <f>IF(Táblázat5[[#This Row],[Népesség]]="","", RANK(Táblázat5[[#This Row],[Népesség]],legek[Népesség]))</f>
        <v/>
      </c>
      <c r="J1425" s="8" t="str">
        <f>_xlfn.XLOOKUP(tHelyseg[[#This Row],[Neve]],legek[Település],legek[Terület], "")</f>
        <v/>
      </c>
      <c r="K1425" s="12" t="str">
        <f>IF(Táblázat5[[#This Row],[Terület]]="","", RANK(Táblázat5[[#This Row],[Terület]],legek[Terület]))</f>
        <v/>
      </c>
    </row>
    <row r="1426" spans="1:11" x14ac:dyDescent="0.25">
      <c r="A1426" s="2" t="s">
        <v>2917</v>
      </c>
      <c r="B1426" t="s">
        <v>2918</v>
      </c>
      <c r="C1426" t="s">
        <v>80</v>
      </c>
      <c r="D1426" t="s">
        <v>15</v>
      </c>
      <c r="F1426" t="str">
        <f>_xlfn.XLOOKUP(tHelyseg[[#This Row],[Megye-kódja]],tMegye[Kódja],tMegye[Neve])</f>
        <v>Borsod-Abaúj-Zemplén megye</v>
      </c>
      <c r="G1426" t="str">
        <f>_xlfn.XLOOKUP( _xlfn.XLOOKUP(tHelyseg[[#This Row],[Megye-kódja]],tMegye[Kódja],tMegye[Régiója]), tRegio[Kódja], tRegio[Neve])</f>
        <v>Észak-Magyarország</v>
      </c>
      <c r="H1426" s="7" t="str">
        <f>_xlfn.XLOOKUP(tHelyseg[[#This Row],[Neve]],legek[Település],legek[Népesség], "")</f>
        <v/>
      </c>
      <c r="I1426" s="12" t="str">
        <f>IF(Táblázat5[[#This Row],[Népesség]]="","", RANK(Táblázat5[[#This Row],[Népesség]],legek[Népesség]))</f>
        <v/>
      </c>
      <c r="J1426" s="8" t="str">
        <f>_xlfn.XLOOKUP(tHelyseg[[#This Row],[Neve]],legek[Település],legek[Terület], "")</f>
        <v/>
      </c>
      <c r="K1426" s="12" t="str">
        <f>IF(Táblázat5[[#This Row],[Terület]]="","", RANK(Táblázat5[[#This Row],[Terület]],legek[Terület]))</f>
        <v/>
      </c>
    </row>
    <row r="1427" spans="1:11" x14ac:dyDescent="0.25">
      <c r="A1427" s="2" t="s">
        <v>2919</v>
      </c>
      <c r="B1427" t="s">
        <v>2920</v>
      </c>
      <c r="C1427" t="s">
        <v>80</v>
      </c>
      <c r="D1427" t="s">
        <v>57</v>
      </c>
      <c r="F1427" t="str">
        <f>_xlfn.XLOOKUP(tHelyseg[[#This Row],[Megye-kódja]],tMegye[Kódja],tMegye[Neve])</f>
        <v>Vas megye</v>
      </c>
      <c r="G1427" t="str">
        <f>_xlfn.XLOOKUP( _xlfn.XLOOKUP(tHelyseg[[#This Row],[Megye-kódja]],tMegye[Kódja],tMegye[Régiója]), tRegio[Kódja], tRegio[Neve])</f>
        <v>Nyugat-Dunántúl</v>
      </c>
      <c r="H1427" s="7" t="str">
        <f>_xlfn.XLOOKUP(tHelyseg[[#This Row],[Neve]],legek[Település],legek[Népesség], "")</f>
        <v/>
      </c>
      <c r="I1427" s="12" t="str">
        <f>IF(Táblázat5[[#This Row],[Népesség]]="","", RANK(Táblázat5[[#This Row],[Népesség]],legek[Népesség]))</f>
        <v/>
      </c>
      <c r="J1427" s="8" t="str">
        <f>_xlfn.XLOOKUP(tHelyseg[[#This Row],[Neve]],legek[Település],legek[Terület], "")</f>
        <v/>
      </c>
      <c r="K1427" s="12" t="str">
        <f>IF(Táblázat5[[#This Row],[Terület]]="","", RANK(Táblázat5[[#This Row],[Terület]],legek[Terület]))</f>
        <v/>
      </c>
    </row>
    <row r="1428" spans="1:11" x14ac:dyDescent="0.25">
      <c r="A1428" s="2" t="s">
        <v>2921</v>
      </c>
      <c r="B1428" t="s">
        <v>2922</v>
      </c>
      <c r="C1428" t="s">
        <v>75</v>
      </c>
      <c r="D1428" t="s">
        <v>12</v>
      </c>
      <c r="F1428" t="str">
        <f>_xlfn.XLOOKUP(tHelyseg[[#This Row],[Megye-kódja]],tMegye[Kódja],tMegye[Neve])</f>
        <v>Békés megye</v>
      </c>
      <c r="G1428" t="str">
        <f>_xlfn.XLOOKUP( _xlfn.XLOOKUP(tHelyseg[[#This Row],[Megye-kódja]],tMegye[Kódja],tMegye[Régiója]), tRegio[Kódja], tRegio[Neve])</f>
        <v>Dél-Alföld</v>
      </c>
      <c r="H1428" s="7" t="str">
        <f>_xlfn.XLOOKUP(tHelyseg[[#This Row],[Neve]],legek[Település],legek[Népesség], "")</f>
        <v/>
      </c>
      <c r="I1428" s="12" t="str">
        <f>IF(Táblázat5[[#This Row],[Népesség]]="","", RANK(Táblázat5[[#This Row],[Népesség]],legek[Népesség]))</f>
        <v/>
      </c>
      <c r="J1428" s="8" t="str">
        <f>_xlfn.XLOOKUP(tHelyseg[[#This Row],[Neve]],legek[Település],legek[Terület], "")</f>
        <v/>
      </c>
      <c r="K1428" s="12" t="str">
        <f>IF(Táblázat5[[#This Row],[Terület]]="","", RANK(Táblázat5[[#This Row],[Terület]],legek[Terület]))</f>
        <v/>
      </c>
    </row>
    <row r="1429" spans="1:11" x14ac:dyDescent="0.25">
      <c r="A1429" s="2" t="s">
        <v>2923</v>
      </c>
      <c r="B1429" t="s">
        <v>2924</v>
      </c>
      <c r="C1429" t="s">
        <v>80</v>
      </c>
      <c r="D1429" t="s">
        <v>26</v>
      </c>
      <c r="F1429" t="str">
        <f>_xlfn.XLOOKUP(tHelyseg[[#This Row],[Megye-kódja]],tMegye[Kódja],tMegye[Neve])</f>
        <v>Győr-Moson-Sopron megye</v>
      </c>
      <c r="G1429" t="str">
        <f>_xlfn.XLOOKUP( _xlfn.XLOOKUP(tHelyseg[[#This Row],[Megye-kódja]],tMegye[Kódja],tMegye[Régiója]), tRegio[Kódja], tRegio[Neve])</f>
        <v>Nyugat-Dunántúl</v>
      </c>
      <c r="H1429" s="7" t="str">
        <f>_xlfn.XLOOKUP(tHelyseg[[#This Row],[Neve]],legek[Település],legek[Népesség], "")</f>
        <v/>
      </c>
      <c r="I1429" s="12" t="str">
        <f>IF(Táblázat5[[#This Row],[Népesség]]="","", RANK(Táblázat5[[#This Row],[Népesség]],legek[Népesség]))</f>
        <v/>
      </c>
      <c r="J1429" s="8" t="str">
        <f>_xlfn.XLOOKUP(tHelyseg[[#This Row],[Neve]],legek[Település],legek[Terület], "")</f>
        <v/>
      </c>
      <c r="K1429" s="12" t="str">
        <f>IF(Táblázat5[[#This Row],[Terület]]="","", RANK(Táblázat5[[#This Row],[Terület]],legek[Terület]))</f>
        <v/>
      </c>
    </row>
    <row r="1430" spans="1:11" x14ac:dyDescent="0.25">
      <c r="A1430" s="2" t="s">
        <v>2925</v>
      </c>
      <c r="B1430" t="s">
        <v>2926</v>
      </c>
      <c r="C1430" t="s">
        <v>80</v>
      </c>
      <c r="D1430" t="s">
        <v>30</v>
      </c>
      <c r="F1430" t="str">
        <f>_xlfn.XLOOKUP(tHelyseg[[#This Row],[Megye-kódja]],tMegye[Kódja],tMegye[Neve])</f>
        <v>Hajdú-Bihar megye</v>
      </c>
      <c r="G1430" t="str">
        <f>_xlfn.XLOOKUP( _xlfn.XLOOKUP(tHelyseg[[#This Row],[Megye-kódja]],tMegye[Kódja],tMegye[Régiója]), tRegio[Kódja], tRegio[Neve])</f>
        <v>Észak-Alföld</v>
      </c>
      <c r="H1430" s="7" t="str">
        <f>_xlfn.XLOOKUP(tHelyseg[[#This Row],[Neve]],legek[Település],legek[Népesség], "")</f>
        <v/>
      </c>
      <c r="I1430" s="12" t="str">
        <f>IF(Táblázat5[[#This Row],[Népesség]]="","", RANK(Táblázat5[[#This Row],[Népesség]],legek[Népesség]))</f>
        <v/>
      </c>
      <c r="J1430" s="8" t="str">
        <f>_xlfn.XLOOKUP(tHelyseg[[#This Row],[Neve]],legek[Település],legek[Terület], "")</f>
        <v/>
      </c>
      <c r="K1430" s="12" t="str">
        <f>IF(Táblázat5[[#This Row],[Terület]]="","", RANK(Táblázat5[[#This Row],[Terület]],legek[Terület]))</f>
        <v/>
      </c>
    </row>
    <row r="1431" spans="1:11" x14ac:dyDescent="0.25">
      <c r="A1431" s="2" t="s">
        <v>2927</v>
      </c>
      <c r="B1431" t="s">
        <v>2928</v>
      </c>
      <c r="C1431" t="s">
        <v>80</v>
      </c>
      <c r="D1431" t="s">
        <v>26</v>
      </c>
      <c r="F1431" t="str">
        <f>_xlfn.XLOOKUP(tHelyseg[[#This Row],[Megye-kódja]],tMegye[Kódja],tMegye[Neve])</f>
        <v>Győr-Moson-Sopron megye</v>
      </c>
      <c r="G1431" t="str">
        <f>_xlfn.XLOOKUP( _xlfn.XLOOKUP(tHelyseg[[#This Row],[Megye-kódja]],tMegye[Kódja],tMegye[Régiója]), tRegio[Kódja], tRegio[Neve])</f>
        <v>Nyugat-Dunántúl</v>
      </c>
      <c r="H1431" s="7" t="str">
        <f>_xlfn.XLOOKUP(tHelyseg[[#This Row],[Neve]],legek[Település],legek[Népesség], "")</f>
        <v/>
      </c>
      <c r="I1431" s="12" t="str">
        <f>IF(Táblázat5[[#This Row],[Népesség]]="","", RANK(Táblázat5[[#This Row],[Népesség]],legek[Népesség]))</f>
        <v/>
      </c>
      <c r="J1431" s="8" t="str">
        <f>_xlfn.XLOOKUP(tHelyseg[[#This Row],[Neve]],legek[Település],legek[Terület], "")</f>
        <v/>
      </c>
      <c r="K1431" s="12" t="str">
        <f>IF(Táblázat5[[#This Row],[Terület]]="","", RANK(Táblázat5[[#This Row],[Terület]],legek[Terület]))</f>
        <v/>
      </c>
    </row>
    <row r="1432" spans="1:11" x14ac:dyDescent="0.25">
      <c r="A1432" s="2" t="s">
        <v>2929</v>
      </c>
      <c r="B1432" t="s">
        <v>2930</v>
      </c>
      <c r="C1432" t="s">
        <v>80</v>
      </c>
      <c r="D1432" t="s">
        <v>54</v>
      </c>
      <c r="F1432" t="str">
        <f>_xlfn.XLOOKUP(tHelyseg[[#This Row],[Megye-kódja]],tMegye[Kódja],tMegye[Neve])</f>
        <v>Tolna megye</v>
      </c>
      <c r="G1432" t="str">
        <f>_xlfn.XLOOKUP( _xlfn.XLOOKUP(tHelyseg[[#This Row],[Megye-kódja]],tMegye[Kódja],tMegye[Régiója]), tRegio[Kódja], tRegio[Neve])</f>
        <v>Dél-Dunántúl</v>
      </c>
      <c r="H1432" s="7" t="str">
        <f>_xlfn.XLOOKUP(tHelyseg[[#This Row],[Neve]],legek[Település],legek[Népesség], "")</f>
        <v/>
      </c>
      <c r="I1432" s="12" t="str">
        <f>IF(Táblázat5[[#This Row],[Népesség]]="","", RANK(Táblázat5[[#This Row],[Népesség]],legek[Népesség]))</f>
        <v/>
      </c>
      <c r="J1432" s="8" t="str">
        <f>_xlfn.XLOOKUP(tHelyseg[[#This Row],[Neve]],legek[Település],legek[Terület], "")</f>
        <v/>
      </c>
      <c r="K1432" s="12" t="str">
        <f>IF(Táblázat5[[#This Row],[Terület]]="","", RANK(Táblázat5[[#This Row],[Terület]],legek[Terület]))</f>
        <v/>
      </c>
    </row>
    <row r="1433" spans="1:11" x14ac:dyDescent="0.25">
      <c r="A1433" s="2" t="s">
        <v>2931</v>
      </c>
      <c r="B1433" t="s">
        <v>2932</v>
      </c>
      <c r="C1433" t="s">
        <v>80</v>
      </c>
      <c r="D1433" t="s">
        <v>15</v>
      </c>
      <c r="F1433" t="str">
        <f>_xlfn.XLOOKUP(tHelyseg[[#This Row],[Megye-kódja]],tMegye[Kódja],tMegye[Neve])</f>
        <v>Borsod-Abaúj-Zemplén megye</v>
      </c>
      <c r="G1433" t="str">
        <f>_xlfn.XLOOKUP( _xlfn.XLOOKUP(tHelyseg[[#This Row],[Megye-kódja]],tMegye[Kódja],tMegye[Régiója]), tRegio[Kódja], tRegio[Neve])</f>
        <v>Észak-Magyarország</v>
      </c>
      <c r="H1433" s="7" t="str">
        <f>_xlfn.XLOOKUP(tHelyseg[[#This Row],[Neve]],legek[Település],legek[Népesség], "")</f>
        <v/>
      </c>
      <c r="I1433" s="12" t="str">
        <f>IF(Táblázat5[[#This Row],[Népesség]]="","", RANK(Táblázat5[[#This Row],[Népesség]],legek[Népesség]))</f>
        <v/>
      </c>
      <c r="J1433" s="8" t="str">
        <f>_xlfn.XLOOKUP(tHelyseg[[#This Row],[Neve]],legek[Település],legek[Terület], "")</f>
        <v/>
      </c>
      <c r="K1433" s="12" t="str">
        <f>IF(Táblázat5[[#This Row],[Terület]]="","", RANK(Táblázat5[[#This Row],[Terület]],legek[Terület]))</f>
        <v/>
      </c>
    </row>
    <row r="1434" spans="1:11" x14ac:dyDescent="0.25">
      <c r="A1434" s="2" t="s">
        <v>2933</v>
      </c>
      <c r="B1434" t="s">
        <v>2934</v>
      </c>
      <c r="C1434" t="s">
        <v>80</v>
      </c>
      <c r="D1434" t="s">
        <v>26</v>
      </c>
      <c r="F1434" t="str">
        <f>_xlfn.XLOOKUP(tHelyseg[[#This Row],[Megye-kódja]],tMegye[Kódja],tMegye[Neve])</f>
        <v>Győr-Moson-Sopron megye</v>
      </c>
      <c r="G1434" t="str">
        <f>_xlfn.XLOOKUP( _xlfn.XLOOKUP(tHelyseg[[#This Row],[Megye-kódja]],tMegye[Kódja],tMegye[Régiója]), tRegio[Kódja], tRegio[Neve])</f>
        <v>Nyugat-Dunántúl</v>
      </c>
      <c r="H1434" s="7" t="str">
        <f>_xlfn.XLOOKUP(tHelyseg[[#This Row],[Neve]],legek[Település],legek[Népesség], "")</f>
        <v/>
      </c>
      <c r="I1434" s="12" t="str">
        <f>IF(Táblázat5[[#This Row],[Népesség]]="","", RANK(Táblázat5[[#This Row],[Népesség]],legek[Népesség]))</f>
        <v/>
      </c>
      <c r="J1434" s="8" t="str">
        <f>_xlfn.XLOOKUP(tHelyseg[[#This Row],[Neve]],legek[Település],legek[Terület], "")</f>
        <v/>
      </c>
      <c r="K1434" s="12" t="str">
        <f>IF(Táblázat5[[#This Row],[Terület]]="","", RANK(Táblázat5[[#This Row],[Terület]],legek[Terület]))</f>
        <v/>
      </c>
    </row>
    <row r="1435" spans="1:11" x14ac:dyDescent="0.25">
      <c r="A1435" s="2" t="s">
        <v>2935</v>
      </c>
      <c r="B1435" t="s">
        <v>2936</v>
      </c>
      <c r="C1435" t="s">
        <v>80</v>
      </c>
      <c r="D1435" t="s">
        <v>8</v>
      </c>
      <c r="F1435" t="str">
        <f>_xlfn.XLOOKUP(tHelyseg[[#This Row],[Megye-kódja]],tMegye[Kódja],tMegye[Neve])</f>
        <v>Baranya megye</v>
      </c>
      <c r="G1435" t="str">
        <f>_xlfn.XLOOKUP( _xlfn.XLOOKUP(tHelyseg[[#This Row],[Megye-kódja]],tMegye[Kódja],tMegye[Régiója]), tRegio[Kódja], tRegio[Neve])</f>
        <v>Dél-Dunántúl</v>
      </c>
      <c r="H1435" s="7" t="str">
        <f>_xlfn.XLOOKUP(tHelyseg[[#This Row],[Neve]],legek[Település],legek[Népesség], "")</f>
        <v/>
      </c>
      <c r="I1435" s="12" t="str">
        <f>IF(Táblázat5[[#This Row],[Népesség]]="","", RANK(Táblázat5[[#This Row],[Népesség]],legek[Népesség]))</f>
        <v/>
      </c>
      <c r="J1435" s="8" t="str">
        <f>_xlfn.XLOOKUP(tHelyseg[[#This Row],[Neve]],legek[Település],legek[Terület], "")</f>
        <v/>
      </c>
      <c r="K1435" s="12" t="str">
        <f>IF(Táblázat5[[#This Row],[Terület]]="","", RANK(Táblázat5[[#This Row],[Terület]],legek[Terület]))</f>
        <v/>
      </c>
    </row>
    <row r="1436" spans="1:11" x14ac:dyDescent="0.25">
      <c r="A1436" s="2" t="s">
        <v>2937</v>
      </c>
      <c r="B1436" t="s">
        <v>2938</v>
      </c>
      <c r="C1436" t="s">
        <v>80</v>
      </c>
      <c r="D1436" t="s">
        <v>46</v>
      </c>
      <c r="F1436" t="str">
        <f>_xlfn.XLOOKUP(tHelyseg[[#This Row],[Megye-kódja]],tMegye[Kódja],tMegye[Neve])</f>
        <v>Pest megye</v>
      </c>
      <c r="G1436" t="str">
        <f>_xlfn.XLOOKUP( _xlfn.XLOOKUP(tHelyseg[[#This Row],[Megye-kódja]],tMegye[Kódja],tMegye[Régiója]), tRegio[Kódja], tRegio[Neve])</f>
        <v>Közép-Magyarország</v>
      </c>
      <c r="H1436" s="7" t="str">
        <f>_xlfn.XLOOKUP(tHelyseg[[#This Row],[Neve]],legek[Település],legek[Népesség], "")</f>
        <v/>
      </c>
      <c r="I1436" s="12" t="str">
        <f>IF(Táblázat5[[#This Row],[Népesség]]="","", RANK(Táblázat5[[#This Row],[Népesség]],legek[Népesség]))</f>
        <v/>
      </c>
      <c r="J1436" s="8" t="str">
        <f>_xlfn.XLOOKUP(tHelyseg[[#This Row],[Neve]],legek[Település],legek[Terület], "")</f>
        <v/>
      </c>
      <c r="K1436" s="12" t="str">
        <f>IF(Táblázat5[[#This Row],[Terület]]="","", RANK(Táblázat5[[#This Row],[Terület]],legek[Terület]))</f>
        <v/>
      </c>
    </row>
    <row r="1437" spans="1:11" x14ac:dyDescent="0.25">
      <c r="A1437" s="2" t="s">
        <v>2939</v>
      </c>
      <c r="B1437" t="s">
        <v>2940</v>
      </c>
      <c r="C1437" t="s">
        <v>80</v>
      </c>
      <c r="D1437" t="s">
        <v>46</v>
      </c>
      <c r="F1437" t="str">
        <f>_xlfn.XLOOKUP(tHelyseg[[#This Row],[Megye-kódja]],tMegye[Kódja],tMegye[Neve])</f>
        <v>Pest megye</v>
      </c>
      <c r="G1437" t="str">
        <f>_xlfn.XLOOKUP( _xlfn.XLOOKUP(tHelyseg[[#This Row],[Megye-kódja]],tMegye[Kódja],tMegye[Régiója]), tRegio[Kódja], tRegio[Neve])</f>
        <v>Közép-Magyarország</v>
      </c>
      <c r="H1437" s="7" t="str">
        <f>_xlfn.XLOOKUP(tHelyseg[[#This Row],[Neve]],legek[Település],legek[Népesség], "")</f>
        <v/>
      </c>
      <c r="I1437" s="12" t="str">
        <f>IF(Táblázat5[[#This Row],[Népesség]]="","", RANK(Táblázat5[[#This Row],[Népesség]],legek[Népesség]))</f>
        <v/>
      </c>
      <c r="J1437" s="8" t="str">
        <f>_xlfn.XLOOKUP(tHelyseg[[#This Row],[Neve]],legek[Település],legek[Terület], "")</f>
        <v/>
      </c>
      <c r="K1437" s="12" t="str">
        <f>IF(Táblázat5[[#This Row],[Terület]]="","", RANK(Táblázat5[[#This Row],[Terület]],legek[Terület]))</f>
        <v/>
      </c>
    </row>
    <row r="1438" spans="1:11" x14ac:dyDescent="0.25">
      <c r="A1438" s="2" t="s">
        <v>2941</v>
      </c>
      <c r="B1438" t="s">
        <v>2942</v>
      </c>
      <c r="C1438" t="s">
        <v>80</v>
      </c>
      <c r="D1438" t="s">
        <v>51</v>
      </c>
      <c r="F1438" t="str">
        <f>_xlfn.XLOOKUP(tHelyseg[[#This Row],[Megye-kódja]],tMegye[Kódja],tMegye[Neve])</f>
        <v>Szabolcs-Szatmár-Bereg megye</v>
      </c>
      <c r="G1438" t="str">
        <f>_xlfn.XLOOKUP( _xlfn.XLOOKUP(tHelyseg[[#This Row],[Megye-kódja]],tMegye[Kódja],tMegye[Régiója]), tRegio[Kódja], tRegio[Neve])</f>
        <v>Észak-Alföld</v>
      </c>
      <c r="H1438" s="7" t="str">
        <f>_xlfn.XLOOKUP(tHelyseg[[#This Row],[Neve]],legek[Település],legek[Népesség], "")</f>
        <v/>
      </c>
      <c r="I1438" s="12" t="str">
        <f>IF(Táblázat5[[#This Row],[Népesség]]="","", RANK(Táblázat5[[#This Row],[Népesség]],legek[Népesség]))</f>
        <v/>
      </c>
      <c r="J1438" s="8" t="str">
        <f>_xlfn.XLOOKUP(tHelyseg[[#This Row],[Neve]],legek[Település],legek[Terület], "")</f>
        <v/>
      </c>
      <c r="K1438" s="12" t="str">
        <f>IF(Táblázat5[[#This Row],[Terület]]="","", RANK(Táblázat5[[#This Row],[Terület]],legek[Terület]))</f>
        <v/>
      </c>
    </row>
    <row r="1439" spans="1:11" x14ac:dyDescent="0.25">
      <c r="A1439" s="2" t="s">
        <v>2943</v>
      </c>
      <c r="B1439" t="s">
        <v>2944</v>
      </c>
      <c r="C1439" t="s">
        <v>80</v>
      </c>
      <c r="D1439" t="s">
        <v>8</v>
      </c>
      <c r="F1439" t="str">
        <f>_xlfn.XLOOKUP(tHelyseg[[#This Row],[Megye-kódja]],tMegye[Kódja],tMegye[Neve])</f>
        <v>Baranya megye</v>
      </c>
      <c r="G1439" t="str">
        <f>_xlfn.XLOOKUP( _xlfn.XLOOKUP(tHelyseg[[#This Row],[Megye-kódja]],tMegye[Kódja],tMegye[Régiója]), tRegio[Kódja], tRegio[Neve])</f>
        <v>Dél-Dunántúl</v>
      </c>
      <c r="H1439" s="7" t="str">
        <f>_xlfn.XLOOKUP(tHelyseg[[#This Row],[Neve]],legek[Település],legek[Népesség], "")</f>
        <v/>
      </c>
      <c r="I1439" s="12" t="str">
        <f>IF(Táblázat5[[#This Row],[Népesség]]="","", RANK(Táblázat5[[#This Row],[Népesség]],legek[Népesség]))</f>
        <v/>
      </c>
      <c r="J1439" s="8" t="str">
        <f>_xlfn.XLOOKUP(tHelyseg[[#This Row],[Neve]],legek[Település],legek[Terület], "")</f>
        <v/>
      </c>
      <c r="K1439" s="12" t="str">
        <f>IF(Táblázat5[[#This Row],[Terület]]="","", RANK(Táblázat5[[#This Row],[Terület]],legek[Terület]))</f>
        <v/>
      </c>
    </row>
    <row r="1440" spans="1:11" x14ac:dyDescent="0.25">
      <c r="A1440" s="2" t="s">
        <v>2945</v>
      </c>
      <c r="B1440" t="s">
        <v>2946</v>
      </c>
      <c r="C1440" t="s">
        <v>80</v>
      </c>
      <c r="D1440" t="s">
        <v>8</v>
      </c>
      <c r="F1440" t="str">
        <f>_xlfn.XLOOKUP(tHelyseg[[#This Row],[Megye-kódja]],tMegye[Kódja],tMegye[Neve])</f>
        <v>Baranya megye</v>
      </c>
      <c r="G1440" t="str">
        <f>_xlfn.XLOOKUP( _xlfn.XLOOKUP(tHelyseg[[#This Row],[Megye-kódja]],tMegye[Kódja],tMegye[Régiója]), tRegio[Kódja], tRegio[Neve])</f>
        <v>Dél-Dunántúl</v>
      </c>
      <c r="H1440" s="7" t="str">
        <f>_xlfn.XLOOKUP(tHelyseg[[#This Row],[Neve]],legek[Település],legek[Népesség], "")</f>
        <v/>
      </c>
      <c r="I1440" s="12" t="str">
        <f>IF(Táblázat5[[#This Row],[Népesség]]="","", RANK(Táblázat5[[#This Row],[Népesség]],legek[Népesség]))</f>
        <v/>
      </c>
      <c r="J1440" s="8" t="str">
        <f>_xlfn.XLOOKUP(tHelyseg[[#This Row],[Neve]],legek[Település],legek[Terület], "")</f>
        <v/>
      </c>
      <c r="K1440" s="12" t="str">
        <f>IF(Táblázat5[[#This Row],[Terület]]="","", RANK(Táblázat5[[#This Row],[Terület]],legek[Terület]))</f>
        <v/>
      </c>
    </row>
    <row r="1441" spans="1:11" x14ac:dyDescent="0.25">
      <c r="A1441" s="2" t="s">
        <v>2947</v>
      </c>
      <c r="B1441" t="s">
        <v>2948</v>
      </c>
      <c r="C1441" t="s">
        <v>80</v>
      </c>
      <c r="D1441" t="s">
        <v>15</v>
      </c>
      <c r="F1441" t="str">
        <f>_xlfn.XLOOKUP(tHelyseg[[#This Row],[Megye-kódja]],tMegye[Kódja],tMegye[Neve])</f>
        <v>Borsod-Abaúj-Zemplén megye</v>
      </c>
      <c r="G1441" t="str">
        <f>_xlfn.XLOOKUP( _xlfn.XLOOKUP(tHelyseg[[#This Row],[Megye-kódja]],tMegye[Kódja],tMegye[Régiója]), tRegio[Kódja], tRegio[Neve])</f>
        <v>Észak-Magyarország</v>
      </c>
      <c r="H1441" s="7" t="str">
        <f>_xlfn.XLOOKUP(tHelyseg[[#This Row],[Neve]],legek[Település],legek[Népesség], "")</f>
        <v/>
      </c>
      <c r="I1441" s="12" t="str">
        <f>IF(Táblázat5[[#This Row],[Népesség]]="","", RANK(Táblázat5[[#This Row],[Népesség]],legek[Népesség]))</f>
        <v/>
      </c>
      <c r="J1441" s="8" t="str">
        <f>_xlfn.XLOOKUP(tHelyseg[[#This Row],[Neve]],legek[Település],legek[Terület], "")</f>
        <v/>
      </c>
      <c r="K1441" s="12" t="str">
        <f>IF(Táblázat5[[#This Row],[Terület]]="","", RANK(Táblázat5[[#This Row],[Terület]],legek[Terület]))</f>
        <v/>
      </c>
    </row>
    <row r="1442" spans="1:11" x14ac:dyDescent="0.25">
      <c r="A1442" s="2" t="s">
        <v>2949</v>
      </c>
      <c r="B1442" t="s">
        <v>2950</v>
      </c>
      <c r="C1442" t="s">
        <v>80</v>
      </c>
      <c r="D1442" t="s">
        <v>43</v>
      </c>
      <c r="F1442" t="str">
        <f>_xlfn.XLOOKUP(tHelyseg[[#This Row],[Megye-kódja]],tMegye[Kódja],tMegye[Neve])</f>
        <v>Nógrád megye</v>
      </c>
      <c r="G1442" t="str">
        <f>_xlfn.XLOOKUP( _xlfn.XLOOKUP(tHelyseg[[#This Row],[Megye-kódja]],tMegye[Kódja],tMegye[Régiója]), tRegio[Kódja], tRegio[Neve])</f>
        <v>Észak-Magyarország</v>
      </c>
      <c r="H1442" s="7" t="str">
        <f>_xlfn.XLOOKUP(tHelyseg[[#This Row],[Neve]],legek[Település],legek[Népesség], "")</f>
        <v/>
      </c>
      <c r="I1442" s="12" t="str">
        <f>IF(Táblázat5[[#This Row],[Népesség]]="","", RANK(Táblázat5[[#This Row],[Népesség]],legek[Népesség]))</f>
        <v/>
      </c>
      <c r="J1442" s="8" t="str">
        <f>_xlfn.XLOOKUP(tHelyseg[[#This Row],[Neve]],legek[Település],legek[Terület], "")</f>
        <v/>
      </c>
      <c r="K1442" s="12" t="str">
        <f>IF(Táblázat5[[#This Row],[Terület]]="","", RANK(Táblázat5[[#This Row],[Terület]],legek[Terület]))</f>
        <v/>
      </c>
    </row>
    <row r="1443" spans="1:11" x14ac:dyDescent="0.25">
      <c r="A1443" s="2" t="s">
        <v>2951</v>
      </c>
      <c r="B1443" t="s">
        <v>2952</v>
      </c>
      <c r="C1443" t="s">
        <v>75</v>
      </c>
      <c r="D1443" t="s">
        <v>8</v>
      </c>
      <c r="F1443" t="str">
        <f>_xlfn.XLOOKUP(tHelyseg[[#This Row],[Megye-kódja]],tMegye[Kódja],tMegye[Neve])</f>
        <v>Baranya megye</v>
      </c>
      <c r="G1443" t="str">
        <f>_xlfn.XLOOKUP( _xlfn.XLOOKUP(tHelyseg[[#This Row],[Megye-kódja]],tMegye[Kódja],tMegye[Régiója]), tRegio[Kódja], tRegio[Neve])</f>
        <v>Dél-Dunántúl</v>
      </c>
      <c r="H1443" s="7" t="str">
        <f>_xlfn.XLOOKUP(tHelyseg[[#This Row],[Neve]],legek[Település],legek[Népesség], "")</f>
        <v/>
      </c>
      <c r="I1443" s="12" t="str">
        <f>IF(Táblázat5[[#This Row],[Népesség]]="","", RANK(Táblázat5[[#This Row],[Népesség]],legek[Népesség]))</f>
        <v/>
      </c>
      <c r="J1443" s="8" t="str">
        <f>_xlfn.XLOOKUP(tHelyseg[[#This Row],[Neve]],legek[Település],legek[Terület], "")</f>
        <v/>
      </c>
      <c r="K1443" s="12" t="str">
        <f>IF(Táblázat5[[#This Row],[Terület]]="","", RANK(Táblázat5[[#This Row],[Terület]],legek[Terület]))</f>
        <v/>
      </c>
    </row>
    <row r="1444" spans="1:11" x14ac:dyDescent="0.25">
      <c r="A1444" s="2" t="s">
        <v>2953</v>
      </c>
      <c r="B1444" t="s">
        <v>2954</v>
      </c>
      <c r="C1444" t="s">
        <v>80</v>
      </c>
      <c r="D1444" t="s">
        <v>63</v>
      </c>
      <c r="F1444" t="str">
        <f>_xlfn.XLOOKUP(tHelyseg[[#This Row],[Megye-kódja]],tMegye[Kódja],tMegye[Neve])</f>
        <v>Zala megye</v>
      </c>
      <c r="G1444" t="str">
        <f>_xlfn.XLOOKUP( _xlfn.XLOOKUP(tHelyseg[[#This Row],[Megye-kódja]],tMegye[Kódja],tMegye[Régiója]), tRegio[Kódja], tRegio[Neve])</f>
        <v>Nyugat-Dunántúl</v>
      </c>
      <c r="H1444" s="7" t="str">
        <f>_xlfn.XLOOKUP(tHelyseg[[#This Row],[Neve]],legek[Település],legek[Népesség], "")</f>
        <v/>
      </c>
      <c r="I1444" s="12" t="str">
        <f>IF(Táblázat5[[#This Row],[Népesség]]="","", RANK(Táblázat5[[#This Row],[Népesség]],legek[Népesség]))</f>
        <v/>
      </c>
      <c r="J1444" s="8" t="str">
        <f>_xlfn.XLOOKUP(tHelyseg[[#This Row],[Neve]],legek[Település],legek[Terület], "")</f>
        <v/>
      </c>
      <c r="K1444" s="12" t="str">
        <f>IF(Táblázat5[[#This Row],[Terület]]="","", RANK(Táblázat5[[#This Row],[Terület]],legek[Terület]))</f>
        <v/>
      </c>
    </row>
    <row r="1445" spans="1:11" x14ac:dyDescent="0.25">
      <c r="A1445" s="2" t="s">
        <v>2955</v>
      </c>
      <c r="B1445" t="s">
        <v>2956</v>
      </c>
      <c r="C1445" t="s">
        <v>80</v>
      </c>
      <c r="D1445" t="s">
        <v>8</v>
      </c>
      <c r="F1445" t="str">
        <f>_xlfn.XLOOKUP(tHelyseg[[#This Row],[Megye-kódja]],tMegye[Kódja],tMegye[Neve])</f>
        <v>Baranya megye</v>
      </c>
      <c r="G1445" t="str">
        <f>_xlfn.XLOOKUP( _xlfn.XLOOKUP(tHelyseg[[#This Row],[Megye-kódja]],tMegye[Kódja],tMegye[Régiója]), tRegio[Kódja], tRegio[Neve])</f>
        <v>Dél-Dunántúl</v>
      </c>
      <c r="H1445" s="7" t="str">
        <f>_xlfn.XLOOKUP(tHelyseg[[#This Row],[Neve]],legek[Település],legek[Népesség], "")</f>
        <v/>
      </c>
      <c r="I1445" s="12" t="str">
        <f>IF(Táblázat5[[#This Row],[Népesség]]="","", RANK(Táblázat5[[#This Row],[Népesség]],legek[Népesség]))</f>
        <v/>
      </c>
      <c r="J1445" s="8" t="str">
        <f>_xlfn.XLOOKUP(tHelyseg[[#This Row],[Neve]],legek[Település],legek[Terület], "")</f>
        <v/>
      </c>
      <c r="K1445" s="12" t="str">
        <f>IF(Táblázat5[[#This Row],[Terület]]="","", RANK(Táblázat5[[#This Row],[Terület]],legek[Terület]))</f>
        <v/>
      </c>
    </row>
    <row r="1446" spans="1:11" x14ac:dyDescent="0.25">
      <c r="A1446" s="2" t="s">
        <v>2957</v>
      </c>
      <c r="B1446" t="s">
        <v>2958</v>
      </c>
      <c r="C1446" t="s">
        <v>80</v>
      </c>
      <c r="D1446" t="s">
        <v>57</v>
      </c>
      <c r="F1446" t="str">
        <f>_xlfn.XLOOKUP(tHelyseg[[#This Row],[Megye-kódja]],tMegye[Kódja],tMegye[Neve])</f>
        <v>Vas megye</v>
      </c>
      <c r="G1446" t="str">
        <f>_xlfn.XLOOKUP( _xlfn.XLOOKUP(tHelyseg[[#This Row],[Megye-kódja]],tMegye[Kódja],tMegye[Régiója]), tRegio[Kódja], tRegio[Neve])</f>
        <v>Nyugat-Dunántúl</v>
      </c>
      <c r="H1446" s="7" t="str">
        <f>_xlfn.XLOOKUP(tHelyseg[[#This Row],[Neve]],legek[Település],legek[Népesség], "")</f>
        <v/>
      </c>
      <c r="I1446" s="12" t="str">
        <f>IF(Táblázat5[[#This Row],[Népesség]]="","", RANK(Táblázat5[[#This Row],[Népesség]],legek[Népesség]))</f>
        <v/>
      </c>
      <c r="J1446" s="8" t="str">
        <f>_xlfn.XLOOKUP(tHelyseg[[#This Row],[Neve]],legek[Település],legek[Terület], "")</f>
        <v/>
      </c>
      <c r="K1446" s="12" t="str">
        <f>IF(Táblázat5[[#This Row],[Terület]]="","", RANK(Táblázat5[[#This Row],[Terület]],legek[Terület]))</f>
        <v/>
      </c>
    </row>
    <row r="1447" spans="1:11" x14ac:dyDescent="0.25">
      <c r="A1447" s="2" t="s">
        <v>2959</v>
      </c>
      <c r="B1447" t="s">
        <v>2960</v>
      </c>
      <c r="C1447" t="s">
        <v>80</v>
      </c>
      <c r="D1447" t="s">
        <v>8</v>
      </c>
      <c r="F1447" t="str">
        <f>_xlfn.XLOOKUP(tHelyseg[[#This Row],[Megye-kódja]],tMegye[Kódja],tMegye[Neve])</f>
        <v>Baranya megye</v>
      </c>
      <c r="G1447" t="str">
        <f>_xlfn.XLOOKUP( _xlfn.XLOOKUP(tHelyseg[[#This Row],[Megye-kódja]],tMegye[Kódja],tMegye[Régiója]), tRegio[Kódja], tRegio[Neve])</f>
        <v>Dél-Dunántúl</v>
      </c>
      <c r="H1447" s="7" t="str">
        <f>_xlfn.XLOOKUP(tHelyseg[[#This Row],[Neve]],legek[Település],legek[Népesség], "")</f>
        <v/>
      </c>
      <c r="I1447" s="12" t="str">
        <f>IF(Táblázat5[[#This Row],[Népesség]]="","", RANK(Táblázat5[[#This Row],[Népesség]],legek[Népesség]))</f>
        <v/>
      </c>
      <c r="J1447" s="8" t="str">
        <f>_xlfn.XLOOKUP(tHelyseg[[#This Row],[Neve]],legek[Település],legek[Terület], "")</f>
        <v/>
      </c>
      <c r="K1447" s="12" t="str">
        <f>IF(Táblázat5[[#This Row],[Terület]]="","", RANK(Táblázat5[[#This Row],[Terület]],legek[Terület]))</f>
        <v/>
      </c>
    </row>
    <row r="1448" spans="1:11" x14ac:dyDescent="0.25">
      <c r="A1448" s="2" t="s">
        <v>2961</v>
      </c>
      <c r="B1448" t="s">
        <v>2962</v>
      </c>
      <c r="C1448" t="s">
        <v>80</v>
      </c>
      <c r="D1448" t="s">
        <v>48</v>
      </c>
      <c r="F1448" t="str">
        <f>_xlfn.XLOOKUP(tHelyseg[[#This Row],[Megye-kódja]],tMegye[Kódja],tMegye[Neve])</f>
        <v>Somogy megye</v>
      </c>
      <c r="G1448" t="str">
        <f>_xlfn.XLOOKUP( _xlfn.XLOOKUP(tHelyseg[[#This Row],[Megye-kódja]],tMegye[Kódja],tMegye[Régiója]), tRegio[Kódja], tRegio[Neve])</f>
        <v>Dél-Dunántúl</v>
      </c>
      <c r="H1448" s="7" t="str">
        <f>_xlfn.XLOOKUP(tHelyseg[[#This Row],[Neve]],legek[Település],legek[Népesség], "")</f>
        <v/>
      </c>
      <c r="I1448" s="12" t="str">
        <f>IF(Táblázat5[[#This Row],[Népesség]]="","", RANK(Táblázat5[[#This Row],[Népesség]],legek[Népesség]))</f>
        <v/>
      </c>
      <c r="J1448" s="8" t="str">
        <f>_xlfn.XLOOKUP(tHelyseg[[#This Row],[Neve]],legek[Település],legek[Terület], "")</f>
        <v/>
      </c>
      <c r="K1448" s="12" t="str">
        <f>IF(Táblázat5[[#This Row],[Terület]]="","", RANK(Táblázat5[[#This Row],[Terület]],legek[Terület]))</f>
        <v/>
      </c>
    </row>
    <row r="1449" spans="1:11" x14ac:dyDescent="0.25">
      <c r="A1449" s="2" t="s">
        <v>2963</v>
      </c>
      <c r="B1449" t="s">
        <v>2964</v>
      </c>
      <c r="C1449" t="s">
        <v>157</v>
      </c>
      <c r="D1449" t="s">
        <v>51</v>
      </c>
      <c r="F1449" t="str">
        <f>_xlfn.XLOOKUP(tHelyseg[[#This Row],[Megye-kódja]],tMegye[Kódja],tMegye[Neve])</f>
        <v>Szabolcs-Szatmár-Bereg megye</v>
      </c>
      <c r="G1449" t="str">
        <f>_xlfn.XLOOKUP( _xlfn.XLOOKUP(tHelyseg[[#This Row],[Megye-kódja]],tMegye[Kódja],tMegye[Régiója]), tRegio[Kódja], tRegio[Neve])</f>
        <v>Észak-Alföld</v>
      </c>
      <c r="H1449" s="7" t="str">
        <f>_xlfn.XLOOKUP(tHelyseg[[#This Row],[Neve]],legek[Település],legek[Népesség], "")</f>
        <v/>
      </c>
      <c r="I1449" s="12" t="str">
        <f>IF(Táblázat5[[#This Row],[Népesség]]="","", RANK(Táblázat5[[#This Row],[Népesség]],legek[Népesség]))</f>
        <v/>
      </c>
      <c r="J1449" s="8" t="str">
        <f>_xlfn.XLOOKUP(tHelyseg[[#This Row],[Neve]],legek[Település],legek[Terület], "")</f>
        <v/>
      </c>
      <c r="K1449" s="12" t="str">
        <f>IF(Táblázat5[[#This Row],[Terület]]="","", RANK(Táblázat5[[#This Row],[Terület]],legek[Terület]))</f>
        <v/>
      </c>
    </row>
    <row r="1450" spans="1:11" x14ac:dyDescent="0.25">
      <c r="A1450" s="2" t="s">
        <v>2965</v>
      </c>
      <c r="B1450" t="s">
        <v>2966</v>
      </c>
      <c r="C1450" t="s">
        <v>80</v>
      </c>
      <c r="D1450" t="s">
        <v>54</v>
      </c>
      <c r="F1450" t="str">
        <f>_xlfn.XLOOKUP(tHelyseg[[#This Row],[Megye-kódja]],tMegye[Kódja],tMegye[Neve])</f>
        <v>Tolna megye</v>
      </c>
      <c r="G1450" t="str">
        <f>_xlfn.XLOOKUP( _xlfn.XLOOKUP(tHelyseg[[#This Row],[Megye-kódja]],tMegye[Kódja],tMegye[Régiója]), tRegio[Kódja], tRegio[Neve])</f>
        <v>Dél-Dunántúl</v>
      </c>
      <c r="H1450" s="7" t="str">
        <f>_xlfn.XLOOKUP(tHelyseg[[#This Row],[Neve]],legek[Település],legek[Népesség], "")</f>
        <v/>
      </c>
      <c r="I1450" s="12" t="str">
        <f>IF(Táblázat5[[#This Row],[Népesség]]="","", RANK(Táblázat5[[#This Row],[Népesség]],legek[Népesség]))</f>
        <v/>
      </c>
      <c r="J1450" s="8" t="str">
        <f>_xlfn.XLOOKUP(tHelyseg[[#This Row],[Neve]],legek[Település],legek[Terület], "")</f>
        <v/>
      </c>
      <c r="K1450" s="12" t="str">
        <f>IF(Táblázat5[[#This Row],[Terület]]="","", RANK(Táblázat5[[#This Row],[Terület]],legek[Terület]))</f>
        <v/>
      </c>
    </row>
    <row r="1451" spans="1:11" x14ac:dyDescent="0.25">
      <c r="A1451" s="2" t="s">
        <v>2967</v>
      </c>
      <c r="B1451" t="s">
        <v>2968</v>
      </c>
      <c r="C1451" t="s">
        <v>80</v>
      </c>
      <c r="D1451" t="s">
        <v>8</v>
      </c>
      <c r="F1451" t="str">
        <f>_xlfn.XLOOKUP(tHelyseg[[#This Row],[Megye-kódja]],tMegye[Kódja],tMegye[Neve])</f>
        <v>Baranya megye</v>
      </c>
      <c r="G1451" t="str">
        <f>_xlfn.XLOOKUP( _xlfn.XLOOKUP(tHelyseg[[#This Row],[Megye-kódja]],tMegye[Kódja],tMegye[Régiója]), tRegio[Kódja], tRegio[Neve])</f>
        <v>Dél-Dunántúl</v>
      </c>
      <c r="H1451" s="7" t="str">
        <f>_xlfn.XLOOKUP(tHelyseg[[#This Row],[Neve]],legek[Település],legek[Népesség], "")</f>
        <v/>
      </c>
      <c r="I1451" s="12" t="str">
        <f>IF(Táblázat5[[#This Row],[Népesség]]="","", RANK(Táblázat5[[#This Row],[Népesség]],legek[Népesség]))</f>
        <v/>
      </c>
      <c r="J1451" s="8" t="str">
        <f>_xlfn.XLOOKUP(tHelyseg[[#This Row],[Neve]],legek[Település],legek[Terület], "")</f>
        <v/>
      </c>
      <c r="K1451" s="12" t="str">
        <f>IF(Táblázat5[[#This Row],[Terület]]="","", RANK(Táblázat5[[#This Row],[Terület]],legek[Terület]))</f>
        <v/>
      </c>
    </row>
    <row r="1452" spans="1:11" x14ac:dyDescent="0.25">
      <c r="A1452" s="2" t="s">
        <v>2969</v>
      </c>
      <c r="B1452" t="s">
        <v>2970</v>
      </c>
      <c r="C1452" t="s">
        <v>80</v>
      </c>
      <c r="D1452" t="s">
        <v>34</v>
      </c>
      <c r="F1452" t="str">
        <f>_xlfn.XLOOKUP(tHelyseg[[#This Row],[Megye-kódja]],tMegye[Kódja],tMegye[Neve])</f>
        <v>Heves megye</v>
      </c>
      <c r="G1452" t="str">
        <f>_xlfn.XLOOKUP( _xlfn.XLOOKUP(tHelyseg[[#This Row],[Megye-kódja]],tMegye[Kódja],tMegye[Régiója]), tRegio[Kódja], tRegio[Neve])</f>
        <v>Észak-Magyarország</v>
      </c>
      <c r="H1452" s="7" t="str">
        <f>_xlfn.XLOOKUP(tHelyseg[[#This Row],[Neve]],legek[Település],legek[Népesség], "")</f>
        <v/>
      </c>
      <c r="I1452" s="12" t="str">
        <f>IF(Táblázat5[[#This Row],[Népesség]]="","", RANK(Táblázat5[[#This Row],[Népesség]],legek[Népesség]))</f>
        <v/>
      </c>
      <c r="J1452" s="8" t="str">
        <f>_xlfn.XLOOKUP(tHelyseg[[#This Row],[Neve]],legek[Település],legek[Terület], "")</f>
        <v/>
      </c>
      <c r="K1452" s="12" t="str">
        <f>IF(Táblázat5[[#This Row],[Terület]]="","", RANK(Táblázat5[[#This Row],[Terület]],legek[Terület]))</f>
        <v/>
      </c>
    </row>
    <row r="1453" spans="1:11" x14ac:dyDescent="0.25">
      <c r="A1453" s="2" t="s">
        <v>2971</v>
      </c>
      <c r="B1453" t="s">
        <v>2972</v>
      </c>
      <c r="C1453" t="s">
        <v>80</v>
      </c>
      <c r="D1453" t="s">
        <v>40</v>
      </c>
      <c r="F1453" t="str">
        <f>_xlfn.XLOOKUP(tHelyseg[[#This Row],[Megye-kódja]],tMegye[Kódja],tMegye[Neve])</f>
        <v>Komárom-Esztergom megye</v>
      </c>
      <c r="G1453" t="str">
        <f>_xlfn.XLOOKUP( _xlfn.XLOOKUP(tHelyseg[[#This Row],[Megye-kódja]],tMegye[Kódja],tMegye[Régiója]), tRegio[Kódja], tRegio[Neve])</f>
        <v>Közép-Dunántúl</v>
      </c>
      <c r="H1453" s="7" t="str">
        <f>_xlfn.XLOOKUP(tHelyseg[[#This Row],[Neve]],legek[Település],legek[Népesség], "")</f>
        <v/>
      </c>
      <c r="I1453" s="12" t="str">
        <f>IF(Táblázat5[[#This Row],[Népesség]]="","", RANK(Táblázat5[[#This Row],[Népesség]],legek[Népesség]))</f>
        <v/>
      </c>
      <c r="J1453" s="8" t="str">
        <f>_xlfn.XLOOKUP(tHelyseg[[#This Row],[Neve]],legek[Település],legek[Terület], "")</f>
        <v/>
      </c>
      <c r="K1453" s="12" t="str">
        <f>IF(Táblázat5[[#This Row],[Terület]]="","", RANK(Táblázat5[[#This Row],[Terület]],legek[Terület]))</f>
        <v/>
      </c>
    </row>
    <row r="1454" spans="1:11" x14ac:dyDescent="0.25">
      <c r="A1454" s="2" t="s">
        <v>2973</v>
      </c>
      <c r="B1454" t="s">
        <v>2974</v>
      </c>
      <c r="C1454" t="s">
        <v>80</v>
      </c>
      <c r="D1454" t="s">
        <v>51</v>
      </c>
      <c r="F1454" t="str">
        <f>_xlfn.XLOOKUP(tHelyseg[[#This Row],[Megye-kódja]],tMegye[Kódja],tMegye[Neve])</f>
        <v>Szabolcs-Szatmár-Bereg megye</v>
      </c>
      <c r="G1454" t="str">
        <f>_xlfn.XLOOKUP( _xlfn.XLOOKUP(tHelyseg[[#This Row],[Megye-kódja]],tMegye[Kódja],tMegye[Régiója]), tRegio[Kódja], tRegio[Neve])</f>
        <v>Észak-Alföld</v>
      </c>
      <c r="H1454" s="7" t="str">
        <f>_xlfn.XLOOKUP(tHelyseg[[#This Row],[Neve]],legek[Település],legek[Népesség], "")</f>
        <v/>
      </c>
      <c r="I1454" s="12" t="str">
        <f>IF(Táblázat5[[#This Row],[Népesség]]="","", RANK(Táblázat5[[#This Row],[Népesség]],legek[Népesség]))</f>
        <v/>
      </c>
      <c r="J1454" s="8" t="str">
        <f>_xlfn.XLOOKUP(tHelyseg[[#This Row],[Neve]],legek[Település],legek[Terület], "")</f>
        <v/>
      </c>
      <c r="K1454" s="12" t="str">
        <f>IF(Táblázat5[[#This Row],[Terület]]="","", RANK(Táblázat5[[#This Row],[Terület]],legek[Terület]))</f>
        <v/>
      </c>
    </row>
    <row r="1455" spans="1:11" x14ac:dyDescent="0.25">
      <c r="A1455" s="2" t="s">
        <v>2975</v>
      </c>
      <c r="B1455" t="s">
        <v>2976</v>
      </c>
      <c r="C1455" t="s">
        <v>80</v>
      </c>
      <c r="D1455" t="s">
        <v>4</v>
      </c>
      <c r="F1455" t="str">
        <f>_xlfn.XLOOKUP(tHelyseg[[#This Row],[Megye-kódja]],tMegye[Kódja],tMegye[Neve])</f>
        <v>Bács-Kiskun megye</v>
      </c>
      <c r="G1455" t="str">
        <f>_xlfn.XLOOKUP( _xlfn.XLOOKUP(tHelyseg[[#This Row],[Megye-kódja]],tMegye[Kódja],tMegye[Régiója]), tRegio[Kódja], tRegio[Neve])</f>
        <v>Dél-Alföld</v>
      </c>
      <c r="H1455" s="7" t="str">
        <f>_xlfn.XLOOKUP(tHelyseg[[#This Row],[Neve]],legek[Település],legek[Népesség], "")</f>
        <v/>
      </c>
      <c r="I1455" s="12" t="str">
        <f>IF(Táblázat5[[#This Row],[Népesség]]="","", RANK(Táblázat5[[#This Row],[Népesség]],legek[Népesség]))</f>
        <v/>
      </c>
      <c r="J1455" s="8" t="str">
        <f>_xlfn.XLOOKUP(tHelyseg[[#This Row],[Neve]],legek[Település],legek[Terület], "")</f>
        <v/>
      </c>
      <c r="K1455" s="12" t="str">
        <f>IF(Táblázat5[[#This Row],[Terület]]="","", RANK(Táblázat5[[#This Row],[Terület]],legek[Terület]))</f>
        <v/>
      </c>
    </row>
    <row r="1456" spans="1:11" x14ac:dyDescent="0.25">
      <c r="A1456" s="2" t="s">
        <v>2977</v>
      </c>
      <c r="B1456" t="s">
        <v>2978</v>
      </c>
      <c r="C1456" t="s">
        <v>75</v>
      </c>
      <c r="D1456" t="s">
        <v>57</v>
      </c>
      <c r="F1456" t="str">
        <f>_xlfn.XLOOKUP(tHelyseg[[#This Row],[Megye-kódja]],tMegye[Kódja],tMegye[Neve])</f>
        <v>Vas megye</v>
      </c>
      <c r="G1456" t="str">
        <f>_xlfn.XLOOKUP( _xlfn.XLOOKUP(tHelyseg[[#This Row],[Megye-kódja]],tMegye[Kódja],tMegye[Régiója]), tRegio[Kódja], tRegio[Neve])</f>
        <v>Nyugat-Dunántúl</v>
      </c>
      <c r="H1456" s="7" t="str">
        <f>_xlfn.XLOOKUP(tHelyseg[[#This Row],[Neve]],legek[Település],legek[Népesség], "")</f>
        <v/>
      </c>
      <c r="I1456" s="12" t="str">
        <f>IF(Táblázat5[[#This Row],[Népesség]]="","", RANK(Táblázat5[[#This Row],[Népesség]],legek[Népesség]))</f>
        <v/>
      </c>
      <c r="J1456" s="8" t="str">
        <f>_xlfn.XLOOKUP(tHelyseg[[#This Row],[Neve]],legek[Település],legek[Terület], "")</f>
        <v/>
      </c>
      <c r="K1456" s="12" t="str">
        <f>IF(Táblázat5[[#This Row],[Terület]]="","", RANK(Táblázat5[[#This Row],[Terület]],legek[Terület]))</f>
        <v/>
      </c>
    </row>
    <row r="1457" spans="1:11" x14ac:dyDescent="0.25">
      <c r="A1457" s="2" t="s">
        <v>2979</v>
      </c>
      <c r="B1457" t="s">
        <v>2980</v>
      </c>
      <c r="C1457" t="s">
        <v>80</v>
      </c>
      <c r="D1457" t="s">
        <v>40</v>
      </c>
      <c r="F1457" t="str">
        <f>_xlfn.XLOOKUP(tHelyseg[[#This Row],[Megye-kódja]],tMegye[Kódja],tMegye[Neve])</f>
        <v>Komárom-Esztergom megye</v>
      </c>
      <c r="G1457" t="str">
        <f>_xlfn.XLOOKUP( _xlfn.XLOOKUP(tHelyseg[[#This Row],[Megye-kódja]],tMegye[Kódja],tMegye[Régiója]), tRegio[Kódja], tRegio[Neve])</f>
        <v>Közép-Dunántúl</v>
      </c>
      <c r="H1457" s="7" t="str">
        <f>_xlfn.XLOOKUP(tHelyseg[[#This Row],[Neve]],legek[Település],legek[Népesség], "")</f>
        <v/>
      </c>
      <c r="I1457" s="12" t="str">
        <f>IF(Táblázat5[[#This Row],[Népesség]]="","", RANK(Táblázat5[[#This Row],[Népesség]],legek[Népesség]))</f>
        <v/>
      </c>
      <c r="J1457" s="8" t="str">
        <f>_xlfn.XLOOKUP(tHelyseg[[#This Row],[Neve]],legek[Település],legek[Terület], "")</f>
        <v/>
      </c>
      <c r="K1457" s="12" t="str">
        <f>IF(Táblázat5[[#This Row],[Terület]]="","", RANK(Táblázat5[[#This Row],[Terület]],legek[Terület]))</f>
        <v/>
      </c>
    </row>
    <row r="1458" spans="1:11" x14ac:dyDescent="0.25">
      <c r="A1458" s="2" t="s">
        <v>2981</v>
      </c>
      <c r="B1458" t="s">
        <v>2982</v>
      </c>
      <c r="C1458" t="s">
        <v>80</v>
      </c>
      <c r="D1458" t="s">
        <v>15</v>
      </c>
      <c r="F1458" t="str">
        <f>_xlfn.XLOOKUP(tHelyseg[[#This Row],[Megye-kódja]],tMegye[Kódja],tMegye[Neve])</f>
        <v>Borsod-Abaúj-Zemplén megye</v>
      </c>
      <c r="G1458" t="str">
        <f>_xlfn.XLOOKUP( _xlfn.XLOOKUP(tHelyseg[[#This Row],[Megye-kódja]],tMegye[Kódja],tMegye[Régiója]), tRegio[Kódja], tRegio[Neve])</f>
        <v>Észak-Magyarország</v>
      </c>
      <c r="H1458" s="7" t="str">
        <f>_xlfn.XLOOKUP(tHelyseg[[#This Row],[Neve]],legek[Település],legek[Népesség], "")</f>
        <v/>
      </c>
      <c r="I1458" s="12" t="str">
        <f>IF(Táblázat5[[#This Row],[Népesség]]="","", RANK(Táblázat5[[#This Row],[Népesség]],legek[Népesség]))</f>
        <v/>
      </c>
      <c r="J1458" s="8" t="str">
        <f>_xlfn.XLOOKUP(tHelyseg[[#This Row],[Neve]],legek[Település],legek[Terület], "")</f>
        <v/>
      </c>
      <c r="K1458" s="12" t="str">
        <f>IF(Táblázat5[[#This Row],[Terület]]="","", RANK(Táblázat5[[#This Row],[Terület]],legek[Terület]))</f>
        <v/>
      </c>
    </row>
    <row r="1459" spans="1:11" x14ac:dyDescent="0.25">
      <c r="A1459" s="2" t="s">
        <v>2983</v>
      </c>
      <c r="B1459" t="s">
        <v>2984</v>
      </c>
      <c r="C1459" t="s">
        <v>80</v>
      </c>
      <c r="D1459" t="s">
        <v>48</v>
      </c>
      <c r="F1459" t="str">
        <f>_xlfn.XLOOKUP(tHelyseg[[#This Row],[Megye-kódja]],tMegye[Kódja],tMegye[Neve])</f>
        <v>Somogy megye</v>
      </c>
      <c r="G1459" t="str">
        <f>_xlfn.XLOOKUP( _xlfn.XLOOKUP(tHelyseg[[#This Row],[Megye-kódja]],tMegye[Kódja],tMegye[Régiója]), tRegio[Kódja], tRegio[Neve])</f>
        <v>Dél-Dunántúl</v>
      </c>
      <c r="H1459" s="7" t="str">
        <f>_xlfn.XLOOKUP(tHelyseg[[#This Row],[Neve]],legek[Település],legek[Népesség], "")</f>
        <v/>
      </c>
      <c r="I1459" s="12" t="str">
        <f>IF(Táblázat5[[#This Row],[Népesség]]="","", RANK(Táblázat5[[#This Row],[Népesség]],legek[Népesség]))</f>
        <v/>
      </c>
      <c r="J1459" s="8" t="str">
        <f>_xlfn.XLOOKUP(tHelyseg[[#This Row],[Neve]],legek[Település],legek[Terület], "")</f>
        <v/>
      </c>
      <c r="K1459" s="12" t="str">
        <f>IF(Táblázat5[[#This Row],[Terület]]="","", RANK(Táblázat5[[#This Row],[Terület]],legek[Terület]))</f>
        <v/>
      </c>
    </row>
    <row r="1460" spans="1:11" x14ac:dyDescent="0.25">
      <c r="A1460" s="2" t="s">
        <v>2985</v>
      </c>
      <c r="B1460" t="s">
        <v>2986</v>
      </c>
      <c r="C1460" t="s">
        <v>75</v>
      </c>
      <c r="D1460" t="s">
        <v>12</v>
      </c>
      <c r="F1460" t="str">
        <f>_xlfn.XLOOKUP(tHelyseg[[#This Row],[Megye-kódja]],tMegye[Kódja],tMegye[Neve])</f>
        <v>Békés megye</v>
      </c>
      <c r="G1460" t="str">
        <f>_xlfn.XLOOKUP( _xlfn.XLOOKUP(tHelyseg[[#This Row],[Megye-kódja]],tMegye[Kódja],tMegye[Régiója]), tRegio[Kódja], tRegio[Neve])</f>
        <v>Dél-Alföld</v>
      </c>
      <c r="H1460" s="7" t="str">
        <f>_xlfn.XLOOKUP(tHelyseg[[#This Row],[Neve]],legek[Település],legek[Népesség], "")</f>
        <v/>
      </c>
      <c r="I1460" s="12" t="str">
        <f>IF(Táblázat5[[#This Row],[Népesség]]="","", RANK(Táblázat5[[#This Row],[Népesség]],legek[Népesség]))</f>
        <v/>
      </c>
      <c r="J1460" s="8" t="str">
        <f>_xlfn.XLOOKUP(tHelyseg[[#This Row],[Neve]],legek[Település],legek[Terület], "")</f>
        <v/>
      </c>
      <c r="K1460" s="12" t="str">
        <f>IF(Táblázat5[[#This Row],[Terület]]="","", RANK(Táblázat5[[#This Row],[Terület]],legek[Terület]))</f>
        <v/>
      </c>
    </row>
    <row r="1461" spans="1:11" x14ac:dyDescent="0.25">
      <c r="A1461" s="2" t="s">
        <v>2987</v>
      </c>
      <c r="B1461" t="s">
        <v>2988</v>
      </c>
      <c r="C1461" t="s">
        <v>80</v>
      </c>
      <c r="D1461" t="s">
        <v>12</v>
      </c>
      <c r="F1461" t="str">
        <f>_xlfn.XLOOKUP(tHelyseg[[#This Row],[Megye-kódja]],tMegye[Kódja],tMegye[Neve])</f>
        <v>Békés megye</v>
      </c>
      <c r="G1461" t="str">
        <f>_xlfn.XLOOKUP( _xlfn.XLOOKUP(tHelyseg[[#This Row],[Megye-kódja]],tMegye[Kódja],tMegye[Régiója]), tRegio[Kódja], tRegio[Neve])</f>
        <v>Dél-Alföld</v>
      </c>
      <c r="H1461" s="7" t="str">
        <f>_xlfn.XLOOKUP(tHelyseg[[#This Row],[Neve]],legek[Település],legek[Népesség], "")</f>
        <v/>
      </c>
      <c r="I1461" s="12" t="str">
        <f>IF(Táblázat5[[#This Row],[Népesség]]="","", RANK(Táblázat5[[#This Row],[Népesség]],legek[Népesség]))</f>
        <v/>
      </c>
      <c r="J1461" s="8" t="str">
        <f>_xlfn.XLOOKUP(tHelyseg[[#This Row],[Neve]],legek[Település],legek[Terület], "")</f>
        <v/>
      </c>
      <c r="K1461" s="12" t="str">
        <f>IF(Táblázat5[[#This Row],[Terület]]="","", RANK(Táblázat5[[#This Row],[Terület]],legek[Terület]))</f>
        <v/>
      </c>
    </row>
    <row r="1462" spans="1:11" x14ac:dyDescent="0.25">
      <c r="A1462" s="2" t="s">
        <v>2989</v>
      </c>
      <c r="B1462" t="s">
        <v>2990</v>
      </c>
      <c r="C1462" t="s">
        <v>80</v>
      </c>
      <c r="D1462" t="s">
        <v>12</v>
      </c>
      <c r="F1462" t="str">
        <f>_xlfn.XLOOKUP(tHelyseg[[#This Row],[Megye-kódja]],tMegye[Kódja],tMegye[Neve])</f>
        <v>Békés megye</v>
      </c>
      <c r="G1462" t="str">
        <f>_xlfn.XLOOKUP( _xlfn.XLOOKUP(tHelyseg[[#This Row],[Megye-kódja]],tMegye[Kódja],tMegye[Régiója]), tRegio[Kódja], tRegio[Neve])</f>
        <v>Dél-Alföld</v>
      </c>
      <c r="H1462" s="7" t="str">
        <f>_xlfn.XLOOKUP(tHelyseg[[#This Row],[Neve]],legek[Település],legek[Népesség], "")</f>
        <v/>
      </c>
      <c r="I1462" s="12" t="str">
        <f>IF(Táblázat5[[#This Row],[Népesség]]="","", RANK(Táblázat5[[#This Row],[Népesség]],legek[Népesség]))</f>
        <v/>
      </c>
      <c r="J1462" s="8" t="str">
        <f>_xlfn.XLOOKUP(tHelyseg[[#This Row],[Neve]],legek[Település],legek[Terület], "")</f>
        <v/>
      </c>
      <c r="K1462" s="12" t="str">
        <f>IF(Táblázat5[[#This Row],[Terület]]="","", RANK(Táblázat5[[#This Row],[Terület]],legek[Terület]))</f>
        <v/>
      </c>
    </row>
    <row r="1463" spans="1:11" x14ac:dyDescent="0.25">
      <c r="A1463" s="2" t="s">
        <v>2991</v>
      </c>
      <c r="B1463" t="s">
        <v>2992</v>
      </c>
      <c r="C1463" t="s">
        <v>80</v>
      </c>
      <c r="D1463" t="s">
        <v>46</v>
      </c>
      <c r="F1463" t="str">
        <f>_xlfn.XLOOKUP(tHelyseg[[#This Row],[Megye-kódja]],tMegye[Kódja],tMegye[Neve])</f>
        <v>Pest megye</v>
      </c>
      <c r="G1463" t="str">
        <f>_xlfn.XLOOKUP( _xlfn.XLOOKUP(tHelyseg[[#This Row],[Megye-kódja]],tMegye[Kódja],tMegye[Régiója]), tRegio[Kódja], tRegio[Neve])</f>
        <v>Közép-Magyarország</v>
      </c>
      <c r="H1463" s="7" t="str">
        <f>_xlfn.XLOOKUP(tHelyseg[[#This Row],[Neve]],legek[Település],legek[Népesség], "")</f>
        <v/>
      </c>
      <c r="I1463" s="12" t="str">
        <f>IF(Táblázat5[[#This Row],[Népesség]]="","", RANK(Táblázat5[[#This Row],[Népesség]],legek[Népesség]))</f>
        <v/>
      </c>
      <c r="J1463" s="8" t="str">
        <f>_xlfn.XLOOKUP(tHelyseg[[#This Row],[Neve]],legek[Település],legek[Terület], "")</f>
        <v/>
      </c>
      <c r="K1463" s="12" t="str">
        <f>IF(Táblázat5[[#This Row],[Terület]]="","", RANK(Táblázat5[[#This Row],[Terület]],legek[Terület]))</f>
        <v/>
      </c>
    </row>
    <row r="1464" spans="1:11" x14ac:dyDescent="0.25">
      <c r="A1464" s="2" t="s">
        <v>2993</v>
      </c>
      <c r="B1464" t="s">
        <v>2994</v>
      </c>
      <c r="C1464" t="s">
        <v>80</v>
      </c>
      <c r="D1464" t="s">
        <v>12</v>
      </c>
      <c r="F1464" t="str">
        <f>_xlfn.XLOOKUP(tHelyseg[[#This Row],[Megye-kódja]],tMegye[Kódja],tMegye[Neve])</f>
        <v>Békés megye</v>
      </c>
      <c r="G1464" t="str">
        <f>_xlfn.XLOOKUP( _xlfn.XLOOKUP(tHelyseg[[#This Row],[Megye-kódja]],tMegye[Kódja],tMegye[Régiója]), tRegio[Kódja], tRegio[Neve])</f>
        <v>Dél-Alföld</v>
      </c>
      <c r="H1464" s="7" t="str">
        <f>_xlfn.XLOOKUP(tHelyseg[[#This Row],[Neve]],legek[Település],legek[Népesség], "")</f>
        <v/>
      </c>
      <c r="I1464" s="12" t="str">
        <f>IF(Táblázat5[[#This Row],[Népesség]]="","", RANK(Táblázat5[[#This Row],[Népesség]],legek[Népesség]))</f>
        <v/>
      </c>
      <c r="J1464" s="8" t="str">
        <f>_xlfn.XLOOKUP(tHelyseg[[#This Row],[Neve]],legek[Település],legek[Terület], "")</f>
        <v/>
      </c>
      <c r="K1464" s="12" t="str">
        <f>IF(Táblázat5[[#This Row],[Terület]]="","", RANK(Táblázat5[[#This Row],[Terület]],legek[Terület]))</f>
        <v/>
      </c>
    </row>
    <row r="1465" spans="1:11" x14ac:dyDescent="0.25">
      <c r="A1465" s="2" t="s">
        <v>2995</v>
      </c>
      <c r="B1465" t="s">
        <v>2996</v>
      </c>
      <c r="C1465" t="s">
        <v>80</v>
      </c>
      <c r="D1465" t="s">
        <v>30</v>
      </c>
      <c r="F1465" t="str">
        <f>_xlfn.XLOOKUP(tHelyseg[[#This Row],[Megye-kódja]],tMegye[Kódja],tMegye[Neve])</f>
        <v>Hajdú-Bihar megye</v>
      </c>
      <c r="G1465" t="str">
        <f>_xlfn.XLOOKUP( _xlfn.XLOOKUP(tHelyseg[[#This Row],[Megye-kódja]],tMegye[Kódja],tMegye[Régiója]), tRegio[Kódja], tRegio[Neve])</f>
        <v>Észak-Alföld</v>
      </c>
      <c r="H1465" s="7" t="str">
        <f>_xlfn.XLOOKUP(tHelyseg[[#This Row],[Neve]],legek[Település],legek[Népesség], "")</f>
        <v/>
      </c>
      <c r="I1465" s="12" t="str">
        <f>IF(Táblázat5[[#This Row],[Népesség]]="","", RANK(Táblázat5[[#This Row],[Népesség]],legek[Népesség]))</f>
        <v/>
      </c>
      <c r="J1465" s="8" t="str">
        <f>_xlfn.XLOOKUP(tHelyseg[[#This Row],[Neve]],legek[Település],legek[Terület], "")</f>
        <v/>
      </c>
      <c r="K1465" s="12" t="str">
        <f>IF(Táblázat5[[#This Row],[Terület]]="","", RANK(Táblázat5[[#This Row],[Terület]],legek[Terület]))</f>
        <v/>
      </c>
    </row>
    <row r="1466" spans="1:11" x14ac:dyDescent="0.25">
      <c r="A1466" s="2" t="s">
        <v>2997</v>
      </c>
      <c r="B1466" t="s">
        <v>2998</v>
      </c>
      <c r="C1466" t="s">
        <v>80</v>
      </c>
      <c r="D1466" t="s">
        <v>30</v>
      </c>
      <c r="F1466" t="str">
        <f>_xlfn.XLOOKUP(tHelyseg[[#This Row],[Megye-kódja]],tMegye[Kódja],tMegye[Neve])</f>
        <v>Hajdú-Bihar megye</v>
      </c>
      <c r="G1466" t="str">
        <f>_xlfn.XLOOKUP( _xlfn.XLOOKUP(tHelyseg[[#This Row],[Megye-kódja]],tMegye[Kódja],tMegye[Régiója]), tRegio[Kódja], tRegio[Neve])</f>
        <v>Észak-Alföld</v>
      </c>
      <c r="H1466" s="7" t="str">
        <f>_xlfn.XLOOKUP(tHelyseg[[#This Row],[Neve]],legek[Település],legek[Népesség], "")</f>
        <v/>
      </c>
      <c r="I1466" s="12" t="str">
        <f>IF(Táblázat5[[#This Row],[Népesség]]="","", RANK(Táblázat5[[#This Row],[Népesség]],legek[Népesség]))</f>
        <v/>
      </c>
      <c r="J1466" s="8" t="str">
        <f>_xlfn.XLOOKUP(tHelyseg[[#This Row],[Neve]],legek[Település],legek[Terület], "")</f>
        <v/>
      </c>
      <c r="K1466" s="12" t="str">
        <f>IF(Táblázat5[[#This Row],[Terület]]="","", RANK(Táblázat5[[#This Row],[Terület]],legek[Terület]))</f>
        <v/>
      </c>
    </row>
    <row r="1467" spans="1:11" x14ac:dyDescent="0.25">
      <c r="A1467" s="2" t="s">
        <v>2999</v>
      </c>
      <c r="B1467" t="s">
        <v>3000</v>
      </c>
      <c r="C1467" t="s">
        <v>80</v>
      </c>
      <c r="D1467" t="s">
        <v>22</v>
      </c>
      <c r="F1467" t="str">
        <f>_xlfn.XLOOKUP(tHelyseg[[#This Row],[Megye-kódja]],tMegye[Kódja],tMegye[Neve])</f>
        <v>Fejér megye</v>
      </c>
      <c r="G1467" t="str">
        <f>_xlfn.XLOOKUP( _xlfn.XLOOKUP(tHelyseg[[#This Row],[Megye-kódja]],tMegye[Kódja],tMegye[Régiója]), tRegio[Kódja], tRegio[Neve])</f>
        <v>Közép-Dunántúl</v>
      </c>
      <c r="H1467" s="7" t="str">
        <f>_xlfn.XLOOKUP(tHelyseg[[#This Row],[Neve]],legek[Település],legek[Népesség], "")</f>
        <v/>
      </c>
      <c r="I1467" s="12" t="str">
        <f>IF(Táblázat5[[#This Row],[Népesség]]="","", RANK(Táblázat5[[#This Row],[Népesség]],legek[Népesség]))</f>
        <v/>
      </c>
      <c r="J1467" s="8" t="str">
        <f>_xlfn.XLOOKUP(tHelyseg[[#This Row],[Neve]],legek[Település],legek[Terület], "")</f>
        <v/>
      </c>
      <c r="K1467" s="12" t="str">
        <f>IF(Táblázat5[[#This Row],[Terület]]="","", RANK(Táblázat5[[#This Row],[Terület]],legek[Terület]))</f>
        <v/>
      </c>
    </row>
    <row r="1468" spans="1:11" x14ac:dyDescent="0.25">
      <c r="A1468" s="2" t="s">
        <v>3001</v>
      </c>
      <c r="B1468" t="s">
        <v>3002</v>
      </c>
      <c r="C1468" t="s">
        <v>75</v>
      </c>
      <c r="D1468" t="s">
        <v>57</v>
      </c>
      <c r="F1468" t="str">
        <f>_xlfn.XLOOKUP(tHelyseg[[#This Row],[Megye-kódja]],tMegye[Kódja],tMegye[Neve])</f>
        <v>Vas megye</v>
      </c>
      <c r="G1468" t="str">
        <f>_xlfn.XLOOKUP( _xlfn.XLOOKUP(tHelyseg[[#This Row],[Megye-kódja]],tMegye[Kódja],tMegye[Régiója]), tRegio[Kódja], tRegio[Neve])</f>
        <v>Nyugat-Dunántúl</v>
      </c>
      <c r="H1468" s="7" t="str">
        <f>_xlfn.XLOOKUP(tHelyseg[[#This Row],[Neve]],legek[Település],legek[Népesség], "")</f>
        <v/>
      </c>
      <c r="I1468" s="12" t="str">
        <f>IF(Táblázat5[[#This Row],[Népesség]]="","", RANK(Táblázat5[[#This Row],[Népesség]],legek[Népesség]))</f>
        <v/>
      </c>
      <c r="J1468" s="8" t="str">
        <f>_xlfn.XLOOKUP(tHelyseg[[#This Row],[Neve]],legek[Település],legek[Terület], "")</f>
        <v/>
      </c>
      <c r="K1468" s="12" t="str">
        <f>IF(Táblázat5[[#This Row],[Terület]]="","", RANK(Táblázat5[[#This Row],[Terület]],legek[Terület]))</f>
        <v/>
      </c>
    </row>
    <row r="1469" spans="1:11" x14ac:dyDescent="0.25">
      <c r="A1469" s="2" t="s">
        <v>3003</v>
      </c>
      <c r="B1469" t="s">
        <v>3004</v>
      </c>
      <c r="C1469" t="s">
        <v>80</v>
      </c>
      <c r="D1469" t="s">
        <v>57</v>
      </c>
      <c r="F1469" t="str">
        <f>_xlfn.XLOOKUP(tHelyseg[[#This Row],[Megye-kódja]],tMegye[Kódja],tMegye[Neve])</f>
        <v>Vas megye</v>
      </c>
      <c r="G1469" t="str">
        <f>_xlfn.XLOOKUP( _xlfn.XLOOKUP(tHelyseg[[#This Row],[Megye-kódja]],tMegye[Kódja],tMegye[Régiója]), tRegio[Kódja], tRegio[Neve])</f>
        <v>Nyugat-Dunántúl</v>
      </c>
      <c r="H1469" s="7" t="str">
        <f>_xlfn.XLOOKUP(tHelyseg[[#This Row],[Neve]],legek[Település],legek[Népesség], "")</f>
        <v/>
      </c>
      <c r="I1469" s="12" t="str">
        <f>IF(Táblázat5[[#This Row],[Népesség]]="","", RANK(Táblázat5[[#This Row],[Népesség]],legek[Népesség]))</f>
        <v/>
      </c>
      <c r="J1469" s="8" t="str">
        <f>_xlfn.XLOOKUP(tHelyseg[[#This Row],[Neve]],legek[Település],legek[Terület], "")</f>
        <v/>
      </c>
      <c r="K1469" s="12" t="str">
        <f>IF(Táblázat5[[#This Row],[Terület]]="","", RANK(Táblázat5[[#This Row],[Terület]],legek[Terület]))</f>
        <v/>
      </c>
    </row>
    <row r="1470" spans="1:11" x14ac:dyDescent="0.25">
      <c r="A1470" s="2" t="s">
        <v>3005</v>
      </c>
      <c r="B1470" t="s">
        <v>3006</v>
      </c>
      <c r="C1470" t="s">
        <v>80</v>
      </c>
      <c r="D1470" t="s">
        <v>57</v>
      </c>
      <c r="F1470" t="str">
        <f>_xlfn.XLOOKUP(tHelyseg[[#This Row],[Megye-kódja]],tMegye[Kódja],tMegye[Neve])</f>
        <v>Vas megye</v>
      </c>
      <c r="G1470" t="str">
        <f>_xlfn.XLOOKUP( _xlfn.XLOOKUP(tHelyseg[[#This Row],[Megye-kódja]],tMegye[Kódja],tMegye[Régiója]), tRegio[Kódja], tRegio[Neve])</f>
        <v>Nyugat-Dunántúl</v>
      </c>
      <c r="H1470" s="7" t="str">
        <f>_xlfn.XLOOKUP(tHelyseg[[#This Row],[Neve]],legek[Település],legek[Népesség], "")</f>
        <v/>
      </c>
      <c r="I1470" s="12" t="str">
        <f>IF(Táblázat5[[#This Row],[Népesség]]="","", RANK(Táblázat5[[#This Row],[Népesség]],legek[Népesség]))</f>
        <v/>
      </c>
      <c r="J1470" s="8" t="str">
        <f>_xlfn.XLOOKUP(tHelyseg[[#This Row],[Neve]],legek[Település],legek[Terület], "")</f>
        <v/>
      </c>
      <c r="K1470" s="12" t="str">
        <f>IF(Táblázat5[[#This Row],[Terület]]="","", RANK(Táblázat5[[#This Row],[Terület]],legek[Terület]))</f>
        <v/>
      </c>
    </row>
    <row r="1471" spans="1:11" x14ac:dyDescent="0.25">
      <c r="A1471" s="2" t="s">
        <v>3007</v>
      </c>
      <c r="B1471" t="s">
        <v>3008</v>
      </c>
      <c r="C1471" t="s">
        <v>80</v>
      </c>
      <c r="D1471" t="s">
        <v>57</v>
      </c>
      <c r="F1471" t="str">
        <f>_xlfn.XLOOKUP(tHelyseg[[#This Row],[Megye-kódja]],tMegye[Kódja],tMegye[Neve])</f>
        <v>Vas megye</v>
      </c>
      <c r="G1471" t="str">
        <f>_xlfn.XLOOKUP( _xlfn.XLOOKUP(tHelyseg[[#This Row],[Megye-kódja]],tMegye[Kódja],tMegye[Régiója]), tRegio[Kódja], tRegio[Neve])</f>
        <v>Nyugat-Dunántúl</v>
      </c>
      <c r="H1471" s="7" t="str">
        <f>_xlfn.XLOOKUP(tHelyseg[[#This Row],[Neve]],legek[Település],legek[Népesség], "")</f>
        <v/>
      </c>
      <c r="I1471" s="12" t="str">
        <f>IF(Táblázat5[[#This Row],[Népesség]]="","", RANK(Táblázat5[[#This Row],[Népesség]],legek[Népesség]))</f>
        <v/>
      </c>
      <c r="J1471" s="8" t="str">
        <f>_xlfn.XLOOKUP(tHelyseg[[#This Row],[Neve]],legek[Település],legek[Terület], "")</f>
        <v/>
      </c>
      <c r="K1471" s="12" t="str">
        <f>IF(Táblázat5[[#This Row],[Terület]]="","", RANK(Táblázat5[[#This Row],[Terület]],legek[Terület]))</f>
        <v/>
      </c>
    </row>
    <row r="1472" spans="1:11" x14ac:dyDescent="0.25">
      <c r="A1472" s="2" t="s">
        <v>3009</v>
      </c>
      <c r="B1472" t="s">
        <v>3010</v>
      </c>
      <c r="C1472" t="s">
        <v>80</v>
      </c>
      <c r="D1472" t="s">
        <v>48</v>
      </c>
      <c r="F1472" t="str">
        <f>_xlfn.XLOOKUP(tHelyseg[[#This Row],[Megye-kódja]],tMegye[Kódja],tMegye[Neve])</f>
        <v>Somogy megye</v>
      </c>
      <c r="G1472" t="str">
        <f>_xlfn.XLOOKUP( _xlfn.XLOOKUP(tHelyseg[[#This Row],[Megye-kódja]],tMegye[Kódja],tMegye[Régiója]), tRegio[Kódja], tRegio[Neve])</f>
        <v>Dél-Dunántúl</v>
      </c>
      <c r="H1472" s="7" t="str">
        <f>_xlfn.XLOOKUP(tHelyseg[[#This Row],[Neve]],legek[Település],legek[Népesség], "")</f>
        <v/>
      </c>
      <c r="I1472" s="12" t="str">
        <f>IF(Táblázat5[[#This Row],[Népesség]]="","", RANK(Táblázat5[[#This Row],[Népesség]],legek[Népesség]))</f>
        <v/>
      </c>
      <c r="J1472" s="8" t="str">
        <f>_xlfn.XLOOKUP(tHelyseg[[#This Row],[Neve]],legek[Település],legek[Terület], "")</f>
        <v/>
      </c>
      <c r="K1472" s="12" t="str">
        <f>IF(Táblázat5[[#This Row],[Terület]]="","", RANK(Táblázat5[[#This Row],[Terület]],legek[Terület]))</f>
        <v/>
      </c>
    </row>
    <row r="1473" spans="1:11" x14ac:dyDescent="0.25">
      <c r="A1473" s="2" t="s">
        <v>3011</v>
      </c>
      <c r="B1473" t="s">
        <v>3012</v>
      </c>
      <c r="C1473" t="s">
        <v>80</v>
      </c>
      <c r="D1473" t="s">
        <v>12</v>
      </c>
      <c r="F1473" t="str">
        <f>_xlfn.XLOOKUP(tHelyseg[[#This Row],[Megye-kódja]],tMegye[Kódja],tMegye[Neve])</f>
        <v>Békés megye</v>
      </c>
      <c r="G1473" t="str">
        <f>_xlfn.XLOOKUP( _xlfn.XLOOKUP(tHelyseg[[#This Row],[Megye-kódja]],tMegye[Kódja],tMegye[Régiója]), tRegio[Kódja], tRegio[Neve])</f>
        <v>Dél-Alföld</v>
      </c>
      <c r="H1473" s="7" t="str">
        <f>_xlfn.XLOOKUP(tHelyseg[[#This Row],[Neve]],legek[Település],legek[Népesség], "")</f>
        <v/>
      </c>
      <c r="I1473" s="12" t="str">
        <f>IF(Táblázat5[[#This Row],[Népesség]]="","", RANK(Táblázat5[[#This Row],[Népesség]],legek[Népesség]))</f>
        <v/>
      </c>
      <c r="J1473" s="8" t="str">
        <f>_xlfn.XLOOKUP(tHelyseg[[#This Row],[Neve]],legek[Település],legek[Terület], "")</f>
        <v/>
      </c>
      <c r="K1473" s="12" t="str">
        <f>IF(Táblázat5[[#This Row],[Terület]]="","", RANK(Táblázat5[[#This Row],[Terület]],legek[Terület]))</f>
        <v/>
      </c>
    </row>
    <row r="1474" spans="1:11" x14ac:dyDescent="0.25">
      <c r="A1474" s="2" t="s">
        <v>3013</v>
      </c>
      <c r="B1474" t="s">
        <v>3014</v>
      </c>
      <c r="C1474" t="s">
        <v>80</v>
      </c>
      <c r="D1474" t="s">
        <v>37</v>
      </c>
      <c r="F1474" t="str">
        <f>_xlfn.XLOOKUP(tHelyseg[[#This Row],[Megye-kódja]],tMegye[Kódja],tMegye[Neve])</f>
        <v>Jász-Nagykun-Szolnok megye</v>
      </c>
      <c r="G1474" t="str">
        <f>_xlfn.XLOOKUP( _xlfn.XLOOKUP(tHelyseg[[#This Row],[Megye-kódja]],tMegye[Kódja],tMegye[Régiója]), tRegio[Kódja], tRegio[Neve])</f>
        <v>Észak-Alföld</v>
      </c>
      <c r="H1474" s="7" t="str">
        <f>_xlfn.XLOOKUP(tHelyseg[[#This Row],[Neve]],legek[Település],legek[Népesség], "")</f>
        <v/>
      </c>
      <c r="I1474" s="12" t="str">
        <f>IF(Táblázat5[[#This Row],[Népesség]]="","", RANK(Táblázat5[[#This Row],[Népesség]],legek[Népesség]))</f>
        <v/>
      </c>
      <c r="J1474" s="8" t="str">
        <f>_xlfn.XLOOKUP(tHelyseg[[#This Row],[Neve]],legek[Település],legek[Terület], "")</f>
        <v/>
      </c>
      <c r="K1474" s="12" t="str">
        <f>IF(Táblázat5[[#This Row],[Terület]]="","", RANK(Táblázat5[[#This Row],[Terület]],legek[Terület]))</f>
        <v/>
      </c>
    </row>
    <row r="1475" spans="1:11" x14ac:dyDescent="0.25">
      <c r="A1475" s="2" t="s">
        <v>3015</v>
      </c>
      <c r="B1475" t="s">
        <v>3016</v>
      </c>
      <c r="C1475" t="s">
        <v>80</v>
      </c>
      <c r="D1475" t="s">
        <v>60</v>
      </c>
      <c r="F1475" t="str">
        <f>_xlfn.XLOOKUP(tHelyseg[[#This Row],[Megye-kódja]],tMegye[Kódja],tMegye[Neve])</f>
        <v>Veszprém megye</v>
      </c>
      <c r="G1475" t="str">
        <f>_xlfn.XLOOKUP( _xlfn.XLOOKUP(tHelyseg[[#This Row],[Megye-kódja]],tMegye[Kódja],tMegye[Régiója]), tRegio[Kódja], tRegio[Neve])</f>
        <v>Közép-Dunántúl</v>
      </c>
      <c r="H1475" s="7" t="str">
        <f>_xlfn.XLOOKUP(tHelyseg[[#This Row],[Neve]],legek[Település],legek[Népesség], "")</f>
        <v/>
      </c>
      <c r="I1475" s="12" t="str">
        <f>IF(Táblázat5[[#This Row],[Népesség]]="","", RANK(Táblázat5[[#This Row],[Népesség]],legek[Népesség]))</f>
        <v/>
      </c>
      <c r="J1475" s="8" t="str">
        <f>_xlfn.XLOOKUP(tHelyseg[[#This Row],[Neve]],legek[Település],legek[Terület], "")</f>
        <v/>
      </c>
      <c r="K1475" s="12" t="str">
        <f>IF(Táblázat5[[#This Row],[Terület]]="","", RANK(Táblázat5[[#This Row],[Terület]],legek[Terület]))</f>
        <v/>
      </c>
    </row>
    <row r="1476" spans="1:11" x14ac:dyDescent="0.25">
      <c r="A1476" s="2" t="s">
        <v>3017</v>
      </c>
      <c r="B1476" t="s">
        <v>3018</v>
      </c>
      <c r="C1476" t="s">
        <v>80</v>
      </c>
      <c r="D1476" t="s">
        <v>8</v>
      </c>
      <c r="F1476" t="str">
        <f>_xlfn.XLOOKUP(tHelyseg[[#This Row],[Megye-kódja]],tMegye[Kódja],tMegye[Neve])</f>
        <v>Baranya megye</v>
      </c>
      <c r="G1476" t="str">
        <f>_xlfn.XLOOKUP( _xlfn.XLOOKUP(tHelyseg[[#This Row],[Megye-kódja]],tMegye[Kódja],tMegye[Régiója]), tRegio[Kódja], tRegio[Neve])</f>
        <v>Dél-Dunántúl</v>
      </c>
      <c r="H1476" s="7" t="str">
        <f>_xlfn.XLOOKUP(tHelyseg[[#This Row],[Neve]],legek[Település],legek[Népesség], "")</f>
        <v/>
      </c>
      <c r="I1476" s="12" t="str">
        <f>IF(Táblázat5[[#This Row],[Népesség]]="","", RANK(Táblázat5[[#This Row],[Népesség]],legek[Népesség]))</f>
        <v/>
      </c>
      <c r="J1476" s="8" t="str">
        <f>_xlfn.XLOOKUP(tHelyseg[[#This Row],[Neve]],legek[Település],legek[Terület], "")</f>
        <v/>
      </c>
      <c r="K1476" s="12" t="str">
        <f>IF(Táblázat5[[#This Row],[Terület]]="","", RANK(Táblázat5[[#This Row],[Terület]],legek[Terület]))</f>
        <v/>
      </c>
    </row>
    <row r="1477" spans="1:11" x14ac:dyDescent="0.25">
      <c r="A1477" s="2" t="s">
        <v>3019</v>
      </c>
      <c r="B1477" t="s">
        <v>3020</v>
      </c>
      <c r="C1477" t="s">
        <v>80</v>
      </c>
      <c r="D1477" t="s">
        <v>8</v>
      </c>
      <c r="F1477" t="str">
        <f>_xlfn.XLOOKUP(tHelyseg[[#This Row],[Megye-kódja]],tMegye[Kódja],tMegye[Neve])</f>
        <v>Baranya megye</v>
      </c>
      <c r="G1477" t="str">
        <f>_xlfn.XLOOKUP( _xlfn.XLOOKUP(tHelyseg[[#This Row],[Megye-kódja]],tMegye[Kódja],tMegye[Régiója]), tRegio[Kódja], tRegio[Neve])</f>
        <v>Dél-Dunántúl</v>
      </c>
      <c r="H1477" s="7" t="str">
        <f>_xlfn.XLOOKUP(tHelyseg[[#This Row],[Neve]],legek[Település],legek[Népesség], "")</f>
        <v/>
      </c>
      <c r="I1477" s="12" t="str">
        <f>IF(Táblázat5[[#This Row],[Népesség]]="","", RANK(Táblázat5[[#This Row],[Népesség]],legek[Népesség]))</f>
        <v/>
      </c>
      <c r="J1477" s="8" t="str">
        <f>_xlfn.XLOOKUP(tHelyseg[[#This Row],[Neve]],legek[Település],legek[Terület], "")</f>
        <v/>
      </c>
      <c r="K1477" s="12" t="str">
        <f>IF(Táblázat5[[#This Row],[Terület]]="","", RANK(Táblázat5[[#This Row],[Terület]],legek[Terület]))</f>
        <v/>
      </c>
    </row>
    <row r="1478" spans="1:11" x14ac:dyDescent="0.25">
      <c r="A1478" s="2" t="s">
        <v>3021</v>
      </c>
      <c r="B1478" t="s">
        <v>3022</v>
      </c>
      <c r="C1478" t="s">
        <v>80</v>
      </c>
      <c r="D1478" t="s">
        <v>19</v>
      </c>
      <c r="F1478" t="str">
        <f>_xlfn.XLOOKUP(tHelyseg[[#This Row],[Megye-kódja]],tMegye[Kódja],tMegye[Neve])</f>
        <v>Csongrád megye</v>
      </c>
      <c r="G1478" t="str">
        <f>_xlfn.XLOOKUP( _xlfn.XLOOKUP(tHelyseg[[#This Row],[Megye-kódja]],tMegye[Kódja],tMegye[Régiója]), tRegio[Kódja], tRegio[Neve])</f>
        <v>Dél-Alföld</v>
      </c>
      <c r="H1478" s="7" t="str">
        <f>_xlfn.XLOOKUP(tHelyseg[[#This Row],[Neve]],legek[Település],legek[Népesség], "")</f>
        <v/>
      </c>
      <c r="I1478" s="12" t="str">
        <f>IF(Táblázat5[[#This Row],[Népesség]]="","", RANK(Táblázat5[[#This Row],[Népesség]],legek[Népesség]))</f>
        <v/>
      </c>
      <c r="J1478" s="8" t="str">
        <f>_xlfn.XLOOKUP(tHelyseg[[#This Row],[Neve]],legek[Település],legek[Terület], "")</f>
        <v/>
      </c>
      <c r="K1478" s="12" t="str">
        <f>IF(Táblázat5[[#This Row],[Terület]]="","", RANK(Táblázat5[[#This Row],[Terület]],legek[Terület]))</f>
        <v/>
      </c>
    </row>
    <row r="1479" spans="1:11" x14ac:dyDescent="0.25">
      <c r="A1479" s="2" t="s">
        <v>3023</v>
      </c>
      <c r="B1479" t="s">
        <v>3024</v>
      </c>
      <c r="C1479" t="s">
        <v>80</v>
      </c>
      <c r="D1479" t="s">
        <v>60</v>
      </c>
      <c r="F1479" t="str">
        <f>_xlfn.XLOOKUP(tHelyseg[[#This Row],[Megye-kódja]],tMegye[Kódja],tMegye[Neve])</f>
        <v>Veszprém megye</v>
      </c>
      <c r="G1479" t="str">
        <f>_xlfn.XLOOKUP( _xlfn.XLOOKUP(tHelyseg[[#This Row],[Megye-kódja]],tMegye[Kódja],tMegye[Régiója]), tRegio[Kódja], tRegio[Neve])</f>
        <v>Közép-Dunántúl</v>
      </c>
      <c r="H1479" s="7" t="str">
        <f>_xlfn.XLOOKUP(tHelyseg[[#This Row],[Neve]],legek[Település],legek[Népesség], "")</f>
        <v/>
      </c>
      <c r="I1479" s="12" t="str">
        <f>IF(Táblázat5[[#This Row],[Népesség]]="","", RANK(Táblázat5[[#This Row],[Népesség]],legek[Népesség]))</f>
        <v/>
      </c>
      <c r="J1479" s="8" t="str">
        <f>_xlfn.XLOOKUP(tHelyseg[[#This Row],[Neve]],legek[Település],legek[Terület], "")</f>
        <v/>
      </c>
      <c r="K1479" s="12" t="str">
        <f>IF(Táblázat5[[#This Row],[Terület]]="","", RANK(Táblázat5[[#This Row],[Terület]],legek[Terület]))</f>
        <v/>
      </c>
    </row>
    <row r="1480" spans="1:11" x14ac:dyDescent="0.25">
      <c r="A1480" s="2" t="s">
        <v>3025</v>
      </c>
      <c r="B1480" t="s">
        <v>3026</v>
      </c>
      <c r="C1480" t="s">
        <v>80</v>
      </c>
      <c r="D1480" t="s">
        <v>15</v>
      </c>
      <c r="F1480" t="str">
        <f>_xlfn.XLOOKUP(tHelyseg[[#This Row],[Megye-kódja]],tMegye[Kódja],tMegye[Neve])</f>
        <v>Borsod-Abaúj-Zemplén megye</v>
      </c>
      <c r="G1480" t="str">
        <f>_xlfn.XLOOKUP( _xlfn.XLOOKUP(tHelyseg[[#This Row],[Megye-kódja]],tMegye[Kódja],tMegye[Régiója]), tRegio[Kódja], tRegio[Neve])</f>
        <v>Észak-Magyarország</v>
      </c>
      <c r="H1480" s="7" t="str">
        <f>_xlfn.XLOOKUP(tHelyseg[[#This Row],[Neve]],legek[Település],legek[Népesség], "")</f>
        <v/>
      </c>
      <c r="I1480" s="12" t="str">
        <f>IF(Táblázat5[[#This Row],[Népesség]]="","", RANK(Táblázat5[[#This Row],[Népesség]],legek[Népesség]))</f>
        <v/>
      </c>
      <c r="J1480" s="8" t="str">
        <f>_xlfn.XLOOKUP(tHelyseg[[#This Row],[Neve]],legek[Település],legek[Terület], "")</f>
        <v/>
      </c>
      <c r="K1480" s="12" t="str">
        <f>IF(Táblázat5[[#This Row],[Terület]]="","", RANK(Táblázat5[[#This Row],[Terület]],legek[Terület]))</f>
        <v/>
      </c>
    </row>
    <row r="1481" spans="1:11" x14ac:dyDescent="0.25">
      <c r="A1481" s="2" t="s">
        <v>3027</v>
      </c>
      <c r="B1481" t="s">
        <v>3028</v>
      </c>
      <c r="C1481" t="s">
        <v>80</v>
      </c>
      <c r="D1481" t="s">
        <v>22</v>
      </c>
      <c r="F1481" t="str">
        <f>_xlfn.XLOOKUP(tHelyseg[[#This Row],[Megye-kódja]],tMegye[Kódja],tMegye[Neve])</f>
        <v>Fejér megye</v>
      </c>
      <c r="G1481" t="str">
        <f>_xlfn.XLOOKUP( _xlfn.XLOOKUP(tHelyseg[[#This Row],[Megye-kódja]],tMegye[Kódja],tMegye[Régiója]), tRegio[Kódja], tRegio[Neve])</f>
        <v>Közép-Dunántúl</v>
      </c>
      <c r="H1481" s="7" t="str">
        <f>_xlfn.XLOOKUP(tHelyseg[[#This Row],[Neve]],legek[Település],legek[Népesség], "")</f>
        <v/>
      </c>
      <c r="I1481" s="12" t="str">
        <f>IF(Táblázat5[[#This Row],[Népesség]]="","", RANK(Táblázat5[[#This Row],[Népesség]],legek[Népesség]))</f>
        <v/>
      </c>
      <c r="J1481" s="8" t="str">
        <f>_xlfn.XLOOKUP(tHelyseg[[#This Row],[Neve]],legek[Település],legek[Terület], "")</f>
        <v/>
      </c>
      <c r="K1481" s="12" t="str">
        <f>IF(Táblázat5[[#This Row],[Terület]]="","", RANK(Táblázat5[[#This Row],[Terület]],legek[Terület]))</f>
        <v/>
      </c>
    </row>
    <row r="1482" spans="1:11" x14ac:dyDescent="0.25">
      <c r="A1482" s="2" t="s">
        <v>3029</v>
      </c>
      <c r="B1482" t="s">
        <v>3030</v>
      </c>
      <c r="C1482" t="s">
        <v>80</v>
      </c>
      <c r="D1482" t="s">
        <v>4</v>
      </c>
      <c r="F1482" t="str">
        <f>_xlfn.XLOOKUP(tHelyseg[[#This Row],[Megye-kódja]],tMegye[Kódja],tMegye[Neve])</f>
        <v>Bács-Kiskun megye</v>
      </c>
      <c r="G1482" t="str">
        <f>_xlfn.XLOOKUP( _xlfn.XLOOKUP(tHelyseg[[#This Row],[Megye-kódja]],tMegye[Kódja],tMegye[Régiója]), tRegio[Kódja], tRegio[Neve])</f>
        <v>Dél-Alföld</v>
      </c>
      <c r="H1482" s="7" t="str">
        <f>_xlfn.XLOOKUP(tHelyseg[[#This Row],[Neve]],legek[Település],legek[Népesség], "")</f>
        <v/>
      </c>
      <c r="I1482" s="12" t="str">
        <f>IF(Táblázat5[[#This Row],[Népesség]]="","", RANK(Táblázat5[[#This Row],[Népesség]],legek[Népesség]))</f>
        <v/>
      </c>
      <c r="J1482" s="8" t="str">
        <f>_xlfn.XLOOKUP(tHelyseg[[#This Row],[Neve]],legek[Település],legek[Terület], "")</f>
        <v/>
      </c>
      <c r="K1482" s="12" t="str">
        <f>IF(Táblázat5[[#This Row],[Terület]]="","", RANK(Táblázat5[[#This Row],[Terület]],legek[Terület]))</f>
        <v/>
      </c>
    </row>
    <row r="1483" spans="1:11" x14ac:dyDescent="0.25">
      <c r="A1483" s="2" t="s">
        <v>3031</v>
      </c>
      <c r="B1483" t="s">
        <v>3032</v>
      </c>
      <c r="C1483" t="s">
        <v>80</v>
      </c>
      <c r="D1483" t="s">
        <v>12</v>
      </c>
      <c r="F1483" t="str">
        <f>_xlfn.XLOOKUP(tHelyseg[[#This Row],[Megye-kódja]],tMegye[Kódja],tMegye[Neve])</f>
        <v>Békés megye</v>
      </c>
      <c r="G1483" t="str">
        <f>_xlfn.XLOOKUP( _xlfn.XLOOKUP(tHelyseg[[#This Row],[Megye-kódja]],tMegye[Kódja],tMegye[Régiója]), tRegio[Kódja], tRegio[Neve])</f>
        <v>Dél-Alföld</v>
      </c>
      <c r="H1483" s="7" t="str">
        <f>_xlfn.XLOOKUP(tHelyseg[[#This Row],[Neve]],legek[Település],legek[Népesség], "")</f>
        <v/>
      </c>
      <c r="I1483" s="12" t="str">
        <f>IF(Táblázat5[[#This Row],[Népesség]]="","", RANK(Táblázat5[[#This Row],[Népesség]],legek[Népesség]))</f>
        <v/>
      </c>
      <c r="J1483" s="8" t="str">
        <f>_xlfn.XLOOKUP(tHelyseg[[#This Row],[Neve]],legek[Település],legek[Terület], "")</f>
        <v/>
      </c>
      <c r="K1483" s="12" t="str">
        <f>IF(Táblázat5[[#This Row],[Terület]]="","", RANK(Táblázat5[[#This Row],[Terület]],legek[Terület]))</f>
        <v/>
      </c>
    </row>
    <row r="1484" spans="1:11" x14ac:dyDescent="0.25">
      <c r="A1484" s="2" t="s">
        <v>3033</v>
      </c>
      <c r="B1484" t="s">
        <v>3034</v>
      </c>
      <c r="C1484" t="s">
        <v>80</v>
      </c>
      <c r="D1484" t="s">
        <v>4</v>
      </c>
      <c r="F1484" t="str">
        <f>_xlfn.XLOOKUP(tHelyseg[[#This Row],[Megye-kódja]],tMegye[Kódja],tMegye[Neve])</f>
        <v>Bács-Kiskun megye</v>
      </c>
      <c r="G1484" t="str">
        <f>_xlfn.XLOOKUP( _xlfn.XLOOKUP(tHelyseg[[#This Row],[Megye-kódja]],tMegye[Kódja],tMegye[Régiója]), tRegio[Kódja], tRegio[Neve])</f>
        <v>Dél-Alföld</v>
      </c>
      <c r="H1484" s="7" t="str">
        <f>_xlfn.XLOOKUP(tHelyseg[[#This Row],[Neve]],legek[Település],legek[Népesség], "")</f>
        <v/>
      </c>
      <c r="I1484" s="12" t="str">
        <f>IF(Táblázat5[[#This Row],[Népesség]]="","", RANK(Táblázat5[[#This Row],[Népesség]],legek[Népesség]))</f>
        <v/>
      </c>
      <c r="J1484" s="8" t="str">
        <f>_xlfn.XLOOKUP(tHelyseg[[#This Row],[Neve]],legek[Település],legek[Terület], "")</f>
        <v/>
      </c>
      <c r="K1484" s="12" t="str">
        <f>IF(Táblázat5[[#This Row],[Terület]]="","", RANK(Táblázat5[[#This Row],[Terület]],legek[Terület]))</f>
        <v/>
      </c>
    </row>
    <row r="1485" spans="1:11" x14ac:dyDescent="0.25">
      <c r="A1485" s="2" t="s">
        <v>3035</v>
      </c>
      <c r="B1485" t="s">
        <v>3036</v>
      </c>
      <c r="C1485" t="s">
        <v>80</v>
      </c>
      <c r="D1485" t="s">
        <v>4</v>
      </c>
      <c r="F1485" t="str">
        <f>_xlfn.XLOOKUP(tHelyseg[[#This Row],[Megye-kódja]],tMegye[Kódja],tMegye[Neve])</f>
        <v>Bács-Kiskun megye</v>
      </c>
      <c r="G1485" t="str">
        <f>_xlfn.XLOOKUP( _xlfn.XLOOKUP(tHelyseg[[#This Row],[Megye-kódja]],tMegye[Kódja],tMegye[Régiója]), tRegio[Kódja], tRegio[Neve])</f>
        <v>Dél-Alföld</v>
      </c>
      <c r="H1485" s="7" t="str">
        <f>_xlfn.XLOOKUP(tHelyseg[[#This Row],[Neve]],legek[Település],legek[Népesség], "")</f>
        <v/>
      </c>
      <c r="I1485" s="12" t="str">
        <f>IF(Táblázat5[[#This Row],[Népesség]]="","", RANK(Táblázat5[[#This Row],[Népesség]],legek[Népesség]))</f>
        <v/>
      </c>
      <c r="J1485" s="8" t="str">
        <f>_xlfn.XLOOKUP(tHelyseg[[#This Row],[Neve]],legek[Település],legek[Terület], "")</f>
        <v/>
      </c>
      <c r="K1485" s="12" t="str">
        <f>IF(Táblázat5[[#This Row],[Terület]]="","", RANK(Táblázat5[[#This Row],[Terület]],legek[Terület]))</f>
        <v/>
      </c>
    </row>
    <row r="1486" spans="1:11" x14ac:dyDescent="0.25">
      <c r="A1486" s="2" t="s">
        <v>3037</v>
      </c>
      <c r="B1486" t="s">
        <v>3038</v>
      </c>
      <c r="C1486" t="s">
        <v>80</v>
      </c>
      <c r="D1486" t="s">
        <v>37</v>
      </c>
      <c r="F1486" t="str">
        <f>_xlfn.XLOOKUP(tHelyseg[[#This Row],[Megye-kódja]],tMegye[Kódja],tMegye[Neve])</f>
        <v>Jász-Nagykun-Szolnok megye</v>
      </c>
      <c r="G1486" t="str">
        <f>_xlfn.XLOOKUP( _xlfn.XLOOKUP(tHelyseg[[#This Row],[Megye-kódja]],tMegye[Kódja],tMegye[Régiója]), tRegio[Kódja], tRegio[Neve])</f>
        <v>Észak-Alföld</v>
      </c>
      <c r="H1486" s="7" t="str">
        <f>_xlfn.XLOOKUP(tHelyseg[[#This Row],[Neve]],legek[Település],legek[Népesség], "")</f>
        <v/>
      </c>
      <c r="I1486" s="12" t="str">
        <f>IF(Táblázat5[[#This Row],[Népesség]]="","", RANK(Táblázat5[[#This Row],[Népesség]],legek[Népesség]))</f>
        <v/>
      </c>
      <c r="J1486" s="8" t="str">
        <f>_xlfn.XLOOKUP(tHelyseg[[#This Row],[Neve]],legek[Település],legek[Terület], "")</f>
        <v/>
      </c>
      <c r="K1486" s="12" t="str">
        <f>IF(Táblázat5[[#This Row],[Terület]]="","", RANK(Táblázat5[[#This Row],[Terület]],legek[Terület]))</f>
        <v/>
      </c>
    </row>
    <row r="1487" spans="1:11" x14ac:dyDescent="0.25">
      <c r="A1487" s="2" t="s">
        <v>3039</v>
      </c>
      <c r="B1487" t="s">
        <v>3040</v>
      </c>
      <c r="C1487" t="s">
        <v>80</v>
      </c>
      <c r="D1487" t="s">
        <v>4</v>
      </c>
      <c r="F1487" t="str">
        <f>_xlfn.XLOOKUP(tHelyseg[[#This Row],[Megye-kódja]],tMegye[Kódja],tMegye[Neve])</f>
        <v>Bács-Kiskun megye</v>
      </c>
      <c r="G1487" t="str">
        <f>_xlfn.XLOOKUP( _xlfn.XLOOKUP(tHelyseg[[#This Row],[Megye-kódja]],tMegye[Kódja],tMegye[Régiója]), tRegio[Kódja], tRegio[Neve])</f>
        <v>Dél-Alföld</v>
      </c>
      <c r="H1487" s="7" t="str">
        <f>_xlfn.XLOOKUP(tHelyseg[[#This Row],[Neve]],legek[Település],legek[Népesség], "")</f>
        <v/>
      </c>
      <c r="I1487" s="12" t="str">
        <f>IF(Táblázat5[[#This Row],[Népesség]]="","", RANK(Táblázat5[[#This Row],[Népesség]],legek[Népesség]))</f>
        <v/>
      </c>
      <c r="J1487" s="8" t="str">
        <f>_xlfn.XLOOKUP(tHelyseg[[#This Row],[Neve]],legek[Település],legek[Terület], "")</f>
        <v/>
      </c>
      <c r="K1487" s="12" t="str">
        <f>IF(Táblázat5[[#This Row],[Terület]]="","", RANK(Táblázat5[[#This Row],[Terület]],legek[Terület]))</f>
        <v/>
      </c>
    </row>
    <row r="1488" spans="1:11" x14ac:dyDescent="0.25">
      <c r="A1488" s="2" t="s">
        <v>3041</v>
      </c>
      <c r="B1488" t="s">
        <v>3042</v>
      </c>
      <c r="C1488" t="s">
        <v>75</v>
      </c>
      <c r="D1488" t="s">
        <v>37</v>
      </c>
      <c r="F1488" t="str">
        <f>_xlfn.XLOOKUP(tHelyseg[[#This Row],[Megye-kódja]],tMegye[Kódja],tMegye[Neve])</f>
        <v>Jász-Nagykun-Szolnok megye</v>
      </c>
      <c r="G1488" t="str">
        <f>_xlfn.XLOOKUP( _xlfn.XLOOKUP(tHelyseg[[#This Row],[Megye-kódja]],tMegye[Kódja],tMegye[Régiója]), tRegio[Kódja], tRegio[Neve])</f>
        <v>Észak-Alföld</v>
      </c>
      <c r="H1488" s="7" t="str">
        <f>_xlfn.XLOOKUP(tHelyseg[[#This Row],[Neve]],legek[Település],legek[Népesség], "")</f>
        <v/>
      </c>
      <c r="I1488" s="12" t="str">
        <f>IF(Táblázat5[[#This Row],[Népesség]]="","", RANK(Táblázat5[[#This Row],[Népesség]],legek[Népesség]))</f>
        <v/>
      </c>
      <c r="J1488" s="8" t="str">
        <f>_xlfn.XLOOKUP(tHelyseg[[#This Row],[Neve]],legek[Település],legek[Terület], "")</f>
        <v/>
      </c>
      <c r="K1488" s="12" t="str">
        <f>IF(Táblázat5[[#This Row],[Terület]]="","", RANK(Táblázat5[[#This Row],[Terület]],legek[Terület]))</f>
        <v/>
      </c>
    </row>
    <row r="1489" spans="1:11" x14ac:dyDescent="0.25">
      <c r="A1489" s="2" t="s">
        <v>3043</v>
      </c>
      <c r="B1489" t="s">
        <v>3044</v>
      </c>
      <c r="C1489" t="s">
        <v>157</v>
      </c>
      <c r="D1489" t="s">
        <v>37</v>
      </c>
      <c r="F1489" t="str">
        <f>_xlfn.XLOOKUP(tHelyseg[[#This Row],[Megye-kódja]],tMegye[Kódja],tMegye[Neve])</f>
        <v>Jász-Nagykun-Szolnok megye</v>
      </c>
      <c r="G1489" t="str">
        <f>_xlfn.XLOOKUP( _xlfn.XLOOKUP(tHelyseg[[#This Row],[Megye-kódja]],tMegye[Kódja],tMegye[Régiója]), tRegio[Kódja], tRegio[Neve])</f>
        <v>Észak-Alföld</v>
      </c>
      <c r="H1489" s="7" t="str">
        <f>_xlfn.XLOOKUP(tHelyseg[[#This Row],[Neve]],legek[Település],legek[Népesség], "")</f>
        <v/>
      </c>
      <c r="I1489" s="12" t="str">
        <f>IF(Táblázat5[[#This Row],[Népesség]]="","", RANK(Táblázat5[[#This Row],[Népesség]],legek[Népesség]))</f>
        <v/>
      </c>
      <c r="J1489" s="8" t="str">
        <f>_xlfn.XLOOKUP(tHelyseg[[#This Row],[Neve]],legek[Település],legek[Terület], "")</f>
        <v/>
      </c>
      <c r="K1489" s="12" t="str">
        <f>IF(Táblázat5[[#This Row],[Terület]]="","", RANK(Táblázat5[[#This Row],[Terület]],legek[Terület]))</f>
        <v/>
      </c>
    </row>
    <row r="1490" spans="1:11" x14ac:dyDescent="0.25">
      <c r="A1490" s="2" t="s">
        <v>3045</v>
      </c>
      <c r="B1490" t="s">
        <v>3046</v>
      </c>
      <c r="C1490" t="s">
        <v>80</v>
      </c>
      <c r="D1490" t="s">
        <v>4</v>
      </c>
      <c r="F1490" t="str">
        <f>_xlfn.XLOOKUP(tHelyseg[[#This Row],[Megye-kódja]],tMegye[Kódja],tMegye[Neve])</f>
        <v>Bács-Kiskun megye</v>
      </c>
      <c r="G1490" t="str">
        <f>_xlfn.XLOOKUP( _xlfn.XLOOKUP(tHelyseg[[#This Row],[Megye-kódja]],tMegye[Kódja],tMegye[Régiója]), tRegio[Kódja], tRegio[Neve])</f>
        <v>Dél-Alföld</v>
      </c>
      <c r="H1490" s="7" t="str">
        <f>_xlfn.XLOOKUP(tHelyseg[[#This Row],[Neve]],legek[Település],legek[Népesség], "")</f>
        <v/>
      </c>
      <c r="I1490" s="12" t="str">
        <f>IF(Táblázat5[[#This Row],[Népesség]]="","", RANK(Táblázat5[[#This Row],[Népesség]],legek[Népesség]))</f>
        <v/>
      </c>
      <c r="J1490" s="8" t="str">
        <f>_xlfn.XLOOKUP(tHelyseg[[#This Row],[Neve]],legek[Település],legek[Terület], "")</f>
        <v/>
      </c>
      <c r="K1490" s="12" t="str">
        <f>IF(Táblázat5[[#This Row],[Terület]]="","", RANK(Táblázat5[[#This Row],[Terület]],legek[Terület]))</f>
        <v/>
      </c>
    </row>
    <row r="1491" spans="1:11" x14ac:dyDescent="0.25">
      <c r="A1491" s="2" t="s">
        <v>3047</v>
      </c>
      <c r="B1491" t="s">
        <v>3048</v>
      </c>
      <c r="C1491" t="s">
        <v>80</v>
      </c>
      <c r="D1491" t="s">
        <v>4</v>
      </c>
      <c r="F1491" t="str">
        <f>_xlfn.XLOOKUP(tHelyseg[[#This Row],[Megye-kódja]],tMegye[Kódja],tMegye[Neve])</f>
        <v>Bács-Kiskun megye</v>
      </c>
      <c r="G1491" t="str">
        <f>_xlfn.XLOOKUP( _xlfn.XLOOKUP(tHelyseg[[#This Row],[Megye-kódja]],tMegye[Kódja],tMegye[Régiója]), tRegio[Kódja], tRegio[Neve])</f>
        <v>Dél-Alföld</v>
      </c>
      <c r="H1491" s="7" t="str">
        <f>_xlfn.XLOOKUP(tHelyseg[[#This Row],[Neve]],legek[Település],legek[Népesség], "")</f>
        <v/>
      </c>
      <c r="I1491" s="12" t="str">
        <f>IF(Táblázat5[[#This Row],[Népesség]]="","", RANK(Táblázat5[[#This Row],[Népesség]],legek[Népesség]))</f>
        <v/>
      </c>
      <c r="J1491" s="8" t="str">
        <f>_xlfn.XLOOKUP(tHelyseg[[#This Row],[Neve]],legek[Település],legek[Terület], "")</f>
        <v/>
      </c>
      <c r="K1491" s="12" t="str">
        <f>IF(Táblázat5[[#This Row],[Terület]]="","", RANK(Táblázat5[[#This Row],[Terület]],legek[Terület]))</f>
        <v/>
      </c>
    </row>
    <row r="1492" spans="1:11" x14ac:dyDescent="0.25">
      <c r="A1492" s="2" t="s">
        <v>3049</v>
      </c>
      <c r="B1492" t="s">
        <v>3050</v>
      </c>
      <c r="C1492" t="s">
        <v>75</v>
      </c>
      <c r="D1492" t="s">
        <v>37</v>
      </c>
      <c r="F1492" t="str">
        <f>_xlfn.XLOOKUP(tHelyseg[[#This Row],[Megye-kódja]],tMegye[Kódja],tMegye[Neve])</f>
        <v>Jász-Nagykun-Szolnok megye</v>
      </c>
      <c r="G1492" t="str">
        <f>_xlfn.XLOOKUP( _xlfn.XLOOKUP(tHelyseg[[#This Row],[Megye-kódja]],tMegye[Kódja],tMegye[Régiója]), tRegio[Kódja], tRegio[Neve])</f>
        <v>Észak-Alföld</v>
      </c>
      <c r="H1492" s="7" t="str">
        <f>_xlfn.XLOOKUP(tHelyseg[[#This Row],[Neve]],legek[Település],legek[Népesség], "")</f>
        <v/>
      </c>
      <c r="I1492" s="12" t="str">
        <f>IF(Táblázat5[[#This Row],[Népesség]]="","", RANK(Táblázat5[[#This Row],[Népesség]],legek[Népesség]))</f>
        <v/>
      </c>
      <c r="J1492" s="8" t="str">
        <f>_xlfn.XLOOKUP(tHelyseg[[#This Row],[Neve]],legek[Település],legek[Terület], "")</f>
        <v/>
      </c>
      <c r="K1492" s="12" t="str">
        <f>IF(Táblázat5[[#This Row],[Terület]]="","", RANK(Táblázat5[[#This Row],[Terület]],legek[Terület]))</f>
        <v/>
      </c>
    </row>
    <row r="1493" spans="1:11" x14ac:dyDescent="0.25">
      <c r="A1493" s="2" t="s">
        <v>3051</v>
      </c>
      <c r="B1493" t="s">
        <v>3052</v>
      </c>
      <c r="C1493" t="s">
        <v>75</v>
      </c>
      <c r="D1493" t="s">
        <v>4</v>
      </c>
      <c r="F1493" t="str">
        <f>_xlfn.XLOOKUP(tHelyseg[[#This Row],[Megye-kódja]],tMegye[Kódja],tMegye[Neve])</f>
        <v>Bács-Kiskun megye</v>
      </c>
      <c r="G1493" t="str">
        <f>_xlfn.XLOOKUP( _xlfn.XLOOKUP(tHelyseg[[#This Row],[Megye-kódja]],tMegye[Kódja],tMegye[Régiója]), tRegio[Kódja], tRegio[Neve])</f>
        <v>Dél-Alföld</v>
      </c>
      <c r="H1493" s="7" t="str">
        <f>_xlfn.XLOOKUP(tHelyseg[[#This Row],[Neve]],legek[Település],legek[Népesség], "")</f>
        <v/>
      </c>
      <c r="I1493" s="12" t="str">
        <f>IF(Táblázat5[[#This Row],[Népesség]]="","", RANK(Táblázat5[[#This Row],[Népesség]],legek[Népesség]))</f>
        <v/>
      </c>
      <c r="J1493" s="8" t="str">
        <f>_xlfn.XLOOKUP(tHelyseg[[#This Row],[Neve]],legek[Település],legek[Terület], "")</f>
        <v/>
      </c>
      <c r="K1493" s="12" t="str">
        <f>IF(Táblázat5[[#This Row],[Terület]]="","", RANK(Táblázat5[[#This Row],[Terület]],legek[Terület]))</f>
        <v/>
      </c>
    </row>
    <row r="1494" spans="1:11" x14ac:dyDescent="0.25">
      <c r="A1494" s="2" t="s">
        <v>3053</v>
      </c>
      <c r="B1494" t="s">
        <v>3054</v>
      </c>
      <c r="C1494" t="s">
        <v>80</v>
      </c>
      <c r="D1494" t="s">
        <v>26</v>
      </c>
      <c r="F1494" t="str">
        <f>_xlfn.XLOOKUP(tHelyseg[[#This Row],[Megye-kódja]],tMegye[Kódja],tMegye[Neve])</f>
        <v>Győr-Moson-Sopron megye</v>
      </c>
      <c r="G1494" t="str">
        <f>_xlfn.XLOOKUP( _xlfn.XLOOKUP(tHelyseg[[#This Row],[Megye-kódja]],tMegye[Kódja],tMegye[Régiója]), tRegio[Kódja], tRegio[Neve])</f>
        <v>Nyugat-Dunántúl</v>
      </c>
      <c r="H1494" s="7" t="str">
        <f>_xlfn.XLOOKUP(tHelyseg[[#This Row],[Neve]],legek[Település],legek[Népesség], "")</f>
        <v/>
      </c>
      <c r="I1494" s="12" t="str">
        <f>IF(Táblázat5[[#This Row],[Népesség]]="","", RANK(Táblázat5[[#This Row],[Népesség]],legek[Népesség]))</f>
        <v/>
      </c>
      <c r="J1494" s="8" t="str">
        <f>_xlfn.XLOOKUP(tHelyseg[[#This Row],[Neve]],legek[Település],legek[Terület], "")</f>
        <v/>
      </c>
      <c r="K1494" s="12" t="str">
        <f>IF(Táblázat5[[#This Row],[Terület]]="","", RANK(Táblázat5[[#This Row],[Terület]],legek[Terület]))</f>
        <v/>
      </c>
    </row>
    <row r="1495" spans="1:11" x14ac:dyDescent="0.25">
      <c r="A1495" s="2" t="s">
        <v>3055</v>
      </c>
      <c r="B1495" t="s">
        <v>3056</v>
      </c>
      <c r="C1495" t="s">
        <v>80</v>
      </c>
      <c r="D1495" t="s">
        <v>60</v>
      </c>
      <c r="F1495" t="str">
        <f>_xlfn.XLOOKUP(tHelyseg[[#This Row],[Megye-kódja]],tMegye[Kódja],tMegye[Neve])</f>
        <v>Veszprém megye</v>
      </c>
      <c r="G1495" t="str">
        <f>_xlfn.XLOOKUP( _xlfn.XLOOKUP(tHelyseg[[#This Row],[Megye-kódja]],tMegye[Kódja],tMegye[Régiója]), tRegio[Kódja], tRegio[Neve])</f>
        <v>Közép-Dunántúl</v>
      </c>
      <c r="H1495" s="7" t="str">
        <f>_xlfn.XLOOKUP(tHelyseg[[#This Row],[Neve]],legek[Település],legek[Népesség], "")</f>
        <v/>
      </c>
      <c r="I1495" s="12" t="str">
        <f>IF(Táblázat5[[#This Row],[Népesség]]="","", RANK(Táblázat5[[#This Row],[Népesség]],legek[Népesség]))</f>
        <v/>
      </c>
      <c r="J1495" s="8" t="str">
        <f>_xlfn.XLOOKUP(tHelyseg[[#This Row],[Neve]],legek[Település],legek[Terület], "")</f>
        <v/>
      </c>
      <c r="K1495" s="12" t="str">
        <f>IF(Táblázat5[[#This Row],[Terület]]="","", RANK(Táblázat5[[#This Row],[Terület]],legek[Terület]))</f>
        <v/>
      </c>
    </row>
    <row r="1496" spans="1:11" x14ac:dyDescent="0.25">
      <c r="A1496" s="2" t="s">
        <v>3057</v>
      </c>
      <c r="B1496" t="s">
        <v>3058</v>
      </c>
      <c r="C1496" t="s">
        <v>80</v>
      </c>
      <c r="D1496" t="s">
        <v>15</v>
      </c>
      <c r="F1496" t="str">
        <f>_xlfn.XLOOKUP(tHelyseg[[#This Row],[Megye-kódja]],tMegye[Kódja],tMegye[Neve])</f>
        <v>Borsod-Abaúj-Zemplén megye</v>
      </c>
      <c r="G1496" t="str">
        <f>_xlfn.XLOOKUP( _xlfn.XLOOKUP(tHelyseg[[#This Row],[Megye-kódja]],tMegye[Kódja],tMegye[Régiója]), tRegio[Kódja], tRegio[Neve])</f>
        <v>Észak-Magyarország</v>
      </c>
      <c r="H1496" s="7" t="str">
        <f>_xlfn.XLOOKUP(tHelyseg[[#This Row],[Neve]],legek[Település],legek[Népesség], "")</f>
        <v/>
      </c>
      <c r="I1496" s="12" t="str">
        <f>IF(Táblázat5[[#This Row],[Népesség]]="","", RANK(Táblázat5[[#This Row],[Népesség]],legek[Népesség]))</f>
        <v/>
      </c>
      <c r="J1496" s="8" t="str">
        <f>_xlfn.XLOOKUP(tHelyseg[[#This Row],[Neve]],legek[Település],legek[Terület], "")</f>
        <v/>
      </c>
      <c r="K1496" s="12" t="str">
        <f>IF(Táblázat5[[#This Row],[Terület]]="","", RANK(Táblázat5[[#This Row],[Terület]],legek[Terület]))</f>
        <v/>
      </c>
    </row>
    <row r="1497" spans="1:11" x14ac:dyDescent="0.25">
      <c r="A1497" s="2" t="s">
        <v>3059</v>
      </c>
      <c r="B1497" t="s">
        <v>3060</v>
      </c>
      <c r="C1497" t="s">
        <v>80</v>
      </c>
      <c r="D1497" t="s">
        <v>54</v>
      </c>
      <c r="F1497" t="str">
        <f>_xlfn.XLOOKUP(tHelyseg[[#This Row],[Megye-kódja]],tMegye[Kódja],tMegye[Neve])</f>
        <v>Tolna megye</v>
      </c>
      <c r="G1497" t="str">
        <f>_xlfn.XLOOKUP( _xlfn.XLOOKUP(tHelyseg[[#This Row],[Megye-kódja]],tMegye[Kódja],tMegye[Régiója]), tRegio[Kódja], tRegio[Neve])</f>
        <v>Dél-Dunántúl</v>
      </c>
      <c r="H1497" s="7" t="str">
        <f>_xlfn.XLOOKUP(tHelyseg[[#This Row],[Neve]],legek[Település],legek[Népesség], "")</f>
        <v/>
      </c>
      <c r="I1497" s="12" t="str">
        <f>IF(Táblázat5[[#This Row],[Népesség]]="","", RANK(Táblázat5[[#This Row],[Népesség]],legek[Népesség]))</f>
        <v/>
      </c>
      <c r="J1497" s="8" t="str">
        <f>_xlfn.XLOOKUP(tHelyseg[[#This Row],[Neve]],legek[Település],legek[Terület], "")</f>
        <v/>
      </c>
      <c r="K1497" s="12" t="str">
        <f>IF(Táblázat5[[#This Row],[Terület]]="","", RANK(Táblázat5[[#This Row],[Terület]],legek[Terület]))</f>
        <v/>
      </c>
    </row>
    <row r="1498" spans="1:11" x14ac:dyDescent="0.25">
      <c r="A1498" s="2" t="s">
        <v>3061</v>
      </c>
      <c r="B1498" t="s">
        <v>3062</v>
      </c>
      <c r="C1498" t="s">
        <v>80</v>
      </c>
      <c r="D1498" t="s">
        <v>15</v>
      </c>
      <c r="F1498" t="str">
        <f>_xlfn.XLOOKUP(tHelyseg[[#This Row],[Megye-kódja]],tMegye[Kódja],tMegye[Neve])</f>
        <v>Borsod-Abaúj-Zemplén megye</v>
      </c>
      <c r="G1498" t="str">
        <f>_xlfn.XLOOKUP( _xlfn.XLOOKUP(tHelyseg[[#This Row],[Megye-kódja]],tMegye[Kódja],tMegye[Régiója]), tRegio[Kódja], tRegio[Neve])</f>
        <v>Észak-Magyarország</v>
      </c>
      <c r="H1498" s="7" t="str">
        <f>_xlfn.XLOOKUP(tHelyseg[[#This Row],[Neve]],legek[Település],legek[Népesség], "")</f>
        <v/>
      </c>
      <c r="I1498" s="12" t="str">
        <f>IF(Táblázat5[[#This Row],[Népesség]]="","", RANK(Táblázat5[[#This Row],[Népesség]],legek[Népesség]))</f>
        <v/>
      </c>
      <c r="J1498" s="8" t="str">
        <f>_xlfn.XLOOKUP(tHelyseg[[#This Row],[Neve]],legek[Település],legek[Terület], "")</f>
        <v/>
      </c>
      <c r="K1498" s="12" t="str">
        <f>IF(Táblázat5[[#This Row],[Terület]]="","", RANK(Táblázat5[[#This Row],[Terület]],legek[Terület]))</f>
        <v/>
      </c>
    </row>
    <row r="1499" spans="1:11" x14ac:dyDescent="0.25">
      <c r="A1499" s="2" t="s">
        <v>3063</v>
      </c>
      <c r="B1499" t="s">
        <v>3064</v>
      </c>
      <c r="C1499" t="s">
        <v>80</v>
      </c>
      <c r="D1499" t="s">
        <v>63</v>
      </c>
      <c r="F1499" t="str">
        <f>_xlfn.XLOOKUP(tHelyseg[[#This Row],[Megye-kódja]],tMegye[Kódja],tMegye[Neve])</f>
        <v>Zala megye</v>
      </c>
      <c r="G1499" t="str">
        <f>_xlfn.XLOOKUP( _xlfn.XLOOKUP(tHelyseg[[#This Row],[Megye-kódja]],tMegye[Kódja],tMegye[Régiója]), tRegio[Kódja], tRegio[Neve])</f>
        <v>Nyugat-Dunántúl</v>
      </c>
      <c r="H1499" s="7" t="str">
        <f>_xlfn.XLOOKUP(tHelyseg[[#This Row],[Neve]],legek[Település],legek[Népesség], "")</f>
        <v/>
      </c>
      <c r="I1499" s="12" t="str">
        <f>IF(Táblázat5[[#This Row],[Népesség]]="","", RANK(Táblázat5[[#This Row],[Népesség]],legek[Népesség]))</f>
        <v/>
      </c>
      <c r="J1499" s="8" t="str">
        <f>_xlfn.XLOOKUP(tHelyseg[[#This Row],[Neve]],legek[Település],legek[Terület], "")</f>
        <v/>
      </c>
      <c r="K1499" s="12" t="str">
        <f>IF(Táblázat5[[#This Row],[Terület]]="","", RANK(Táblázat5[[#This Row],[Terület]],legek[Terület]))</f>
        <v/>
      </c>
    </row>
    <row r="1500" spans="1:11" x14ac:dyDescent="0.25">
      <c r="A1500" s="2" t="s">
        <v>3065</v>
      </c>
      <c r="B1500" t="s">
        <v>3066</v>
      </c>
      <c r="C1500" t="s">
        <v>80</v>
      </c>
      <c r="D1500" t="s">
        <v>48</v>
      </c>
      <c r="F1500" t="str">
        <f>_xlfn.XLOOKUP(tHelyseg[[#This Row],[Megye-kódja]],tMegye[Kódja],tMegye[Neve])</f>
        <v>Somogy megye</v>
      </c>
      <c r="G1500" t="str">
        <f>_xlfn.XLOOKUP( _xlfn.XLOOKUP(tHelyseg[[#This Row],[Megye-kódja]],tMegye[Kódja],tMegye[Régiója]), tRegio[Kódja], tRegio[Neve])</f>
        <v>Dél-Dunántúl</v>
      </c>
      <c r="H1500" s="7" t="str">
        <f>_xlfn.XLOOKUP(tHelyseg[[#This Row],[Neve]],legek[Település],legek[Népesség], "")</f>
        <v/>
      </c>
      <c r="I1500" s="12" t="str">
        <f>IF(Táblázat5[[#This Row],[Népesség]]="","", RANK(Táblázat5[[#This Row],[Népesség]],legek[Népesség]))</f>
        <v/>
      </c>
      <c r="J1500" s="8" t="str">
        <f>_xlfn.XLOOKUP(tHelyseg[[#This Row],[Neve]],legek[Település],legek[Terület], "")</f>
        <v/>
      </c>
      <c r="K1500" s="12" t="str">
        <f>IF(Táblázat5[[#This Row],[Terület]]="","", RANK(Táblázat5[[#This Row],[Terület]],legek[Terület]))</f>
        <v/>
      </c>
    </row>
    <row r="1501" spans="1:11" x14ac:dyDescent="0.25">
      <c r="A1501" s="2" t="s">
        <v>3067</v>
      </c>
      <c r="B1501" t="s">
        <v>3068</v>
      </c>
      <c r="C1501" t="s">
        <v>80</v>
      </c>
      <c r="D1501" t="s">
        <v>43</v>
      </c>
      <c r="F1501" t="str">
        <f>_xlfn.XLOOKUP(tHelyseg[[#This Row],[Megye-kódja]],tMegye[Kódja],tMegye[Neve])</f>
        <v>Nógrád megye</v>
      </c>
      <c r="G1501" t="str">
        <f>_xlfn.XLOOKUP( _xlfn.XLOOKUP(tHelyseg[[#This Row],[Megye-kódja]],tMegye[Kódja],tMegye[Régiója]), tRegio[Kódja], tRegio[Neve])</f>
        <v>Észak-Magyarország</v>
      </c>
      <c r="H1501" s="7" t="str">
        <f>_xlfn.XLOOKUP(tHelyseg[[#This Row],[Neve]],legek[Település],legek[Népesség], "")</f>
        <v/>
      </c>
      <c r="I1501" s="12" t="str">
        <f>IF(Táblázat5[[#This Row],[Népesség]]="","", RANK(Táblázat5[[#This Row],[Népesség]],legek[Népesség]))</f>
        <v/>
      </c>
      <c r="J1501" s="8" t="str">
        <f>_xlfn.XLOOKUP(tHelyseg[[#This Row],[Neve]],legek[Település],legek[Terület], "")</f>
        <v/>
      </c>
      <c r="K1501" s="12" t="str">
        <f>IF(Táblázat5[[#This Row],[Terület]]="","", RANK(Táblázat5[[#This Row],[Terület]],legek[Terület]))</f>
        <v/>
      </c>
    </row>
    <row r="1502" spans="1:11" x14ac:dyDescent="0.25">
      <c r="A1502" s="2" t="s">
        <v>3069</v>
      </c>
      <c r="B1502" t="s">
        <v>3070</v>
      </c>
      <c r="C1502" t="s">
        <v>80</v>
      </c>
      <c r="D1502" t="s">
        <v>19</v>
      </c>
      <c r="F1502" t="str">
        <f>_xlfn.XLOOKUP(tHelyseg[[#This Row],[Megye-kódja]],tMegye[Kódja],tMegye[Neve])</f>
        <v>Csongrád megye</v>
      </c>
      <c r="G1502" t="str">
        <f>_xlfn.XLOOKUP( _xlfn.XLOOKUP(tHelyseg[[#This Row],[Megye-kódja]],tMegye[Kódja],tMegye[Régiója]), tRegio[Kódja], tRegio[Neve])</f>
        <v>Dél-Alföld</v>
      </c>
      <c r="H1502" s="7" t="str">
        <f>_xlfn.XLOOKUP(tHelyseg[[#This Row],[Neve]],legek[Település],legek[Népesség], "")</f>
        <v/>
      </c>
      <c r="I1502" s="12" t="str">
        <f>IF(Táblázat5[[#This Row],[Népesség]]="","", RANK(Táblázat5[[#This Row],[Népesség]],legek[Népesség]))</f>
        <v/>
      </c>
      <c r="J1502" s="8" t="str">
        <f>_xlfn.XLOOKUP(tHelyseg[[#This Row],[Neve]],legek[Település],legek[Terület], "")</f>
        <v/>
      </c>
      <c r="K1502" s="12" t="str">
        <f>IF(Táblázat5[[#This Row],[Terület]]="","", RANK(Táblázat5[[#This Row],[Terület]],legek[Terület]))</f>
        <v/>
      </c>
    </row>
    <row r="1503" spans="1:11" x14ac:dyDescent="0.25">
      <c r="A1503" s="2" t="s">
        <v>3071</v>
      </c>
      <c r="B1503" t="s">
        <v>3072</v>
      </c>
      <c r="C1503" t="s">
        <v>80</v>
      </c>
      <c r="D1503" t="s">
        <v>63</v>
      </c>
      <c r="F1503" t="str">
        <f>_xlfn.XLOOKUP(tHelyseg[[#This Row],[Megye-kódja]],tMegye[Kódja],tMegye[Neve])</f>
        <v>Zala megye</v>
      </c>
      <c r="G1503" t="str">
        <f>_xlfn.XLOOKUP( _xlfn.XLOOKUP(tHelyseg[[#This Row],[Megye-kódja]],tMegye[Kódja],tMegye[Régiója]), tRegio[Kódja], tRegio[Neve])</f>
        <v>Nyugat-Dunántúl</v>
      </c>
      <c r="H1503" s="7" t="str">
        <f>_xlfn.XLOOKUP(tHelyseg[[#This Row],[Neve]],legek[Település],legek[Népesség], "")</f>
        <v/>
      </c>
      <c r="I1503" s="12" t="str">
        <f>IF(Táblázat5[[#This Row],[Népesség]]="","", RANK(Táblázat5[[#This Row],[Népesség]],legek[Népesség]))</f>
        <v/>
      </c>
      <c r="J1503" s="8" t="str">
        <f>_xlfn.XLOOKUP(tHelyseg[[#This Row],[Neve]],legek[Település],legek[Terület], "")</f>
        <v/>
      </c>
      <c r="K1503" s="12" t="str">
        <f>IF(Táblázat5[[#This Row],[Terület]]="","", RANK(Táblázat5[[#This Row],[Terület]],legek[Terület]))</f>
        <v/>
      </c>
    </row>
    <row r="1504" spans="1:11" x14ac:dyDescent="0.25">
      <c r="A1504" s="2" t="s">
        <v>3073</v>
      </c>
      <c r="B1504" t="s">
        <v>3074</v>
      </c>
      <c r="C1504" t="s">
        <v>80</v>
      </c>
      <c r="D1504" t="s">
        <v>60</v>
      </c>
      <c r="F1504" t="str">
        <f>_xlfn.XLOOKUP(tHelyseg[[#This Row],[Megye-kódja]],tMegye[Kódja],tMegye[Neve])</f>
        <v>Veszprém megye</v>
      </c>
      <c r="G1504" t="str">
        <f>_xlfn.XLOOKUP( _xlfn.XLOOKUP(tHelyseg[[#This Row],[Megye-kódja]],tMegye[Kódja],tMegye[Régiója]), tRegio[Kódja], tRegio[Neve])</f>
        <v>Közép-Dunántúl</v>
      </c>
      <c r="H1504" s="7" t="str">
        <f>_xlfn.XLOOKUP(tHelyseg[[#This Row],[Neve]],legek[Település],legek[Népesség], "")</f>
        <v/>
      </c>
      <c r="I1504" s="12" t="str">
        <f>IF(Táblázat5[[#This Row],[Népesség]]="","", RANK(Táblázat5[[#This Row],[Népesség]],legek[Népesség]))</f>
        <v/>
      </c>
      <c r="J1504" s="8" t="str">
        <f>_xlfn.XLOOKUP(tHelyseg[[#This Row],[Neve]],legek[Település],legek[Terület], "")</f>
        <v/>
      </c>
      <c r="K1504" s="12" t="str">
        <f>IF(Táblázat5[[#This Row],[Terület]]="","", RANK(Táblázat5[[#This Row],[Terület]],legek[Terület]))</f>
        <v/>
      </c>
    </row>
    <row r="1505" spans="1:11" x14ac:dyDescent="0.25">
      <c r="A1505" s="2" t="s">
        <v>3075</v>
      </c>
      <c r="B1505" t="s">
        <v>3076</v>
      </c>
      <c r="C1505" t="s">
        <v>80</v>
      </c>
      <c r="D1505" t="s">
        <v>60</v>
      </c>
      <c r="F1505" t="str">
        <f>_xlfn.XLOOKUP(tHelyseg[[#This Row],[Megye-kódja]],tMegye[Kódja],tMegye[Neve])</f>
        <v>Veszprém megye</v>
      </c>
      <c r="G1505" t="str">
        <f>_xlfn.XLOOKUP( _xlfn.XLOOKUP(tHelyseg[[#This Row],[Megye-kódja]],tMegye[Kódja],tMegye[Régiója]), tRegio[Kódja], tRegio[Neve])</f>
        <v>Közép-Dunántúl</v>
      </c>
      <c r="H1505" s="7" t="str">
        <f>_xlfn.XLOOKUP(tHelyseg[[#This Row],[Neve]],legek[Település],legek[Népesség], "")</f>
        <v/>
      </c>
      <c r="I1505" s="12" t="str">
        <f>IF(Táblázat5[[#This Row],[Népesség]]="","", RANK(Táblázat5[[#This Row],[Népesség]],legek[Népesség]))</f>
        <v/>
      </c>
      <c r="J1505" s="8" t="str">
        <f>_xlfn.XLOOKUP(tHelyseg[[#This Row],[Neve]],legek[Település],legek[Terület], "")</f>
        <v/>
      </c>
      <c r="K1505" s="12" t="str">
        <f>IF(Táblázat5[[#This Row],[Terület]]="","", RANK(Táblázat5[[#This Row],[Terület]],legek[Terület]))</f>
        <v/>
      </c>
    </row>
    <row r="1506" spans="1:11" x14ac:dyDescent="0.25">
      <c r="A1506" s="2" t="s">
        <v>3077</v>
      </c>
      <c r="B1506" t="s">
        <v>3078</v>
      </c>
      <c r="C1506" t="s">
        <v>75</v>
      </c>
      <c r="D1506" t="s">
        <v>40</v>
      </c>
      <c r="F1506" t="str">
        <f>_xlfn.XLOOKUP(tHelyseg[[#This Row],[Megye-kódja]],tMegye[Kódja],tMegye[Neve])</f>
        <v>Komárom-Esztergom megye</v>
      </c>
      <c r="G1506" t="str">
        <f>_xlfn.XLOOKUP( _xlfn.XLOOKUP(tHelyseg[[#This Row],[Megye-kódja]],tMegye[Kódja],tMegye[Régiója]), tRegio[Kódja], tRegio[Neve])</f>
        <v>Közép-Dunántúl</v>
      </c>
      <c r="H1506" s="7" t="str">
        <f>_xlfn.XLOOKUP(tHelyseg[[#This Row],[Neve]],legek[Település],legek[Népesség], "")</f>
        <v/>
      </c>
      <c r="I1506" s="12" t="str">
        <f>IF(Táblázat5[[#This Row],[Népesség]]="","", RANK(Táblázat5[[#This Row],[Népesség]],legek[Népesség]))</f>
        <v/>
      </c>
      <c r="J1506" s="8" t="str">
        <f>_xlfn.XLOOKUP(tHelyseg[[#This Row],[Neve]],legek[Település],legek[Terület], "")</f>
        <v/>
      </c>
      <c r="K1506" s="12" t="str">
        <f>IF(Táblázat5[[#This Row],[Terület]]="","", RANK(Táblázat5[[#This Row],[Terület]],legek[Terület]))</f>
        <v/>
      </c>
    </row>
    <row r="1507" spans="1:11" x14ac:dyDescent="0.25">
      <c r="A1507" s="2" t="s">
        <v>3079</v>
      </c>
      <c r="B1507" t="s">
        <v>3080</v>
      </c>
      <c r="C1507" t="s">
        <v>80</v>
      </c>
      <c r="D1507" t="s">
        <v>48</v>
      </c>
      <c r="F1507" t="str">
        <f>_xlfn.XLOOKUP(tHelyseg[[#This Row],[Megye-kódja]],tMegye[Kódja],tMegye[Neve])</f>
        <v>Somogy megye</v>
      </c>
      <c r="G1507" t="str">
        <f>_xlfn.XLOOKUP( _xlfn.XLOOKUP(tHelyseg[[#This Row],[Megye-kódja]],tMegye[Kódja],tMegye[Régiója]), tRegio[Kódja], tRegio[Neve])</f>
        <v>Dél-Dunántúl</v>
      </c>
      <c r="H1507" s="7" t="str">
        <f>_xlfn.XLOOKUP(tHelyseg[[#This Row],[Neve]],legek[Település],legek[Népesség], "")</f>
        <v/>
      </c>
      <c r="I1507" s="12" t="str">
        <f>IF(Táblázat5[[#This Row],[Népesség]]="","", RANK(Táblázat5[[#This Row],[Népesség]],legek[Népesség]))</f>
        <v/>
      </c>
      <c r="J1507" s="8" t="str">
        <f>_xlfn.XLOOKUP(tHelyseg[[#This Row],[Neve]],legek[Település],legek[Terület], "")</f>
        <v/>
      </c>
      <c r="K1507" s="12" t="str">
        <f>IF(Táblázat5[[#This Row],[Terület]]="","", RANK(Táblázat5[[#This Row],[Terület]],legek[Terület]))</f>
        <v/>
      </c>
    </row>
    <row r="1508" spans="1:11" x14ac:dyDescent="0.25">
      <c r="A1508" s="2" t="s">
        <v>3081</v>
      </c>
      <c r="B1508" t="s">
        <v>3082</v>
      </c>
      <c r="C1508" t="s">
        <v>80</v>
      </c>
      <c r="D1508" t="s">
        <v>15</v>
      </c>
      <c r="F1508" t="str">
        <f>_xlfn.XLOOKUP(tHelyseg[[#This Row],[Megye-kódja]],tMegye[Kódja],tMegye[Neve])</f>
        <v>Borsod-Abaúj-Zemplén megye</v>
      </c>
      <c r="G1508" t="str">
        <f>_xlfn.XLOOKUP( _xlfn.XLOOKUP(tHelyseg[[#This Row],[Megye-kódja]],tMegye[Kódja],tMegye[Régiója]), tRegio[Kódja], tRegio[Neve])</f>
        <v>Észak-Magyarország</v>
      </c>
      <c r="H1508" s="7" t="str">
        <f>_xlfn.XLOOKUP(tHelyseg[[#This Row],[Neve]],legek[Település],legek[Népesség], "")</f>
        <v/>
      </c>
      <c r="I1508" s="12" t="str">
        <f>IF(Táblázat5[[#This Row],[Népesség]]="","", RANK(Táblázat5[[#This Row],[Népesség]],legek[Népesség]))</f>
        <v/>
      </c>
      <c r="J1508" s="8" t="str">
        <f>_xlfn.XLOOKUP(tHelyseg[[#This Row],[Neve]],legek[Település],legek[Terület], "")</f>
        <v/>
      </c>
      <c r="K1508" s="12" t="str">
        <f>IF(Táblázat5[[#This Row],[Terület]]="","", RANK(Táblázat5[[#This Row],[Terület]],legek[Terület]))</f>
        <v/>
      </c>
    </row>
    <row r="1509" spans="1:11" x14ac:dyDescent="0.25">
      <c r="A1509" s="2" t="s">
        <v>3083</v>
      </c>
      <c r="B1509" t="s">
        <v>3084</v>
      </c>
      <c r="C1509" t="s">
        <v>80</v>
      </c>
      <c r="D1509" t="s">
        <v>48</v>
      </c>
      <c r="F1509" t="str">
        <f>_xlfn.XLOOKUP(tHelyseg[[#This Row],[Megye-kódja]],tMegye[Kódja],tMegye[Neve])</f>
        <v>Somogy megye</v>
      </c>
      <c r="G1509" t="str">
        <f>_xlfn.XLOOKUP( _xlfn.XLOOKUP(tHelyseg[[#This Row],[Megye-kódja]],tMegye[Kódja],tMegye[Régiója]), tRegio[Kódja], tRegio[Neve])</f>
        <v>Dél-Dunántúl</v>
      </c>
      <c r="H1509" s="7" t="str">
        <f>_xlfn.XLOOKUP(tHelyseg[[#This Row],[Neve]],legek[Település],legek[Népesség], "")</f>
        <v/>
      </c>
      <c r="I1509" s="12" t="str">
        <f>IF(Táblázat5[[#This Row],[Népesség]]="","", RANK(Táblázat5[[#This Row],[Népesség]],legek[Népesség]))</f>
        <v/>
      </c>
      <c r="J1509" s="8" t="str">
        <f>_xlfn.XLOOKUP(tHelyseg[[#This Row],[Neve]],legek[Település],legek[Terület], "")</f>
        <v/>
      </c>
      <c r="K1509" s="12" t="str">
        <f>IF(Táblázat5[[#This Row],[Terület]]="","", RANK(Táblázat5[[#This Row],[Terület]],legek[Terület]))</f>
        <v/>
      </c>
    </row>
    <row r="1510" spans="1:11" x14ac:dyDescent="0.25">
      <c r="A1510" s="2" t="s">
        <v>3085</v>
      </c>
      <c r="B1510" t="s">
        <v>3086</v>
      </c>
      <c r="C1510" t="s">
        <v>80</v>
      </c>
      <c r="D1510" t="s">
        <v>4</v>
      </c>
      <c r="F1510" t="str">
        <f>_xlfn.XLOOKUP(tHelyseg[[#This Row],[Megye-kódja]],tMegye[Kódja],tMegye[Neve])</f>
        <v>Bács-Kiskun megye</v>
      </c>
      <c r="G1510" t="str">
        <f>_xlfn.XLOOKUP( _xlfn.XLOOKUP(tHelyseg[[#This Row],[Megye-kódja]],tMegye[Kódja],tMegye[Régiója]), tRegio[Kódja], tRegio[Neve])</f>
        <v>Dél-Alföld</v>
      </c>
      <c r="H1510" s="7" t="str">
        <f>_xlfn.XLOOKUP(tHelyseg[[#This Row],[Neve]],legek[Település],legek[Népesség], "")</f>
        <v/>
      </c>
      <c r="I1510" s="12" t="str">
        <f>IF(Táblázat5[[#This Row],[Népesség]]="","", RANK(Táblázat5[[#This Row],[Népesség]],legek[Népesség]))</f>
        <v/>
      </c>
      <c r="J1510" s="8" t="str">
        <f>_xlfn.XLOOKUP(tHelyseg[[#This Row],[Neve]],legek[Település],legek[Terület], "")</f>
        <v/>
      </c>
      <c r="K1510" s="12" t="str">
        <f>IF(Táblázat5[[#This Row],[Terület]]="","", RANK(Táblázat5[[#This Row],[Terület]],legek[Terület]))</f>
        <v/>
      </c>
    </row>
    <row r="1511" spans="1:11" x14ac:dyDescent="0.25">
      <c r="A1511" s="2" t="s">
        <v>3087</v>
      </c>
      <c r="B1511" t="s">
        <v>3088</v>
      </c>
      <c r="C1511" t="s">
        <v>80</v>
      </c>
      <c r="D1511" t="s">
        <v>15</v>
      </c>
      <c r="F1511" t="str">
        <f>_xlfn.XLOOKUP(tHelyseg[[#This Row],[Megye-kódja]],tMegye[Kódja],tMegye[Neve])</f>
        <v>Borsod-Abaúj-Zemplén megye</v>
      </c>
      <c r="G1511" t="str">
        <f>_xlfn.XLOOKUP( _xlfn.XLOOKUP(tHelyseg[[#This Row],[Megye-kódja]],tMegye[Kódja],tMegye[Régiója]), tRegio[Kódja], tRegio[Neve])</f>
        <v>Észak-Magyarország</v>
      </c>
      <c r="H1511" s="7" t="str">
        <f>_xlfn.XLOOKUP(tHelyseg[[#This Row],[Neve]],legek[Település],legek[Népesség], "")</f>
        <v/>
      </c>
      <c r="I1511" s="12" t="str">
        <f>IF(Táblázat5[[#This Row],[Népesség]]="","", RANK(Táblázat5[[#This Row],[Népesség]],legek[Népesség]))</f>
        <v/>
      </c>
      <c r="J1511" s="8" t="str">
        <f>_xlfn.XLOOKUP(tHelyseg[[#This Row],[Neve]],legek[Település],legek[Terület], "")</f>
        <v/>
      </c>
      <c r="K1511" s="12" t="str">
        <f>IF(Táblázat5[[#This Row],[Terület]]="","", RANK(Táblázat5[[#This Row],[Terület]],legek[Terület]))</f>
        <v/>
      </c>
    </row>
    <row r="1512" spans="1:11" x14ac:dyDescent="0.25">
      <c r="A1512" s="2" t="s">
        <v>3089</v>
      </c>
      <c r="B1512" t="s">
        <v>3090</v>
      </c>
      <c r="C1512" t="s">
        <v>157</v>
      </c>
      <c r="D1512" t="s">
        <v>22</v>
      </c>
      <c r="F1512" t="str">
        <f>_xlfn.XLOOKUP(tHelyseg[[#This Row],[Megye-kódja]],tMegye[Kódja],tMegye[Neve])</f>
        <v>Fejér megye</v>
      </c>
      <c r="G1512" t="str">
        <f>_xlfn.XLOOKUP( _xlfn.XLOOKUP(tHelyseg[[#This Row],[Megye-kódja]],tMegye[Kódja],tMegye[Régiója]), tRegio[Kódja], tRegio[Neve])</f>
        <v>Közép-Dunántúl</v>
      </c>
      <c r="H1512" s="7" t="str">
        <f>_xlfn.XLOOKUP(tHelyseg[[#This Row],[Neve]],legek[Település],legek[Népesség], "")</f>
        <v/>
      </c>
      <c r="I1512" s="12" t="str">
        <f>IF(Táblázat5[[#This Row],[Népesség]]="","", RANK(Táblázat5[[#This Row],[Népesség]],legek[Népesség]))</f>
        <v/>
      </c>
      <c r="J1512" s="8" t="str">
        <f>_xlfn.XLOOKUP(tHelyseg[[#This Row],[Neve]],legek[Település],legek[Terület], "")</f>
        <v/>
      </c>
      <c r="K1512" s="12" t="str">
        <f>IF(Táblázat5[[#This Row],[Terület]]="","", RANK(Táblázat5[[#This Row],[Terület]],legek[Terület]))</f>
        <v/>
      </c>
    </row>
    <row r="1513" spans="1:11" x14ac:dyDescent="0.25">
      <c r="A1513" s="2" t="s">
        <v>3091</v>
      </c>
      <c r="B1513" t="s">
        <v>3092</v>
      </c>
      <c r="C1513" t="s">
        <v>75</v>
      </c>
      <c r="D1513" t="s">
        <v>4</v>
      </c>
      <c r="F1513" t="str">
        <f>_xlfn.XLOOKUP(tHelyseg[[#This Row],[Megye-kódja]],tMegye[Kódja],tMegye[Neve])</f>
        <v>Bács-Kiskun megye</v>
      </c>
      <c r="G1513" t="str">
        <f>_xlfn.XLOOKUP( _xlfn.XLOOKUP(tHelyseg[[#This Row],[Megye-kódja]],tMegye[Kódja],tMegye[Régiója]), tRegio[Kódja], tRegio[Neve])</f>
        <v>Dél-Alföld</v>
      </c>
      <c r="H1513" s="7" t="str">
        <f>_xlfn.XLOOKUP(tHelyseg[[#This Row],[Neve]],legek[Település],legek[Népesség], "")</f>
        <v/>
      </c>
      <c r="I1513" s="12" t="str">
        <f>IF(Táblázat5[[#This Row],[Népesség]]="","", RANK(Táblázat5[[#This Row],[Népesség]],legek[Népesség]))</f>
        <v/>
      </c>
      <c r="J1513" s="8" t="str">
        <f>_xlfn.XLOOKUP(tHelyseg[[#This Row],[Neve]],legek[Település],legek[Terület], "")</f>
        <v/>
      </c>
      <c r="K1513" s="12" t="str">
        <f>IF(Táblázat5[[#This Row],[Terület]]="","", RANK(Táblázat5[[#This Row],[Terület]],legek[Terület]))</f>
        <v/>
      </c>
    </row>
    <row r="1514" spans="1:11" x14ac:dyDescent="0.25">
      <c r="A1514" s="2" t="s">
        <v>3093</v>
      </c>
      <c r="B1514" t="s">
        <v>3094</v>
      </c>
      <c r="C1514" t="s">
        <v>80</v>
      </c>
      <c r="D1514" t="s">
        <v>15</v>
      </c>
      <c r="F1514" t="str">
        <f>_xlfn.XLOOKUP(tHelyseg[[#This Row],[Megye-kódja]],tMegye[Kódja],tMegye[Neve])</f>
        <v>Borsod-Abaúj-Zemplén megye</v>
      </c>
      <c r="G1514" t="str">
        <f>_xlfn.XLOOKUP( _xlfn.XLOOKUP(tHelyseg[[#This Row],[Megye-kódja]],tMegye[Kódja],tMegye[Régiója]), tRegio[Kódja], tRegio[Neve])</f>
        <v>Észak-Magyarország</v>
      </c>
      <c r="H1514" s="7" t="str">
        <f>_xlfn.XLOOKUP(tHelyseg[[#This Row],[Neve]],legek[Település],legek[Népesség], "")</f>
        <v/>
      </c>
      <c r="I1514" s="12" t="str">
        <f>IF(Táblázat5[[#This Row],[Népesség]]="","", RANK(Táblázat5[[#This Row],[Népesség]],legek[Népesség]))</f>
        <v/>
      </c>
      <c r="J1514" s="8" t="str">
        <f>_xlfn.XLOOKUP(tHelyseg[[#This Row],[Neve]],legek[Település],legek[Terület], "")</f>
        <v/>
      </c>
      <c r="K1514" s="12" t="str">
        <f>IF(Táblázat5[[#This Row],[Terület]]="","", RANK(Táblázat5[[#This Row],[Terület]],legek[Terület]))</f>
        <v/>
      </c>
    </row>
    <row r="1515" spans="1:11" x14ac:dyDescent="0.25">
      <c r="A1515" s="2" t="s">
        <v>3095</v>
      </c>
      <c r="B1515" t="s">
        <v>3096</v>
      </c>
      <c r="C1515" t="s">
        <v>80</v>
      </c>
      <c r="D1515" t="s">
        <v>63</v>
      </c>
      <c r="F1515" t="str">
        <f>_xlfn.XLOOKUP(tHelyseg[[#This Row],[Megye-kódja]],tMegye[Kódja],tMegye[Neve])</f>
        <v>Zala megye</v>
      </c>
      <c r="G1515" t="str">
        <f>_xlfn.XLOOKUP( _xlfn.XLOOKUP(tHelyseg[[#This Row],[Megye-kódja]],tMegye[Kódja],tMegye[Régiója]), tRegio[Kódja], tRegio[Neve])</f>
        <v>Nyugat-Dunántúl</v>
      </c>
      <c r="H1515" s="7" t="str">
        <f>_xlfn.XLOOKUP(tHelyseg[[#This Row],[Neve]],legek[Település],legek[Népesség], "")</f>
        <v/>
      </c>
      <c r="I1515" s="12" t="str">
        <f>IF(Táblázat5[[#This Row],[Népesség]]="","", RANK(Táblázat5[[#This Row],[Népesség]],legek[Népesség]))</f>
        <v/>
      </c>
      <c r="J1515" s="8" t="str">
        <f>_xlfn.XLOOKUP(tHelyseg[[#This Row],[Neve]],legek[Település],legek[Terület], "")</f>
        <v/>
      </c>
      <c r="K1515" s="12" t="str">
        <f>IF(Táblázat5[[#This Row],[Terület]]="","", RANK(Táblázat5[[#This Row],[Terület]],legek[Terület]))</f>
        <v/>
      </c>
    </row>
    <row r="1516" spans="1:11" x14ac:dyDescent="0.25">
      <c r="A1516" s="2" t="s">
        <v>3097</v>
      </c>
      <c r="B1516" t="s">
        <v>3098</v>
      </c>
      <c r="C1516" t="s">
        <v>157</v>
      </c>
      <c r="D1516" t="s">
        <v>4</v>
      </c>
      <c r="F1516" t="str">
        <f>_xlfn.XLOOKUP(tHelyseg[[#This Row],[Megye-kódja]],tMegye[Kódja],tMegye[Neve])</f>
        <v>Bács-Kiskun megye</v>
      </c>
      <c r="G1516" t="str">
        <f>_xlfn.XLOOKUP( _xlfn.XLOOKUP(tHelyseg[[#This Row],[Megye-kódja]],tMegye[Kódja],tMegye[Régiója]), tRegio[Kódja], tRegio[Neve])</f>
        <v>Dél-Alföld</v>
      </c>
      <c r="H1516" s="7" t="str">
        <f>_xlfn.XLOOKUP(tHelyseg[[#This Row],[Neve]],legek[Település],legek[Népesség], "")</f>
        <v/>
      </c>
      <c r="I1516" s="12" t="str">
        <f>IF(Táblázat5[[#This Row],[Népesség]]="","", RANK(Táblázat5[[#This Row],[Népesség]],legek[Népesség]))</f>
        <v/>
      </c>
      <c r="J1516" s="8" t="str">
        <f>_xlfn.XLOOKUP(tHelyseg[[#This Row],[Neve]],legek[Település],legek[Terület], "")</f>
        <v/>
      </c>
      <c r="K1516" s="12" t="str">
        <f>IF(Táblázat5[[#This Row],[Terület]]="","", RANK(Táblázat5[[#This Row],[Terület]],legek[Terület]))</f>
        <v/>
      </c>
    </row>
    <row r="1517" spans="1:11" x14ac:dyDescent="0.25">
      <c r="A1517" s="2" t="s">
        <v>3099</v>
      </c>
      <c r="B1517" t="s">
        <v>3100</v>
      </c>
      <c r="C1517" t="s">
        <v>80</v>
      </c>
      <c r="D1517" t="s">
        <v>48</v>
      </c>
      <c r="F1517" t="str">
        <f>_xlfn.XLOOKUP(tHelyseg[[#This Row],[Megye-kódja]],tMegye[Kódja],tMegye[Neve])</f>
        <v>Somogy megye</v>
      </c>
      <c r="G1517" t="str">
        <f>_xlfn.XLOOKUP( _xlfn.XLOOKUP(tHelyseg[[#This Row],[Megye-kódja]],tMegye[Kódja],tMegye[Régiója]), tRegio[Kódja], tRegio[Neve])</f>
        <v>Dél-Dunántúl</v>
      </c>
      <c r="H1517" s="7" t="str">
        <f>_xlfn.XLOOKUP(tHelyseg[[#This Row],[Neve]],legek[Település],legek[Népesség], "")</f>
        <v/>
      </c>
      <c r="I1517" s="12" t="str">
        <f>IF(Táblázat5[[#This Row],[Népesség]]="","", RANK(Táblázat5[[#This Row],[Népesség]],legek[Népesség]))</f>
        <v/>
      </c>
      <c r="J1517" s="8" t="str">
        <f>_xlfn.XLOOKUP(tHelyseg[[#This Row],[Neve]],legek[Település],legek[Terület], "")</f>
        <v/>
      </c>
      <c r="K1517" s="12" t="str">
        <f>IF(Táblázat5[[#This Row],[Terület]]="","", RANK(Táblázat5[[#This Row],[Terület]],legek[Terület]))</f>
        <v/>
      </c>
    </row>
    <row r="1518" spans="1:11" x14ac:dyDescent="0.25">
      <c r="A1518" s="2" t="s">
        <v>3101</v>
      </c>
      <c r="B1518" t="s">
        <v>3102</v>
      </c>
      <c r="C1518" t="s">
        <v>80</v>
      </c>
      <c r="D1518" t="s">
        <v>8</v>
      </c>
      <c r="F1518" t="str">
        <f>_xlfn.XLOOKUP(tHelyseg[[#This Row],[Megye-kódja]],tMegye[Kódja],tMegye[Neve])</f>
        <v>Baranya megye</v>
      </c>
      <c r="G1518" t="str">
        <f>_xlfn.XLOOKUP( _xlfn.XLOOKUP(tHelyseg[[#This Row],[Megye-kódja]],tMegye[Kódja],tMegye[Régiója]), tRegio[Kódja], tRegio[Neve])</f>
        <v>Dél-Dunántúl</v>
      </c>
      <c r="H1518" s="7" t="str">
        <f>_xlfn.XLOOKUP(tHelyseg[[#This Row],[Neve]],legek[Település],legek[Népesség], "")</f>
        <v/>
      </c>
      <c r="I1518" s="12" t="str">
        <f>IF(Táblázat5[[#This Row],[Népesség]]="","", RANK(Táblázat5[[#This Row],[Népesség]],legek[Népesség]))</f>
        <v/>
      </c>
      <c r="J1518" s="8" t="str">
        <f>_xlfn.XLOOKUP(tHelyseg[[#This Row],[Neve]],legek[Település],legek[Terület], "")</f>
        <v/>
      </c>
      <c r="K1518" s="12" t="str">
        <f>IF(Táblázat5[[#This Row],[Terület]]="","", RANK(Táblázat5[[#This Row],[Terület]],legek[Terület]))</f>
        <v/>
      </c>
    </row>
    <row r="1519" spans="1:11" x14ac:dyDescent="0.25">
      <c r="A1519" s="2" t="s">
        <v>3103</v>
      </c>
      <c r="B1519" t="s">
        <v>3104</v>
      </c>
      <c r="C1519" t="s">
        <v>80</v>
      </c>
      <c r="D1519" t="s">
        <v>54</v>
      </c>
      <c r="F1519" t="str">
        <f>_xlfn.XLOOKUP(tHelyseg[[#This Row],[Megye-kódja]],tMegye[Kódja],tMegye[Neve])</f>
        <v>Tolna megye</v>
      </c>
      <c r="G1519" t="str">
        <f>_xlfn.XLOOKUP( _xlfn.XLOOKUP(tHelyseg[[#This Row],[Megye-kódja]],tMegye[Kódja],tMegye[Régiója]), tRegio[Kódja], tRegio[Neve])</f>
        <v>Dél-Dunántúl</v>
      </c>
      <c r="H1519" s="7" t="str">
        <f>_xlfn.XLOOKUP(tHelyseg[[#This Row],[Neve]],legek[Település],legek[Népesség], "")</f>
        <v/>
      </c>
      <c r="I1519" s="12" t="str">
        <f>IF(Táblázat5[[#This Row],[Népesség]]="","", RANK(Táblázat5[[#This Row],[Népesség]],legek[Népesség]))</f>
        <v/>
      </c>
      <c r="J1519" s="8" t="str">
        <f>_xlfn.XLOOKUP(tHelyseg[[#This Row],[Neve]],legek[Település],legek[Terület], "")</f>
        <v/>
      </c>
      <c r="K1519" s="12" t="str">
        <f>IF(Táblázat5[[#This Row],[Terület]]="","", RANK(Táblázat5[[#This Row],[Terület]],legek[Terület]))</f>
        <v/>
      </c>
    </row>
    <row r="1520" spans="1:11" x14ac:dyDescent="0.25">
      <c r="A1520" s="2" t="s">
        <v>3105</v>
      </c>
      <c r="B1520" t="s">
        <v>3106</v>
      </c>
      <c r="C1520" t="s">
        <v>80</v>
      </c>
      <c r="D1520" t="s">
        <v>8</v>
      </c>
      <c r="F1520" t="str">
        <f>_xlfn.XLOOKUP(tHelyseg[[#This Row],[Megye-kódja]],tMegye[Kódja],tMegye[Neve])</f>
        <v>Baranya megye</v>
      </c>
      <c r="G1520" t="str">
        <f>_xlfn.XLOOKUP( _xlfn.XLOOKUP(tHelyseg[[#This Row],[Megye-kódja]],tMegye[Kódja],tMegye[Régiója]), tRegio[Kódja], tRegio[Neve])</f>
        <v>Dél-Dunántúl</v>
      </c>
      <c r="H1520" s="7" t="str">
        <f>_xlfn.XLOOKUP(tHelyseg[[#This Row],[Neve]],legek[Település],legek[Népesség], "")</f>
        <v/>
      </c>
      <c r="I1520" s="12" t="str">
        <f>IF(Táblázat5[[#This Row],[Népesség]]="","", RANK(Táblázat5[[#This Row],[Népesség]],legek[Népesség]))</f>
        <v/>
      </c>
      <c r="J1520" s="8" t="str">
        <f>_xlfn.XLOOKUP(tHelyseg[[#This Row],[Neve]],legek[Település],legek[Terület], "")</f>
        <v/>
      </c>
      <c r="K1520" s="12" t="str">
        <f>IF(Táblázat5[[#This Row],[Terület]]="","", RANK(Táblázat5[[#This Row],[Terület]],legek[Terület]))</f>
        <v/>
      </c>
    </row>
    <row r="1521" spans="1:11" x14ac:dyDescent="0.25">
      <c r="A1521" s="2" t="s">
        <v>3107</v>
      </c>
      <c r="B1521" t="s">
        <v>3108</v>
      </c>
      <c r="C1521" t="s">
        <v>80</v>
      </c>
      <c r="D1521" t="s">
        <v>51</v>
      </c>
      <c r="F1521" t="str">
        <f>_xlfn.XLOOKUP(tHelyseg[[#This Row],[Megye-kódja]],tMegye[Kódja],tMegye[Neve])</f>
        <v>Szabolcs-Szatmár-Bereg megye</v>
      </c>
      <c r="G1521" t="str">
        <f>_xlfn.XLOOKUP( _xlfn.XLOOKUP(tHelyseg[[#This Row],[Megye-kódja]],tMegye[Kódja],tMegye[Régiója]), tRegio[Kódja], tRegio[Neve])</f>
        <v>Észak-Alföld</v>
      </c>
      <c r="H1521" s="7" t="str">
        <f>_xlfn.XLOOKUP(tHelyseg[[#This Row],[Neve]],legek[Település],legek[Népesség], "")</f>
        <v/>
      </c>
      <c r="I1521" s="12" t="str">
        <f>IF(Táblázat5[[#This Row],[Népesség]]="","", RANK(Táblázat5[[#This Row],[Népesség]],legek[Népesség]))</f>
        <v/>
      </c>
      <c r="J1521" s="8" t="str">
        <f>_xlfn.XLOOKUP(tHelyseg[[#This Row],[Neve]],legek[Település],legek[Terület], "")</f>
        <v/>
      </c>
      <c r="K1521" s="12" t="str">
        <f>IF(Táblázat5[[#This Row],[Terület]]="","", RANK(Táblázat5[[#This Row],[Terület]],legek[Terület]))</f>
        <v/>
      </c>
    </row>
    <row r="1522" spans="1:11" x14ac:dyDescent="0.25">
      <c r="A1522" s="2" t="s">
        <v>3109</v>
      </c>
      <c r="B1522" t="s">
        <v>3110</v>
      </c>
      <c r="C1522" t="s">
        <v>80</v>
      </c>
      <c r="D1522" t="s">
        <v>63</v>
      </c>
      <c r="F1522" t="str">
        <f>_xlfn.XLOOKUP(tHelyseg[[#This Row],[Megye-kódja]],tMegye[Kódja],tMegye[Neve])</f>
        <v>Zala megye</v>
      </c>
      <c r="G1522" t="str">
        <f>_xlfn.XLOOKUP( _xlfn.XLOOKUP(tHelyseg[[#This Row],[Megye-kódja]],tMegye[Kódja],tMegye[Régiója]), tRegio[Kódja], tRegio[Neve])</f>
        <v>Nyugat-Dunántúl</v>
      </c>
      <c r="H1522" s="7" t="str">
        <f>_xlfn.XLOOKUP(tHelyseg[[#This Row],[Neve]],legek[Település],legek[Népesség], "")</f>
        <v/>
      </c>
      <c r="I1522" s="12" t="str">
        <f>IF(Táblázat5[[#This Row],[Népesség]]="","", RANK(Táblázat5[[#This Row],[Népesség]],legek[Népesség]))</f>
        <v/>
      </c>
      <c r="J1522" s="8" t="str">
        <f>_xlfn.XLOOKUP(tHelyseg[[#This Row],[Neve]],legek[Település],legek[Terület], "")</f>
        <v/>
      </c>
      <c r="K1522" s="12" t="str">
        <f>IF(Táblázat5[[#This Row],[Terület]]="","", RANK(Táblázat5[[#This Row],[Terület]],legek[Terület]))</f>
        <v/>
      </c>
    </row>
    <row r="1523" spans="1:11" x14ac:dyDescent="0.25">
      <c r="A1523" s="2" t="s">
        <v>3111</v>
      </c>
      <c r="B1523" t="s">
        <v>3112</v>
      </c>
      <c r="C1523" t="s">
        <v>80</v>
      </c>
      <c r="D1523" t="s">
        <v>48</v>
      </c>
      <c r="F1523" t="str">
        <f>_xlfn.XLOOKUP(tHelyseg[[#This Row],[Megye-kódja]],tMegye[Kódja],tMegye[Neve])</f>
        <v>Somogy megye</v>
      </c>
      <c r="G1523" t="str">
        <f>_xlfn.XLOOKUP( _xlfn.XLOOKUP(tHelyseg[[#This Row],[Megye-kódja]],tMegye[Kódja],tMegye[Régiója]), tRegio[Kódja], tRegio[Neve])</f>
        <v>Dél-Dunántúl</v>
      </c>
      <c r="H1523" s="7" t="str">
        <f>_xlfn.XLOOKUP(tHelyseg[[#This Row],[Neve]],legek[Település],legek[Népesség], "")</f>
        <v/>
      </c>
      <c r="I1523" s="12" t="str">
        <f>IF(Táblázat5[[#This Row],[Népesség]]="","", RANK(Táblázat5[[#This Row],[Népesség]],legek[Népesség]))</f>
        <v/>
      </c>
      <c r="J1523" s="8" t="str">
        <f>_xlfn.XLOOKUP(tHelyseg[[#This Row],[Neve]],legek[Település],legek[Terület], "")</f>
        <v/>
      </c>
      <c r="K1523" s="12" t="str">
        <f>IF(Táblázat5[[#This Row],[Terület]]="","", RANK(Táblázat5[[#This Row],[Terület]],legek[Terület]))</f>
        <v/>
      </c>
    </row>
    <row r="1524" spans="1:11" x14ac:dyDescent="0.25">
      <c r="A1524" s="2" t="s">
        <v>3113</v>
      </c>
      <c r="B1524" t="s">
        <v>3114</v>
      </c>
      <c r="C1524" t="s">
        <v>80</v>
      </c>
      <c r="D1524" t="s">
        <v>26</v>
      </c>
      <c r="F1524" t="str">
        <f>_xlfn.XLOOKUP(tHelyseg[[#This Row],[Megye-kódja]],tMegye[Kódja],tMegye[Neve])</f>
        <v>Győr-Moson-Sopron megye</v>
      </c>
      <c r="G1524" t="str">
        <f>_xlfn.XLOOKUP( _xlfn.XLOOKUP(tHelyseg[[#This Row],[Megye-kódja]],tMegye[Kódja],tMegye[Régiója]), tRegio[Kódja], tRegio[Neve])</f>
        <v>Nyugat-Dunántúl</v>
      </c>
      <c r="H1524" s="7" t="str">
        <f>_xlfn.XLOOKUP(tHelyseg[[#This Row],[Neve]],legek[Település],legek[Népesség], "")</f>
        <v/>
      </c>
      <c r="I1524" s="12" t="str">
        <f>IF(Táblázat5[[#This Row],[Népesség]]="","", RANK(Táblázat5[[#This Row],[Népesség]],legek[Népesség]))</f>
        <v/>
      </c>
      <c r="J1524" s="8" t="str">
        <f>_xlfn.XLOOKUP(tHelyseg[[#This Row],[Neve]],legek[Település],legek[Terület], "")</f>
        <v/>
      </c>
      <c r="K1524" s="12" t="str">
        <f>IF(Táblázat5[[#This Row],[Terület]]="","", RANK(Táblázat5[[#This Row],[Terület]],legek[Terület]))</f>
        <v/>
      </c>
    </row>
    <row r="1525" spans="1:11" x14ac:dyDescent="0.25">
      <c r="A1525" s="2" t="s">
        <v>3115</v>
      </c>
      <c r="B1525" t="s">
        <v>3116</v>
      </c>
      <c r="C1525" t="s">
        <v>157</v>
      </c>
      <c r="D1525" t="s">
        <v>46</v>
      </c>
      <c r="F1525" t="str">
        <f>_xlfn.XLOOKUP(tHelyseg[[#This Row],[Megye-kódja]],tMegye[Kódja],tMegye[Neve])</f>
        <v>Pest megye</v>
      </c>
      <c r="G1525" t="str">
        <f>_xlfn.XLOOKUP( _xlfn.XLOOKUP(tHelyseg[[#This Row],[Megye-kódja]],tMegye[Kódja],tMegye[Régiója]), tRegio[Kódja], tRegio[Neve])</f>
        <v>Közép-Magyarország</v>
      </c>
      <c r="H1525" s="7" t="str">
        <f>_xlfn.XLOOKUP(tHelyseg[[#This Row],[Neve]],legek[Település],legek[Népesség], "")</f>
        <v/>
      </c>
      <c r="I1525" s="12" t="str">
        <f>IF(Táblázat5[[#This Row],[Népesség]]="","", RANK(Táblázat5[[#This Row],[Népesség]],legek[Népesség]))</f>
        <v/>
      </c>
      <c r="J1525" s="8" t="str">
        <f>_xlfn.XLOOKUP(tHelyseg[[#This Row],[Neve]],legek[Település],legek[Terület], "")</f>
        <v/>
      </c>
      <c r="K1525" s="12" t="str">
        <f>IF(Táblázat5[[#This Row],[Terület]]="","", RANK(Táblázat5[[#This Row],[Terület]],legek[Terület]))</f>
        <v/>
      </c>
    </row>
    <row r="1526" spans="1:11" x14ac:dyDescent="0.25">
      <c r="A1526" s="2" t="s">
        <v>3117</v>
      </c>
      <c r="B1526" t="s">
        <v>3118</v>
      </c>
      <c r="C1526" t="s">
        <v>80</v>
      </c>
      <c r="D1526" t="s">
        <v>40</v>
      </c>
      <c r="F1526" t="str">
        <f>_xlfn.XLOOKUP(tHelyseg[[#This Row],[Megye-kódja]],tMegye[Kódja],tMegye[Neve])</f>
        <v>Komárom-Esztergom megye</v>
      </c>
      <c r="G1526" t="str">
        <f>_xlfn.XLOOKUP( _xlfn.XLOOKUP(tHelyseg[[#This Row],[Megye-kódja]],tMegye[Kódja],tMegye[Régiója]), tRegio[Kódja], tRegio[Neve])</f>
        <v>Közép-Dunántúl</v>
      </c>
      <c r="H1526" s="7" t="str">
        <f>_xlfn.XLOOKUP(tHelyseg[[#This Row],[Neve]],legek[Település],legek[Népesség], "")</f>
        <v/>
      </c>
      <c r="I1526" s="12" t="str">
        <f>IF(Táblázat5[[#This Row],[Népesség]]="","", RANK(Táblázat5[[#This Row],[Népesség]],legek[Népesség]))</f>
        <v/>
      </c>
      <c r="J1526" s="8" t="str">
        <f>_xlfn.XLOOKUP(tHelyseg[[#This Row],[Neve]],legek[Település],legek[Terület], "")</f>
        <v/>
      </c>
      <c r="K1526" s="12" t="str">
        <f>IF(Táblázat5[[#This Row],[Terület]]="","", RANK(Táblázat5[[#This Row],[Terület]],legek[Terület]))</f>
        <v/>
      </c>
    </row>
    <row r="1527" spans="1:11" x14ac:dyDescent="0.25">
      <c r="A1527" s="2" t="s">
        <v>3119</v>
      </c>
      <c r="B1527" t="s">
        <v>3120</v>
      </c>
      <c r="C1527" t="s">
        <v>75</v>
      </c>
      <c r="D1527" t="s">
        <v>26</v>
      </c>
      <c r="F1527" t="str">
        <f>_xlfn.XLOOKUP(tHelyseg[[#This Row],[Megye-kódja]],tMegye[Kódja],tMegye[Neve])</f>
        <v>Győr-Moson-Sopron megye</v>
      </c>
      <c r="G1527" t="str">
        <f>_xlfn.XLOOKUP( _xlfn.XLOOKUP(tHelyseg[[#This Row],[Megye-kódja]],tMegye[Kódja],tMegye[Régiója]), tRegio[Kódja], tRegio[Neve])</f>
        <v>Nyugat-Dunántúl</v>
      </c>
      <c r="H1527" s="7" t="str">
        <f>_xlfn.XLOOKUP(tHelyseg[[#This Row],[Neve]],legek[Település],legek[Népesség], "")</f>
        <v/>
      </c>
      <c r="I1527" s="12" t="str">
        <f>IF(Táblázat5[[#This Row],[Népesség]]="","", RANK(Táblázat5[[#This Row],[Népesség]],legek[Népesség]))</f>
        <v/>
      </c>
      <c r="J1527" s="8" t="str">
        <f>_xlfn.XLOOKUP(tHelyseg[[#This Row],[Neve]],legek[Település],legek[Terület], "")</f>
        <v/>
      </c>
      <c r="K1527" s="12" t="str">
        <f>IF(Táblázat5[[#This Row],[Terület]]="","", RANK(Táblázat5[[#This Row],[Terület]],legek[Terület]))</f>
        <v/>
      </c>
    </row>
    <row r="1528" spans="1:11" x14ac:dyDescent="0.25">
      <c r="A1528" s="2" t="s">
        <v>3121</v>
      </c>
      <c r="B1528" t="s">
        <v>3122</v>
      </c>
      <c r="C1528" t="s">
        <v>80</v>
      </c>
      <c r="D1528" t="s">
        <v>43</v>
      </c>
      <c r="F1528" t="str">
        <f>_xlfn.XLOOKUP(tHelyseg[[#This Row],[Megye-kódja]],tMegye[Kódja],tMegye[Neve])</f>
        <v>Nógrád megye</v>
      </c>
      <c r="G1528" t="str">
        <f>_xlfn.XLOOKUP( _xlfn.XLOOKUP(tHelyseg[[#This Row],[Megye-kódja]],tMegye[Kódja],tMegye[Régiója]), tRegio[Kódja], tRegio[Neve])</f>
        <v>Észak-Magyarország</v>
      </c>
      <c r="H1528" s="7" t="str">
        <f>_xlfn.XLOOKUP(tHelyseg[[#This Row],[Neve]],legek[Település],legek[Népesség], "")</f>
        <v/>
      </c>
      <c r="I1528" s="12" t="str">
        <f>IF(Táblázat5[[#This Row],[Népesség]]="","", RANK(Táblázat5[[#This Row],[Népesség]],legek[Népesség]))</f>
        <v/>
      </c>
      <c r="J1528" s="8" t="str">
        <f>_xlfn.XLOOKUP(tHelyseg[[#This Row],[Neve]],legek[Település],legek[Terület], "")</f>
        <v/>
      </c>
      <c r="K1528" s="12" t="str">
        <f>IF(Táblázat5[[#This Row],[Terület]]="","", RANK(Táblázat5[[#This Row],[Terület]],legek[Terület]))</f>
        <v/>
      </c>
    </row>
    <row r="1529" spans="1:11" x14ac:dyDescent="0.25">
      <c r="A1529" s="2" t="s">
        <v>3123</v>
      </c>
      <c r="B1529" t="s">
        <v>3124</v>
      </c>
      <c r="C1529" t="s">
        <v>80</v>
      </c>
      <c r="D1529" t="s">
        <v>15</v>
      </c>
      <c r="F1529" t="str">
        <f>_xlfn.XLOOKUP(tHelyseg[[#This Row],[Megye-kódja]],tMegye[Kódja],tMegye[Neve])</f>
        <v>Borsod-Abaúj-Zemplén megye</v>
      </c>
      <c r="G1529" t="str">
        <f>_xlfn.XLOOKUP( _xlfn.XLOOKUP(tHelyseg[[#This Row],[Megye-kódja]],tMegye[Kódja],tMegye[Régiója]), tRegio[Kódja], tRegio[Neve])</f>
        <v>Észak-Magyarország</v>
      </c>
      <c r="H1529" s="7" t="str">
        <f>_xlfn.XLOOKUP(tHelyseg[[#This Row],[Neve]],legek[Település],legek[Népesség], "")</f>
        <v/>
      </c>
      <c r="I1529" s="12" t="str">
        <f>IF(Táblázat5[[#This Row],[Népesség]]="","", RANK(Táblázat5[[#This Row],[Népesség]],legek[Népesség]))</f>
        <v/>
      </c>
      <c r="J1529" s="8" t="str">
        <f>_xlfn.XLOOKUP(tHelyseg[[#This Row],[Neve]],legek[Település],legek[Terület], "")</f>
        <v/>
      </c>
      <c r="K1529" s="12" t="str">
        <f>IF(Táblázat5[[#This Row],[Terület]]="","", RANK(Táblázat5[[#This Row],[Terület]],legek[Terület]))</f>
        <v/>
      </c>
    </row>
    <row r="1530" spans="1:11" x14ac:dyDescent="0.25">
      <c r="A1530" s="2" t="s">
        <v>3125</v>
      </c>
      <c r="B1530" t="s">
        <v>3126</v>
      </c>
      <c r="C1530" t="s">
        <v>80</v>
      </c>
      <c r="D1530" t="s">
        <v>15</v>
      </c>
      <c r="F1530" t="str">
        <f>_xlfn.XLOOKUP(tHelyseg[[#This Row],[Megye-kódja]],tMegye[Kódja],tMegye[Neve])</f>
        <v>Borsod-Abaúj-Zemplén megye</v>
      </c>
      <c r="G1530" t="str">
        <f>_xlfn.XLOOKUP( _xlfn.XLOOKUP(tHelyseg[[#This Row],[Megye-kódja]],tMegye[Kódja],tMegye[Régiója]), tRegio[Kódja], tRegio[Neve])</f>
        <v>Észak-Magyarország</v>
      </c>
      <c r="H1530" s="7" t="str">
        <f>_xlfn.XLOOKUP(tHelyseg[[#This Row],[Neve]],legek[Település],legek[Népesség], "")</f>
        <v/>
      </c>
      <c r="I1530" s="12" t="str">
        <f>IF(Táblázat5[[#This Row],[Népesség]]="","", RANK(Táblázat5[[#This Row],[Népesség]],legek[Népesség]))</f>
        <v/>
      </c>
      <c r="J1530" s="8" t="str">
        <f>_xlfn.XLOOKUP(tHelyseg[[#This Row],[Neve]],legek[Település],legek[Terület], "")</f>
        <v/>
      </c>
      <c r="K1530" s="12" t="str">
        <f>IF(Táblázat5[[#This Row],[Terület]]="","", RANK(Táblázat5[[#This Row],[Terület]],legek[Terület]))</f>
        <v/>
      </c>
    </row>
    <row r="1531" spans="1:11" x14ac:dyDescent="0.25">
      <c r="A1531" s="2" t="s">
        <v>3127</v>
      </c>
      <c r="B1531" t="s">
        <v>3128</v>
      </c>
      <c r="C1531" t="s">
        <v>80</v>
      </c>
      <c r="D1531" t="s">
        <v>15</v>
      </c>
      <c r="F1531" t="str">
        <f>_xlfn.XLOOKUP(tHelyseg[[#This Row],[Megye-kódja]],tMegye[Kódja],tMegye[Neve])</f>
        <v>Borsod-Abaúj-Zemplén megye</v>
      </c>
      <c r="G1531" t="str">
        <f>_xlfn.XLOOKUP( _xlfn.XLOOKUP(tHelyseg[[#This Row],[Megye-kódja]],tMegye[Kódja],tMegye[Régiója]), tRegio[Kódja], tRegio[Neve])</f>
        <v>Észak-Magyarország</v>
      </c>
      <c r="H1531" s="7" t="str">
        <f>_xlfn.XLOOKUP(tHelyseg[[#This Row],[Neve]],legek[Település],legek[Népesség], "")</f>
        <v/>
      </c>
      <c r="I1531" s="12" t="str">
        <f>IF(Táblázat5[[#This Row],[Népesség]]="","", RANK(Táblázat5[[#This Row],[Népesség]],legek[Népesség]))</f>
        <v/>
      </c>
      <c r="J1531" s="8" t="str">
        <f>_xlfn.XLOOKUP(tHelyseg[[#This Row],[Neve]],legek[Település],legek[Terület], "")</f>
        <v/>
      </c>
      <c r="K1531" s="12" t="str">
        <f>IF(Táblázat5[[#This Row],[Terület]]="","", RANK(Táblázat5[[#This Row],[Terület]],legek[Terület]))</f>
        <v/>
      </c>
    </row>
    <row r="1532" spans="1:11" x14ac:dyDescent="0.25">
      <c r="A1532" s="2" t="s">
        <v>3129</v>
      </c>
      <c r="B1532" t="s">
        <v>3130</v>
      </c>
      <c r="C1532" t="s">
        <v>80</v>
      </c>
      <c r="D1532" t="s">
        <v>63</v>
      </c>
      <c r="F1532" t="str">
        <f>_xlfn.XLOOKUP(tHelyseg[[#This Row],[Megye-kódja]],tMegye[Kódja],tMegye[Neve])</f>
        <v>Zala megye</v>
      </c>
      <c r="G1532" t="str">
        <f>_xlfn.XLOOKUP( _xlfn.XLOOKUP(tHelyseg[[#This Row],[Megye-kódja]],tMegye[Kódja],tMegye[Régiója]), tRegio[Kódja], tRegio[Neve])</f>
        <v>Nyugat-Dunántúl</v>
      </c>
      <c r="H1532" s="7" t="str">
        <f>_xlfn.XLOOKUP(tHelyseg[[#This Row],[Neve]],legek[Település],legek[Népesség], "")</f>
        <v/>
      </c>
      <c r="I1532" s="12" t="str">
        <f>IF(Táblázat5[[#This Row],[Népesség]]="","", RANK(Táblázat5[[#This Row],[Népesség]],legek[Népesség]))</f>
        <v/>
      </c>
      <c r="J1532" s="8" t="str">
        <f>_xlfn.XLOOKUP(tHelyseg[[#This Row],[Neve]],legek[Település],legek[Terület], "")</f>
        <v/>
      </c>
      <c r="K1532" s="12" t="str">
        <f>IF(Táblázat5[[#This Row],[Terület]]="","", RANK(Táblázat5[[#This Row],[Terület]],legek[Terület]))</f>
        <v/>
      </c>
    </row>
    <row r="1533" spans="1:11" x14ac:dyDescent="0.25">
      <c r="A1533" s="2" t="s">
        <v>3131</v>
      </c>
      <c r="B1533" t="s">
        <v>3132</v>
      </c>
      <c r="C1533" t="s">
        <v>80</v>
      </c>
      <c r="D1533" t="s">
        <v>63</v>
      </c>
      <c r="F1533" t="str">
        <f>_xlfn.XLOOKUP(tHelyseg[[#This Row],[Megye-kódja]],tMegye[Kódja],tMegye[Neve])</f>
        <v>Zala megye</v>
      </c>
      <c r="G1533" t="str">
        <f>_xlfn.XLOOKUP( _xlfn.XLOOKUP(tHelyseg[[#This Row],[Megye-kódja]],tMegye[Kódja],tMegye[Régiója]), tRegio[Kódja], tRegio[Neve])</f>
        <v>Nyugat-Dunántúl</v>
      </c>
      <c r="H1533" s="7" t="str">
        <f>_xlfn.XLOOKUP(tHelyseg[[#This Row],[Neve]],legek[Település],legek[Népesség], "")</f>
        <v/>
      </c>
      <c r="I1533" s="12" t="str">
        <f>IF(Táblázat5[[#This Row],[Népesség]]="","", RANK(Táblázat5[[#This Row],[Népesség]],legek[Népesség]))</f>
        <v/>
      </c>
      <c r="J1533" s="8" t="str">
        <f>_xlfn.XLOOKUP(tHelyseg[[#This Row],[Neve]],legek[Település],legek[Terület], "")</f>
        <v/>
      </c>
      <c r="K1533" s="12" t="str">
        <f>IF(Táblázat5[[#This Row],[Terület]]="","", RANK(Táblázat5[[#This Row],[Terület]],legek[Terület]))</f>
        <v/>
      </c>
    </row>
    <row r="1534" spans="1:11" x14ac:dyDescent="0.25">
      <c r="A1534" s="2" t="s">
        <v>3133</v>
      </c>
      <c r="B1534" t="s">
        <v>3134</v>
      </c>
      <c r="C1534" t="s">
        <v>80</v>
      </c>
      <c r="D1534" t="s">
        <v>54</v>
      </c>
      <c r="F1534" t="str">
        <f>_xlfn.XLOOKUP(tHelyseg[[#This Row],[Megye-kódja]],tMegye[Kódja],tMegye[Neve])</f>
        <v>Tolna megye</v>
      </c>
      <c r="G1534" t="str">
        <f>_xlfn.XLOOKUP( _xlfn.XLOOKUP(tHelyseg[[#This Row],[Megye-kódja]],tMegye[Kódja],tMegye[Régiója]), tRegio[Kódja], tRegio[Neve])</f>
        <v>Dél-Dunántúl</v>
      </c>
      <c r="H1534" s="7" t="str">
        <f>_xlfn.XLOOKUP(tHelyseg[[#This Row],[Neve]],legek[Település],legek[Népesség], "")</f>
        <v/>
      </c>
      <c r="I1534" s="12" t="str">
        <f>IF(Táblázat5[[#This Row],[Népesség]]="","", RANK(Táblázat5[[#This Row],[Népesség]],legek[Népesség]))</f>
        <v/>
      </c>
      <c r="J1534" s="8" t="str">
        <f>_xlfn.XLOOKUP(tHelyseg[[#This Row],[Neve]],legek[Település],legek[Terület], "")</f>
        <v/>
      </c>
      <c r="K1534" s="12" t="str">
        <f>IF(Táblázat5[[#This Row],[Terület]]="","", RANK(Táblázat5[[#This Row],[Terület]],legek[Terület]))</f>
        <v/>
      </c>
    </row>
    <row r="1535" spans="1:11" x14ac:dyDescent="0.25">
      <c r="A1535" s="2" t="s">
        <v>3135</v>
      </c>
      <c r="B1535" t="s">
        <v>3136</v>
      </c>
      <c r="C1535" t="s">
        <v>75</v>
      </c>
      <c r="D1535" t="s">
        <v>48</v>
      </c>
      <c r="F1535" t="str">
        <f>_xlfn.XLOOKUP(tHelyseg[[#This Row],[Megye-kódja]],tMegye[Kódja],tMegye[Neve])</f>
        <v>Somogy megye</v>
      </c>
      <c r="G1535" t="str">
        <f>_xlfn.XLOOKUP( _xlfn.XLOOKUP(tHelyseg[[#This Row],[Megye-kódja]],tMegye[Kódja],tMegye[Régiója]), tRegio[Kódja], tRegio[Neve])</f>
        <v>Dél-Dunántúl</v>
      </c>
      <c r="H1535" s="7" t="str">
        <f>_xlfn.XLOOKUP(tHelyseg[[#This Row],[Neve]],legek[Település],legek[Népesség], "")</f>
        <v/>
      </c>
      <c r="I1535" s="12" t="str">
        <f>IF(Táblázat5[[#This Row],[Népesség]]="","", RANK(Táblázat5[[#This Row],[Népesség]],legek[Népesség]))</f>
        <v/>
      </c>
      <c r="J1535" s="8" t="str">
        <f>_xlfn.XLOOKUP(tHelyseg[[#This Row],[Neve]],legek[Település],legek[Terület], "")</f>
        <v/>
      </c>
      <c r="K1535" s="12" t="str">
        <f>IF(Táblázat5[[#This Row],[Terület]]="","", RANK(Táblázat5[[#This Row],[Terület]],legek[Terület]))</f>
        <v/>
      </c>
    </row>
    <row r="1536" spans="1:11" x14ac:dyDescent="0.25">
      <c r="A1536" s="2" t="s">
        <v>3137</v>
      </c>
      <c r="B1536" t="s">
        <v>3138</v>
      </c>
      <c r="C1536" t="s">
        <v>75</v>
      </c>
      <c r="D1536" t="s">
        <v>63</v>
      </c>
      <c r="F1536" t="str">
        <f>_xlfn.XLOOKUP(tHelyseg[[#This Row],[Megye-kódja]],tMegye[Kódja],tMegye[Neve])</f>
        <v>Zala megye</v>
      </c>
      <c r="G1536" t="str">
        <f>_xlfn.XLOOKUP( _xlfn.XLOOKUP(tHelyseg[[#This Row],[Megye-kódja]],tMegye[Kódja],tMegye[Régiója]), tRegio[Kódja], tRegio[Neve])</f>
        <v>Nyugat-Dunántúl</v>
      </c>
      <c r="H1536" s="7" t="str">
        <f>_xlfn.XLOOKUP(tHelyseg[[#This Row],[Neve]],legek[Település],legek[Népesség], "")</f>
        <v/>
      </c>
      <c r="I1536" s="12" t="str">
        <f>IF(Táblázat5[[#This Row],[Népesség]]="","", RANK(Táblázat5[[#This Row],[Népesség]],legek[Népesség]))</f>
        <v/>
      </c>
      <c r="J1536" s="8" t="str">
        <f>_xlfn.XLOOKUP(tHelyseg[[#This Row],[Neve]],legek[Település],legek[Terület], "")</f>
        <v/>
      </c>
      <c r="K1536" s="12" t="str">
        <f>IF(Táblázat5[[#This Row],[Terület]]="","", RANK(Táblázat5[[#This Row],[Terület]],legek[Terület]))</f>
        <v/>
      </c>
    </row>
    <row r="1537" spans="1:11" x14ac:dyDescent="0.25">
      <c r="A1537" s="2" t="s">
        <v>3139</v>
      </c>
      <c r="B1537" t="s">
        <v>3140</v>
      </c>
      <c r="C1537" t="s">
        <v>157</v>
      </c>
      <c r="D1537" t="s">
        <v>22</v>
      </c>
      <c r="F1537" t="str">
        <f>_xlfn.XLOOKUP(tHelyseg[[#This Row],[Megye-kódja]],tMegye[Kódja],tMegye[Neve])</f>
        <v>Fejér megye</v>
      </c>
      <c r="G1537" t="str">
        <f>_xlfn.XLOOKUP( _xlfn.XLOOKUP(tHelyseg[[#This Row],[Megye-kódja]],tMegye[Kódja],tMegye[Régiója]), tRegio[Kódja], tRegio[Neve])</f>
        <v>Közép-Dunántúl</v>
      </c>
      <c r="H1537" s="7" t="str">
        <f>_xlfn.XLOOKUP(tHelyseg[[#This Row],[Neve]],legek[Település],legek[Népesség], "")</f>
        <v/>
      </c>
      <c r="I1537" s="12" t="str">
        <f>IF(Táblázat5[[#This Row],[Népesség]]="","", RANK(Táblázat5[[#This Row],[Népesség]],legek[Népesség]))</f>
        <v/>
      </c>
      <c r="J1537" s="8" t="str">
        <f>_xlfn.XLOOKUP(tHelyseg[[#This Row],[Neve]],legek[Település],legek[Terület], "")</f>
        <v/>
      </c>
      <c r="K1537" s="12" t="str">
        <f>IF(Táblázat5[[#This Row],[Terület]]="","", RANK(Táblázat5[[#This Row],[Terület]],legek[Terület]))</f>
        <v/>
      </c>
    </row>
    <row r="1538" spans="1:11" x14ac:dyDescent="0.25">
      <c r="A1538" s="2" t="s">
        <v>3141</v>
      </c>
      <c r="B1538" t="s">
        <v>3142</v>
      </c>
      <c r="C1538" t="s">
        <v>80</v>
      </c>
      <c r="D1538" t="s">
        <v>60</v>
      </c>
      <c r="F1538" t="str">
        <f>_xlfn.XLOOKUP(tHelyseg[[#This Row],[Megye-kódja]],tMegye[Kódja],tMegye[Neve])</f>
        <v>Veszprém megye</v>
      </c>
      <c r="G1538" t="str">
        <f>_xlfn.XLOOKUP( _xlfn.XLOOKUP(tHelyseg[[#This Row],[Megye-kódja]],tMegye[Kódja],tMegye[Régiója]), tRegio[Kódja], tRegio[Neve])</f>
        <v>Közép-Dunántúl</v>
      </c>
      <c r="H1538" s="7" t="str">
        <f>_xlfn.XLOOKUP(tHelyseg[[#This Row],[Neve]],legek[Település],legek[Népesség], "")</f>
        <v/>
      </c>
      <c r="I1538" s="12" t="str">
        <f>IF(Táblázat5[[#This Row],[Népesség]]="","", RANK(Táblázat5[[#This Row],[Népesség]],legek[Népesség]))</f>
        <v/>
      </c>
      <c r="J1538" s="8" t="str">
        <f>_xlfn.XLOOKUP(tHelyseg[[#This Row],[Neve]],legek[Település],legek[Terület], "")</f>
        <v/>
      </c>
      <c r="K1538" s="12" t="str">
        <f>IF(Táblázat5[[#This Row],[Terület]]="","", RANK(Táblázat5[[#This Row],[Terület]],legek[Terület]))</f>
        <v/>
      </c>
    </row>
    <row r="1539" spans="1:11" x14ac:dyDescent="0.25">
      <c r="A1539" s="2" t="s">
        <v>3143</v>
      </c>
      <c r="B1539" t="s">
        <v>3144</v>
      </c>
      <c r="C1539" t="s">
        <v>80</v>
      </c>
      <c r="D1539" t="s">
        <v>60</v>
      </c>
      <c r="F1539" t="str">
        <f>_xlfn.XLOOKUP(tHelyseg[[#This Row],[Megye-kódja]],tMegye[Kódja],tMegye[Neve])</f>
        <v>Veszprém megye</v>
      </c>
      <c r="G1539" t="str">
        <f>_xlfn.XLOOKUP( _xlfn.XLOOKUP(tHelyseg[[#This Row],[Megye-kódja]],tMegye[Kódja],tMegye[Régiója]), tRegio[Kódja], tRegio[Neve])</f>
        <v>Közép-Dunántúl</v>
      </c>
      <c r="H1539" s="7" t="str">
        <f>_xlfn.XLOOKUP(tHelyseg[[#This Row],[Neve]],legek[Település],legek[Népesség], "")</f>
        <v/>
      </c>
      <c r="I1539" s="12" t="str">
        <f>IF(Táblázat5[[#This Row],[Népesség]]="","", RANK(Táblázat5[[#This Row],[Népesség]],legek[Népesség]))</f>
        <v/>
      </c>
      <c r="J1539" s="8" t="str">
        <f>_xlfn.XLOOKUP(tHelyseg[[#This Row],[Neve]],legek[Település],legek[Terület], "")</f>
        <v/>
      </c>
      <c r="K1539" s="12" t="str">
        <f>IF(Táblázat5[[#This Row],[Terület]]="","", RANK(Táblázat5[[#This Row],[Terület]],legek[Terület]))</f>
        <v/>
      </c>
    </row>
    <row r="1540" spans="1:11" x14ac:dyDescent="0.25">
      <c r="A1540" s="2" t="s">
        <v>3145</v>
      </c>
      <c r="B1540" t="s">
        <v>3146</v>
      </c>
      <c r="C1540" t="s">
        <v>80</v>
      </c>
      <c r="D1540" t="s">
        <v>60</v>
      </c>
      <c r="F1540" t="str">
        <f>_xlfn.XLOOKUP(tHelyseg[[#This Row],[Megye-kódja]],tMegye[Kódja],tMegye[Neve])</f>
        <v>Veszprém megye</v>
      </c>
      <c r="G1540" t="str">
        <f>_xlfn.XLOOKUP( _xlfn.XLOOKUP(tHelyseg[[#This Row],[Megye-kódja]],tMegye[Kódja],tMegye[Régiója]), tRegio[Kódja], tRegio[Neve])</f>
        <v>Közép-Dunántúl</v>
      </c>
      <c r="H1540" s="7" t="str">
        <f>_xlfn.XLOOKUP(tHelyseg[[#This Row],[Neve]],legek[Település],legek[Népesség], "")</f>
        <v/>
      </c>
      <c r="I1540" s="12" t="str">
        <f>IF(Táblázat5[[#This Row],[Népesség]]="","", RANK(Táblázat5[[#This Row],[Népesség]],legek[Népesség]))</f>
        <v/>
      </c>
      <c r="J1540" s="8" t="str">
        <f>_xlfn.XLOOKUP(tHelyseg[[#This Row],[Neve]],legek[Település],legek[Terület], "")</f>
        <v/>
      </c>
      <c r="K1540" s="12" t="str">
        <f>IF(Táblázat5[[#This Row],[Terület]]="","", RANK(Táblázat5[[#This Row],[Terület]],legek[Terület]))</f>
        <v/>
      </c>
    </row>
    <row r="1541" spans="1:11" x14ac:dyDescent="0.25">
      <c r="A1541" s="2" t="s">
        <v>3147</v>
      </c>
      <c r="B1541" t="s">
        <v>3148</v>
      </c>
      <c r="C1541" t="s">
        <v>75</v>
      </c>
      <c r="D1541" t="s">
        <v>30</v>
      </c>
      <c r="F1541" t="str">
        <f>_xlfn.XLOOKUP(tHelyseg[[#This Row],[Megye-kódja]],tMegye[Kódja],tMegye[Neve])</f>
        <v>Hajdú-Bihar megye</v>
      </c>
      <c r="G1541" t="str">
        <f>_xlfn.XLOOKUP( _xlfn.XLOOKUP(tHelyseg[[#This Row],[Megye-kódja]],tMegye[Kódja],tMegye[Régiója]), tRegio[Kódja], tRegio[Neve])</f>
        <v>Észak-Alföld</v>
      </c>
      <c r="H1541" s="7" t="str">
        <f>_xlfn.XLOOKUP(tHelyseg[[#This Row],[Neve]],legek[Település],legek[Népesség], "")</f>
        <v/>
      </c>
      <c r="I1541" s="12" t="str">
        <f>IF(Táblázat5[[#This Row],[Népesség]]="","", RANK(Táblázat5[[#This Row],[Népesség]],legek[Népesség]))</f>
        <v/>
      </c>
      <c r="J1541" s="8" t="str">
        <f>_xlfn.XLOOKUP(tHelyseg[[#This Row],[Neve]],legek[Település],legek[Terület], "")</f>
        <v/>
      </c>
      <c r="K1541" s="12" t="str">
        <f>IF(Táblázat5[[#This Row],[Terület]]="","", RANK(Táblázat5[[#This Row],[Terület]],legek[Terület]))</f>
        <v/>
      </c>
    </row>
    <row r="1542" spans="1:11" x14ac:dyDescent="0.25">
      <c r="A1542" s="2" t="s">
        <v>3149</v>
      </c>
      <c r="B1542" t="s">
        <v>3150</v>
      </c>
      <c r="C1542" t="s">
        <v>75</v>
      </c>
      <c r="D1542" t="s">
        <v>63</v>
      </c>
      <c r="F1542" t="str">
        <f>_xlfn.XLOOKUP(tHelyseg[[#This Row],[Megye-kódja]],tMegye[Kódja],tMegye[Neve])</f>
        <v>Zala megye</v>
      </c>
      <c r="G1542" t="str">
        <f>_xlfn.XLOOKUP( _xlfn.XLOOKUP(tHelyseg[[#This Row],[Megye-kódja]],tMegye[Kódja],tMegye[Régiója]), tRegio[Kódja], tRegio[Neve])</f>
        <v>Nyugat-Dunántúl</v>
      </c>
      <c r="H1542" s="7" t="str">
        <f>_xlfn.XLOOKUP(tHelyseg[[#This Row],[Neve]],legek[Település],legek[Népesség], "")</f>
        <v/>
      </c>
      <c r="I1542" s="12" t="str">
        <f>IF(Táblázat5[[#This Row],[Népesség]]="","", RANK(Táblázat5[[#This Row],[Népesség]],legek[Népesség]))</f>
        <v/>
      </c>
      <c r="J1542" s="8" t="str">
        <f>_xlfn.XLOOKUP(tHelyseg[[#This Row],[Neve]],legek[Település],legek[Terület], "")</f>
        <v/>
      </c>
      <c r="K1542" s="12" t="str">
        <f>IF(Táblázat5[[#This Row],[Terület]]="","", RANK(Táblázat5[[#This Row],[Terület]],legek[Terület]))</f>
        <v/>
      </c>
    </row>
    <row r="1543" spans="1:11" x14ac:dyDescent="0.25">
      <c r="A1543" s="2" t="s">
        <v>3151</v>
      </c>
      <c r="B1543" t="s">
        <v>3152</v>
      </c>
      <c r="C1543" t="s">
        <v>80</v>
      </c>
      <c r="D1543" t="s">
        <v>46</v>
      </c>
      <c r="F1543" t="str">
        <f>_xlfn.XLOOKUP(tHelyseg[[#This Row],[Megye-kódja]],tMegye[Kódja],tMegye[Neve])</f>
        <v>Pest megye</v>
      </c>
      <c r="G1543" t="str">
        <f>_xlfn.XLOOKUP( _xlfn.XLOOKUP(tHelyseg[[#This Row],[Megye-kódja]],tMegye[Kódja],tMegye[Régiója]), tRegio[Kódja], tRegio[Neve])</f>
        <v>Közép-Magyarország</v>
      </c>
      <c r="H1543" s="7" t="str">
        <f>_xlfn.XLOOKUP(tHelyseg[[#This Row],[Neve]],legek[Település],legek[Népesség], "")</f>
        <v/>
      </c>
      <c r="I1543" s="12" t="str">
        <f>IF(Táblázat5[[#This Row],[Népesség]]="","", RANK(Táblázat5[[#This Row],[Népesség]],legek[Népesség]))</f>
        <v/>
      </c>
      <c r="J1543" s="8" t="str">
        <f>_xlfn.XLOOKUP(tHelyseg[[#This Row],[Neve]],legek[Település],legek[Terület], "")</f>
        <v/>
      </c>
      <c r="K1543" s="12" t="str">
        <f>IF(Táblázat5[[#This Row],[Terület]]="","", RANK(Táblázat5[[#This Row],[Terület]],legek[Terület]))</f>
        <v/>
      </c>
    </row>
    <row r="1544" spans="1:11" x14ac:dyDescent="0.25">
      <c r="A1544" s="2" t="s">
        <v>3153</v>
      </c>
      <c r="B1544" t="s">
        <v>3154</v>
      </c>
      <c r="C1544" t="s">
        <v>80</v>
      </c>
      <c r="D1544" t="s">
        <v>26</v>
      </c>
      <c r="F1544" t="str">
        <f>_xlfn.XLOOKUP(tHelyseg[[#This Row],[Megye-kódja]],tMegye[Kódja],tMegye[Neve])</f>
        <v>Győr-Moson-Sopron megye</v>
      </c>
      <c r="G1544" t="str">
        <f>_xlfn.XLOOKUP( _xlfn.XLOOKUP(tHelyseg[[#This Row],[Megye-kódja]],tMegye[Kódja],tMegye[Régiója]), tRegio[Kódja], tRegio[Neve])</f>
        <v>Nyugat-Dunántúl</v>
      </c>
      <c r="H1544" s="7" t="str">
        <f>_xlfn.XLOOKUP(tHelyseg[[#This Row],[Neve]],legek[Település],legek[Népesség], "")</f>
        <v/>
      </c>
      <c r="I1544" s="12" t="str">
        <f>IF(Táblázat5[[#This Row],[Népesség]]="","", RANK(Táblázat5[[#This Row],[Népesség]],legek[Népesség]))</f>
        <v/>
      </c>
      <c r="J1544" s="8" t="str">
        <f>_xlfn.XLOOKUP(tHelyseg[[#This Row],[Neve]],legek[Település],legek[Terület], "")</f>
        <v/>
      </c>
      <c r="K1544" s="12" t="str">
        <f>IF(Táblázat5[[#This Row],[Terület]]="","", RANK(Táblázat5[[#This Row],[Terület]],legek[Terület]))</f>
        <v/>
      </c>
    </row>
    <row r="1545" spans="1:11" x14ac:dyDescent="0.25">
      <c r="A1545" s="2" t="s">
        <v>3155</v>
      </c>
      <c r="B1545" t="s">
        <v>3156</v>
      </c>
      <c r="C1545" t="s">
        <v>157</v>
      </c>
      <c r="D1545" t="s">
        <v>51</v>
      </c>
      <c r="F1545" t="str">
        <f>_xlfn.XLOOKUP(tHelyseg[[#This Row],[Megye-kódja]],tMegye[Kódja],tMegye[Neve])</f>
        <v>Szabolcs-Szatmár-Bereg megye</v>
      </c>
      <c r="G1545" t="str">
        <f>_xlfn.XLOOKUP( _xlfn.XLOOKUP(tHelyseg[[#This Row],[Megye-kódja]],tMegye[Kódja],tMegye[Régiója]), tRegio[Kódja], tRegio[Neve])</f>
        <v>Észak-Alföld</v>
      </c>
      <c r="H1545" s="7" t="str">
        <f>_xlfn.XLOOKUP(tHelyseg[[#This Row],[Neve]],legek[Település],legek[Népesség], "")</f>
        <v/>
      </c>
      <c r="I1545" s="12" t="str">
        <f>IF(Táblázat5[[#This Row],[Népesség]]="","", RANK(Táblázat5[[#This Row],[Népesség]],legek[Népesség]))</f>
        <v/>
      </c>
      <c r="J1545" s="8" t="str">
        <f>_xlfn.XLOOKUP(tHelyseg[[#This Row],[Neve]],legek[Település],legek[Terület], "")</f>
        <v/>
      </c>
      <c r="K1545" s="12" t="str">
        <f>IF(Táblázat5[[#This Row],[Terület]]="","", RANK(Táblázat5[[#This Row],[Terület]],legek[Terület]))</f>
        <v/>
      </c>
    </row>
    <row r="1546" spans="1:11" x14ac:dyDescent="0.25">
      <c r="A1546" s="2" t="s">
        <v>3157</v>
      </c>
      <c r="B1546" t="s">
        <v>3158</v>
      </c>
      <c r="C1546" t="s">
        <v>80</v>
      </c>
      <c r="D1546" t="s">
        <v>48</v>
      </c>
      <c r="F1546" t="str">
        <f>_xlfn.XLOOKUP(tHelyseg[[#This Row],[Megye-kódja]],tMegye[Kódja],tMegye[Neve])</f>
        <v>Somogy megye</v>
      </c>
      <c r="G1546" t="str">
        <f>_xlfn.XLOOKUP( _xlfn.XLOOKUP(tHelyseg[[#This Row],[Megye-kódja]],tMegye[Kódja],tMegye[Régiója]), tRegio[Kódja], tRegio[Neve])</f>
        <v>Dél-Dunántúl</v>
      </c>
      <c r="H1546" s="7" t="str">
        <f>_xlfn.XLOOKUP(tHelyseg[[#This Row],[Neve]],legek[Település],legek[Népesség], "")</f>
        <v/>
      </c>
      <c r="I1546" s="12" t="str">
        <f>IF(Táblázat5[[#This Row],[Népesség]]="","", RANK(Táblázat5[[#This Row],[Népesség]],legek[Népesség]))</f>
        <v/>
      </c>
      <c r="J1546" s="8" t="str">
        <f>_xlfn.XLOOKUP(tHelyseg[[#This Row],[Neve]],legek[Település],legek[Terület], "")</f>
        <v/>
      </c>
      <c r="K1546" s="12" t="str">
        <f>IF(Táblázat5[[#This Row],[Terület]]="","", RANK(Táblázat5[[#This Row],[Terület]],legek[Terület]))</f>
        <v/>
      </c>
    </row>
    <row r="1547" spans="1:11" x14ac:dyDescent="0.25">
      <c r="A1547" s="2" t="s">
        <v>3159</v>
      </c>
      <c r="B1547" t="s">
        <v>3160</v>
      </c>
      <c r="C1547" t="s">
        <v>80</v>
      </c>
      <c r="D1547" t="s">
        <v>63</v>
      </c>
      <c r="F1547" t="str">
        <f>_xlfn.XLOOKUP(tHelyseg[[#This Row],[Megye-kódja]],tMegye[Kódja],tMegye[Neve])</f>
        <v>Zala megye</v>
      </c>
      <c r="G1547" t="str">
        <f>_xlfn.XLOOKUP( _xlfn.XLOOKUP(tHelyseg[[#This Row],[Megye-kódja]],tMegye[Kódja],tMegye[Régiója]), tRegio[Kódja], tRegio[Neve])</f>
        <v>Nyugat-Dunántúl</v>
      </c>
      <c r="H1547" s="7" t="str">
        <f>_xlfn.XLOOKUP(tHelyseg[[#This Row],[Neve]],legek[Település],legek[Népesség], "")</f>
        <v/>
      </c>
      <c r="I1547" s="12" t="str">
        <f>IF(Táblázat5[[#This Row],[Népesség]]="","", RANK(Táblázat5[[#This Row],[Népesség]],legek[Népesség]))</f>
        <v/>
      </c>
      <c r="J1547" s="8" t="str">
        <f>_xlfn.XLOOKUP(tHelyseg[[#This Row],[Neve]],legek[Település],legek[Terület], "")</f>
        <v/>
      </c>
      <c r="K1547" s="12" t="str">
        <f>IF(Táblázat5[[#This Row],[Terület]]="","", RANK(Táblázat5[[#This Row],[Terület]],legek[Terület]))</f>
        <v/>
      </c>
    </row>
    <row r="1548" spans="1:11" x14ac:dyDescent="0.25">
      <c r="A1548" s="2" t="s">
        <v>3161</v>
      </c>
      <c r="B1548" t="s">
        <v>3162</v>
      </c>
      <c r="C1548" t="s">
        <v>80</v>
      </c>
      <c r="D1548" t="s">
        <v>8</v>
      </c>
      <c r="F1548" t="str">
        <f>_xlfn.XLOOKUP(tHelyseg[[#This Row],[Megye-kódja]],tMegye[Kódja],tMegye[Neve])</f>
        <v>Baranya megye</v>
      </c>
      <c r="G1548" t="str">
        <f>_xlfn.XLOOKUP( _xlfn.XLOOKUP(tHelyseg[[#This Row],[Megye-kódja]],tMegye[Kódja],tMegye[Régiója]), tRegio[Kódja], tRegio[Neve])</f>
        <v>Dél-Dunántúl</v>
      </c>
      <c r="H1548" s="7" t="str">
        <f>_xlfn.XLOOKUP(tHelyseg[[#This Row],[Neve]],legek[Település],legek[Népesség], "")</f>
        <v/>
      </c>
      <c r="I1548" s="12" t="str">
        <f>IF(Táblázat5[[#This Row],[Népesség]]="","", RANK(Táblázat5[[#This Row],[Népesség]],legek[Népesség]))</f>
        <v/>
      </c>
      <c r="J1548" s="8" t="str">
        <f>_xlfn.XLOOKUP(tHelyseg[[#This Row],[Neve]],legek[Település],legek[Terület], "")</f>
        <v/>
      </c>
      <c r="K1548" s="12" t="str">
        <f>IF(Táblázat5[[#This Row],[Terület]]="","", RANK(Táblázat5[[#This Row],[Terület]],legek[Terület]))</f>
        <v/>
      </c>
    </row>
    <row r="1549" spans="1:11" x14ac:dyDescent="0.25">
      <c r="A1549" s="2" t="s">
        <v>3163</v>
      </c>
      <c r="B1549" t="s">
        <v>3164</v>
      </c>
      <c r="C1549" t="s">
        <v>80</v>
      </c>
      <c r="D1549" t="s">
        <v>63</v>
      </c>
      <c r="F1549" t="str">
        <f>_xlfn.XLOOKUP(tHelyseg[[#This Row],[Megye-kódja]],tMegye[Kódja],tMegye[Neve])</f>
        <v>Zala megye</v>
      </c>
      <c r="G1549" t="str">
        <f>_xlfn.XLOOKUP( _xlfn.XLOOKUP(tHelyseg[[#This Row],[Megye-kódja]],tMegye[Kódja],tMegye[Régiója]), tRegio[Kódja], tRegio[Neve])</f>
        <v>Nyugat-Dunántúl</v>
      </c>
      <c r="H1549" s="7" t="str">
        <f>_xlfn.XLOOKUP(tHelyseg[[#This Row],[Neve]],legek[Település],legek[Népesség], "")</f>
        <v/>
      </c>
      <c r="I1549" s="12" t="str">
        <f>IF(Táblázat5[[#This Row],[Népesség]]="","", RANK(Táblázat5[[#This Row],[Népesség]],legek[Népesség]))</f>
        <v/>
      </c>
      <c r="J1549" s="8" t="str">
        <f>_xlfn.XLOOKUP(tHelyseg[[#This Row],[Neve]],legek[Település],legek[Terület], "")</f>
        <v/>
      </c>
      <c r="K1549" s="12" t="str">
        <f>IF(Táblázat5[[#This Row],[Terület]]="","", RANK(Táblázat5[[#This Row],[Terület]],legek[Terület]))</f>
        <v/>
      </c>
    </row>
    <row r="1550" spans="1:11" x14ac:dyDescent="0.25">
      <c r="A1550" s="2" t="s">
        <v>3165</v>
      </c>
      <c r="B1550" t="s">
        <v>3166</v>
      </c>
      <c r="C1550" t="s">
        <v>80</v>
      </c>
      <c r="D1550" t="s">
        <v>26</v>
      </c>
      <c r="F1550" t="str">
        <f>_xlfn.XLOOKUP(tHelyseg[[#This Row],[Megye-kódja]],tMegye[Kódja],tMegye[Neve])</f>
        <v>Győr-Moson-Sopron megye</v>
      </c>
      <c r="G1550" t="str">
        <f>_xlfn.XLOOKUP( _xlfn.XLOOKUP(tHelyseg[[#This Row],[Megye-kódja]],tMegye[Kódja],tMegye[Régiója]), tRegio[Kódja], tRegio[Neve])</f>
        <v>Nyugat-Dunántúl</v>
      </c>
      <c r="H1550" s="7" t="str">
        <f>_xlfn.XLOOKUP(tHelyseg[[#This Row],[Neve]],legek[Település],legek[Népesség], "")</f>
        <v/>
      </c>
      <c r="I1550" s="12" t="str">
        <f>IF(Táblázat5[[#This Row],[Népesség]]="","", RANK(Táblázat5[[#This Row],[Népesség]],legek[Népesség]))</f>
        <v/>
      </c>
      <c r="J1550" s="8" t="str">
        <f>_xlfn.XLOOKUP(tHelyseg[[#This Row],[Neve]],legek[Település],legek[Terület], "")</f>
        <v/>
      </c>
      <c r="K1550" s="12" t="str">
        <f>IF(Táblázat5[[#This Row],[Terület]]="","", RANK(Táblázat5[[#This Row],[Terület]],legek[Terület]))</f>
        <v/>
      </c>
    </row>
    <row r="1551" spans="1:11" x14ac:dyDescent="0.25">
      <c r="A1551" s="2" t="s">
        <v>3167</v>
      </c>
      <c r="B1551" t="s">
        <v>3168</v>
      </c>
      <c r="C1551" t="s">
        <v>80</v>
      </c>
      <c r="D1551" t="s">
        <v>8</v>
      </c>
      <c r="F1551" t="str">
        <f>_xlfn.XLOOKUP(tHelyseg[[#This Row],[Megye-kódja]],tMegye[Kódja],tMegye[Neve])</f>
        <v>Baranya megye</v>
      </c>
      <c r="G1551" t="str">
        <f>_xlfn.XLOOKUP( _xlfn.XLOOKUP(tHelyseg[[#This Row],[Megye-kódja]],tMegye[Kódja],tMegye[Régiója]), tRegio[Kódja], tRegio[Neve])</f>
        <v>Dél-Dunántúl</v>
      </c>
      <c r="H1551" s="7" t="str">
        <f>_xlfn.XLOOKUP(tHelyseg[[#This Row],[Neve]],legek[Település],legek[Népesség], "")</f>
        <v/>
      </c>
      <c r="I1551" s="12" t="str">
        <f>IF(Táblázat5[[#This Row],[Népesség]]="","", RANK(Táblázat5[[#This Row],[Népesség]],legek[Népesség]))</f>
        <v/>
      </c>
      <c r="J1551" s="8" t="str">
        <f>_xlfn.XLOOKUP(tHelyseg[[#This Row],[Neve]],legek[Település],legek[Terület], "")</f>
        <v/>
      </c>
      <c r="K1551" s="12" t="str">
        <f>IF(Táblázat5[[#This Row],[Terület]]="","", RANK(Táblázat5[[#This Row],[Terület]],legek[Terület]))</f>
        <v/>
      </c>
    </row>
    <row r="1552" spans="1:11" x14ac:dyDescent="0.25">
      <c r="A1552" s="2" t="s">
        <v>3169</v>
      </c>
      <c r="B1552" t="s">
        <v>3170</v>
      </c>
      <c r="C1552" t="s">
        <v>80</v>
      </c>
      <c r="D1552" t="s">
        <v>8</v>
      </c>
      <c r="F1552" t="str">
        <f>_xlfn.XLOOKUP(tHelyseg[[#This Row],[Megye-kódja]],tMegye[Kódja],tMegye[Neve])</f>
        <v>Baranya megye</v>
      </c>
      <c r="G1552" t="str">
        <f>_xlfn.XLOOKUP( _xlfn.XLOOKUP(tHelyseg[[#This Row],[Megye-kódja]],tMegye[Kódja],tMegye[Régiója]), tRegio[Kódja], tRegio[Neve])</f>
        <v>Dél-Dunántúl</v>
      </c>
      <c r="H1552" s="7" t="str">
        <f>_xlfn.XLOOKUP(tHelyseg[[#This Row],[Neve]],legek[Település],legek[Népesség], "")</f>
        <v/>
      </c>
      <c r="I1552" s="12" t="str">
        <f>IF(Táblázat5[[#This Row],[Népesség]]="","", RANK(Táblázat5[[#This Row],[Népesség]],legek[Népesség]))</f>
        <v/>
      </c>
      <c r="J1552" s="8" t="str">
        <f>_xlfn.XLOOKUP(tHelyseg[[#This Row],[Neve]],legek[Település],legek[Terület], "")</f>
        <v/>
      </c>
      <c r="K1552" s="12" t="str">
        <f>IF(Táblázat5[[#This Row],[Terület]]="","", RANK(Táblázat5[[#This Row],[Terület]],legek[Terület]))</f>
        <v/>
      </c>
    </row>
    <row r="1553" spans="1:11" x14ac:dyDescent="0.25">
      <c r="A1553" s="2" t="s">
        <v>3171</v>
      </c>
      <c r="B1553" t="s">
        <v>3172</v>
      </c>
      <c r="C1553" t="s">
        <v>80</v>
      </c>
      <c r="D1553" t="s">
        <v>63</v>
      </c>
      <c r="F1553" t="str">
        <f>_xlfn.XLOOKUP(tHelyseg[[#This Row],[Megye-kódja]],tMegye[Kódja],tMegye[Neve])</f>
        <v>Zala megye</v>
      </c>
      <c r="G1553" t="str">
        <f>_xlfn.XLOOKUP( _xlfn.XLOOKUP(tHelyseg[[#This Row],[Megye-kódja]],tMegye[Kódja],tMegye[Régiója]), tRegio[Kódja], tRegio[Neve])</f>
        <v>Nyugat-Dunántúl</v>
      </c>
      <c r="H1553" s="7" t="str">
        <f>_xlfn.XLOOKUP(tHelyseg[[#This Row],[Neve]],legek[Település],legek[Népesség], "")</f>
        <v/>
      </c>
      <c r="I1553" s="12" t="str">
        <f>IF(Táblázat5[[#This Row],[Népesség]]="","", RANK(Táblázat5[[#This Row],[Népesség]],legek[Népesség]))</f>
        <v/>
      </c>
      <c r="J1553" s="8" t="str">
        <f>_xlfn.XLOOKUP(tHelyseg[[#This Row],[Neve]],legek[Település],legek[Terület], "")</f>
        <v/>
      </c>
      <c r="K1553" s="12" t="str">
        <f>IF(Táblázat5[[#This Row],[Terület]]="","", RANK(Táblázat5[[#This Row],[Terület]],legek[Terület]))</f>
        <v/>
      </c>
    </row>
    <row r="1554" spans="1:11" x14ac:dyDescent="0.25">
      <c r="A1554" s="2" t="s">
        <v>3173</v>
      </c>
      <c r="B1554" t="s">
        <v>3174</v>
      </c>
      <c r="C1554" t="s">
        <v>80</v>
      </c>
      <c r="D1554" t="s">
        <v>63</v>
      </c>
      <c r="F1554" t="str">
        <f>_xlfn.XLOOKUP(tHelyseg[[#This Row],[Megye-kódja]],tMegye[Kódja],tMegye[Neve])</f>
        <v>Zala megye</v>
      </c>
      <c r="G1554" t="str">
        <f>_xlfn.XLOOKUP( _xlfn.XLOOKUP(tHelyseg[[#This Row],[Megye-kódja]],tMegye[Kódja],tMegye[Régiója]), tRegio[Kódja], tRegio[Neve])</f>
        <v>Nyugat-Dunántúl</v>
      </c>
      <c r="H1554" s="7" t="str">
        <f>_xlfn.XLOOKUP(tHelyseg[[#This Row],[Neve]],legek[Település],legek[Népesség], "")</f>
        <v/>
      </c>
      <c r="I1554" s="12" t="str">
        <f>IF(Táblázat5[[#This Row],[Népesség]]="","", RANK(Táblázat5[[#This Row],[Népesség]],legek[Népesség]))</f>
        <v/>
      </c>
      <c r="J1554" s="8" t="str">
        <f>_xlfn.XLOOKUP(tHelyseg[[#This Row],[Neve]],legek[Település],legek[Terület], "")</f>
        <v/>
      </c>
      <c r="K1554" s="12" t="str">
        <f>IF(Táblázat5[[#This Row],[Terület]]="","", RANK(Táblázat5[[#This Row],[Terület]],legek[Terület]))</f>
        <v/>
      </c>
    </row>
    <row r="1555" spans="1:11" x14ac:dyDescent="0.25">
      <c r="A1555" s="2" t="s">
        <v>3175</v>
      </c>
      <c r="B1555" t="s">
        <v>3176</v>
      </c>
      <c r="C1555" t="s">
        <v>80</v>
      </c>
      <c r="D1555" t="s">
        <v>60</v>
      </c>
      <c r="F1555" t="str">
        <f>_xlfn.XLOOKUP(tHelyseg[[#This Row],[Megye-kódja]],tMegye[Kódja],tMegye[Neve])</f>
        <v>Veszprém megye</v>
      </c>
      <c r="G1555" t="str">
        <f>_xlfn.XLOOKUP( _xlfn.XLOOKUP(tHelyseg[[#This Row],[Megye-kódja]],tMegye[Kódja],tMegye[Régiója]), tRegio[Kódja], tRegio[Neve])</f>
        <v>Közép-Dunántúl</v>
      </c>
      <c r="H1555" s="7" t="str">
        <f>_xlfn.XLOOKUP(tHelyseg[[#This Row],[Neve]],legek[Település],legek[Népesség], "")</f>
        <v/>
      </c>
      <c r="I1555" s="12" t="str">
        <f>IF(Táblázat5[[#This Row],[Népesség]]="","", RANK(Táblázat5[[#This Row],[Népesség]],legek[Népesség]))</f>
        <v/>
      </c>
      <c r="J1555" s="8" t="str">
        <f>_xlfn.XLOOKUP(tHelyseg[[#This Row],[Neve]],legek[Település],legek[Terület], "")</f>
        <v/>
      </c>
      <c r="K1555" s="12" t="str">
        <f>IF(Táblázat5[[#This Row],[Terület]]="","", RANK(Táblázat5[[#This Row],[Terület]],legek[Terület]))</f>
        <v/>
      </c>
    </row>
    <row r="1556" spans="1:11" x14ac:dyDescent="0.25">
      <c r="A1556" s="2" t="s">
        <v>3177</v>
      </c>
      <c r="B1556" t="s">
        <v>3178</v>
      </c>
      <c r="C1556" t="s">
        <v>80</v>
      </c>
      <c r="D1556" t="s">
        <v>15</v>
      </c>
      <c r="F1556" t="str">
        <f>_xlfn.XLOOKUP(tHelyseg[[#This Row],[Megye-kódja]],tMegye[Kódja],tMegye[Neve])</f>
        <v>Borsod-Abaúj-Zemplén megye</v>
      </c>
      <c r="G1556" t="str">
        <f>_xlfn.XLOOKUP( _xlfn.XLOOKUP(tHelyseg[[#This Row],[Megye-kódja]],tMegye[Kódja],tMegye[Régiója]), tRegio[Kódja], tRegio[Neve])</f>
        <v>Észak-Magyarország</v>
      </c>
      <c r="H1556" s="7" t="str">
        <f>_xlfn.XLOOKUP(tHelyseg[[#This Row],[Neve]],legek[Település],legek[Népesség], "")</f>
        <v/>
      </c>
      <c r="I1556" s="12" t="str">
        <f>IF(Táblázat5[[#This Row],[Népesség]]="","", RANK(Táblázat5[[#This Row],[Népesség]],legek[Népesség]))</f>
        <v/>
      </c>
      <c r="J1556" s="8" t="str">
        <f>_xlfn.XLOOKUP(tHelyseg[[#This Row],[Neve]],legek[Település],legek[Terület], "")</f>
        <v/>
      </c>
      <c r="K1556" s="12" t="str">
        <f>IF(Táblázat5[[#This Row],[Terület]]="","", RANK(Táblázat5[[#This Row],[Terület]],legek[Terület]))</f>
        <v/>
      </c>
    </row>
    <row r="1557" spans="1:11" x14ac:dyDescent="0.25">
      <c r="A1557" s="2" t="s">
        <v>3179</v>
      </c>
      <c r="B1557" t="s">
        <v>3180</v>
      </c>
      <c r="C1557" t="s">
        <v>80</v>
      </c>
      <c r="D1557" t="s">
        <v>43</v>
      </c>
      <c r="F1557" t="str">
        <f>_xlfn.XLOOKUP(tHelyseg[[#This Row],[Megye-kódja]],tMegye[Kódja],tMegye[Neve])</f>
        <v>Nógrád megye</v>
      </c>
      <c r="G1557" t="str">
        <f>_xlfn.XLOOKUP( _xlfn.XLOOKUP(tHelyseg[[#This Row],[Megye-kódja]],tMegye[Kódja],tMegye[Régiója]), tRegio[Kódja], tRegio[Neve])</f>
        <v>Észak-Magyarország</v>
      </c>
      <c r="H1557" s="7" t="str">
        <f>_xlfn.XLOOKUP(tHelyseg[[#This Row],[Neve]],legek[Település],legek[Népesség], "")</f>
        <v/>
      </c>
      <c r="I1557" s="12" t="str">
        <f>IF(Táblázat5[[#This Row],[Népesség]]="","", RANK(Táblázat5[[#This Row],[Népesség]],legek[Népesség]))</f>
        <v/>
      </c>
      <c r="J1557" s="8" t="str">
        <f>_xlfn.XLOOKUP(tHelyseg[[#This Row],[Neve]],legek[Település],legek[Terület], "")</f>
        <v/>
      </c>
      <c r="K1557" s="12" t="str">
        <f>IF(Táblázat5[[#This Row],[Terület]]="","", RANK(Táblázat5[[#This Row],[Terület]],legek[Terület]))</f>
        <v/>
      </c>
    </row>
    <row r="1558" spans="1:11" x14ac:dyDescent="0.25">
      <c r="A1558" s="2" t="s">
        <v>3181</v>
      </c>
      <c r="B1558" t="s">
        <v>3182</v>
      </c>
      <c r="C1558" t="s">
        <v>80</v>
      </c>
      <c r="D1558" t="s">
        <v>57</v>
      </c>
      <c r="F1558" t="str">
        <f>_xlfn.XLOOKUP(tHelyseg[[#This Row],[Megye-kódja]],tMegye[Kódja],tMegye[Neve])</f>
        <v>Vas megye</v>
      </c>
      <c r="G1558" t="str">
        <f>_xlfn.XLOOKUP( _xlfn.XLOOKUP(tHelyseg[[#This Row],[Megye-kódja]],tMegye[Kódja],tMegye[Régiója]), tRegio[Kódja], tRegio[Neve])</f>
        <v>Nyugat-Dunántúl</v>
      </c>
      <c r="H1558" s="7" t="str">
        <f>_xlfn.XLOOKUP(tHelyseg[[#This Row],[Neve]],legek[Település],legek[Népesség], "")</f>
        <v/>
      </c>
      <c r="I1558" s="12" t="str">
        <f>IF(Táblázat5[[#This Row],[Népesség]]="","", RANK(Táblázat5[[#This Row],[Népesség]],legek[Népesség]))</f>
        <v/>
      </c>
      <c r="J1558" s="8" t="str">
        <f>_xlfn.XLOOKUP(tHelyseg[[#This Row],[Neve]],legek[Település],legek[Terület], "")</f>
        <v/>
      </c>
      <c r="K1558" s="12" t="str">
        <f>IF(Táblázat5[[#This Row],[Terület]]="","", RANK(Táblázat5[[#This Row],[Terület]],legek[Terület]))</f>
        <v/>
      </c>
    </row>
    <row r="1559" spans="1:11" x14ac:dyDescent="0.25">
      <c r="A1559" s="2" t="s">
        <v>3183</v>
      </c>
      <c r="B1559" t="s">
        <v>3184</v>
      </c>
      <c r="C1559" t="s">
        <v>80</v>
      </c>
      <c r="D1559" t="s">
        <v>60</v>
      </c>
      <c r="F1559" t="str">
        <f>_xlfn.XLOOKUP(tHelyseg[[#This Row],[Megye-kódja]],tMegye[Kódja],tMegye[Neve])</f>
        <v>Veszprém megye</v>
      </c>
      <c r="G1559" t="str">
        <f>_xlfn.XLOOKUP( _xlfn.XLOOKUP(tHelyseg[[#This Row],[Megye-kódja]],tMegye[Kódja],tMegye[Régiója]), tRegio[Kódja], tRegio[Neve])</f>
        <v>Közép-Dunántúl</v>
      </c>
      <c r="H1559" s="7" t="str">
        <f>_xlfn.XLOOKUP(tHelyseg[[#This Row],[Neve]],legek[Település],legek[Népesség], "")</f>
        <v/>
      </c>
      <c r="I1559" s="12" t="str">
        <f>IF(Táblázat5[[#This Row],[Népesség]]="","", RANK(Táblázat5[[#This Row],[Népesség]],legek[Népesség]))</f>
        <v/>
      </c>
      <c r="J1559" s="8" t="str">
        <f>_xlfn.XLOOKUP(tHelyseg[[#This Row],[Neve]],legek[Település],legek[Terület], "")</f>
        <v/>
      </c>
      <c r="K1559" s="12" t="str">
        <f>IF(Táblázat5[[#This Row],[Terület]]="","", RANK(Táblázat5[[#This Row],[Terület]],legek[Terület]))</f>
        <v/>
      </c>
    </row>
    <row r="1560" spans="1:11" x14ac:dyDescent="0.25">
      <c r="A1560" s="2" t="s">
        <v>3185</v>
      </c>
      <c r="B1560" t="s">
        <v>3186</v>
      </c>
      <c r="C1560" t="s">
        <v>80</v>
      </c>
      <c r="D1560" t="s">
        <v>51</v>
      </c>
      <c r="F1560" t="str">
        <f>_xlfn.XLOOKUP(tHelyseg[[#This Row],[Megye-kódja]],tMegye[Kódja],tMegye[Neve])</f>
        <v>Szabolcs-Szatmár-Bereg megye</v>
      </c>
      <c r="G1560" t="str">
        <f>_xlfn.XLOOKUP( _xlfn.XLOOKUP(tHelyseg[[#This Row],[Megye-kódja]],tMegye[Kódja],tMegye[Régiója]), tRegio[Kódja], tRegio[Neve])</f>
        <v>Észak-Alföld</v>
      </c>
      <c r="H1560" s="7" t="str">
        <f>_xlfn.XLOOKUP(tHelyseg[[#This Row],[Neve]],legek[Település],legek[Népesség], "")</f>
        <v/>
      </c>
      <c r="I1560" s="12" t="str">
        <f>IF(Táblázat5[[#This Row],[Népesség]]="","", RANK(Táblázat5[[#This Row],[Népesség]],legek[Népesség]))</f>
        <v/>
      </c>
      <c r="J1560" s="8" t="str">
        <f>_xlfn.XLOOKUP(tHelyseg[[#This Row],[Neve]],legek[Település],legek[Terület], "")</f>
        <v/>
      </c>
      <c r="K1560" s="12" t="str">
        <f>IF(Táblázat5[[#This Row],[Terület]]="","", RANK(Táblázat5[[#This Row],[Terület]],legek[Terület]))</f>
        <v/>
      </c>
    </row>
    <row r="1561" spans="1:11" x14ac:dyDescent="0.25">
      <c r="A1561" s="2" t="s">
        <v>3187</v>
      </c>
      <c r="B1561" t="s">
        <v>3188</v>
      </c>
      <c r="C1561" t="s">
        <v>80</v>
      </c>
      <c r="D1561" t="s">
        <v>46</v>
      </c>
      <c r="F1561" t="str">
        <f>_xlfn.XLOOKUP(tHelyseg[[#This Row],[Megye-kódja]],tMegye[Kódja],tMegye[Neve])</f>
        <v>Pest megye</v>
      </c>
      <c r="G1561" t="str">
        <f>_xlfn.XLOOKUP( _xlfn.XLOOKUP(tHelyseg[[#This Row],[Megye-kódja]],tMegye[Kódja],tMegye[Régiója]), tRegio[Kódja], tRegio[Neve])</f>
        <v>Közép-Magyarország</v>
      </c>
      <c r="H1561" s="7" t="str">
        <f>_xlfn.XLOOKUP(tHelyseg[[#This Row],[Neve]],legek[Település],legek[Népesség], "")</f>
        <v/>
      </c>
      <c r="I1561" s="12" t="str">
        <f>IF(Táblázat5[[#This Row],[Népesség]]="","", RANK(Táblázat5[[#This Row],[Népesség]],legek[Népesség]))</f>
        <v/>
      </c>
      <c r="J1561" s="8" t="str">
        <f>_xlfn.XLOOKUP(tHelyseg[[#This Row],[Neve]],legek[Település],legek[Terület], "")</f>
        <v/>
      </c>
      <c r="K1561" s="12" t="str">
        <f>IF(Táblázat5[[#This Row],[Terület]]="","", RANK(Táblázat5[[#This Row],[Terület]],legek[Terület]))</f>
        <v/>
      </c>
    </row>
    <row r="1562" spans="1:11" x14ac:dyDescent="0.25">
      <c r="A1562" s="2" t="s">
        <v>3189</v>
      </c>
      <c r="B1562" t="s">
        <v>3190</v>
      </c>
      <c r="C1562" t="s">
        <v>80</v>
      </c>
      <c r="D1562" t="s">
        <v>8</v>
      </c>
      <c r="F1562" t="str">
        <f>_xlfn.XLOOKUP(tHelyseg[[#This Row],[Megye-kódja]],tMegye[Kódja],tMegye[Neve])</f>
        <v>Baranya megye</v>
      </c>
      <c r="G1562" t="str">
        <f>_xlfn.XLOOKUP( _xlfn.XLOOKUP(tHelyseg[[#This Row],[Megye-kódja]],tMegye[Kódja],tMegye[Régiója]), tRegio[Kódja], tRegio[Neve])</f>
        <v>Dél-Dunántúl</v>
      </c>
      <c r="H1562" s="7" t="str">
        <f>_xlfn.XLOOKUP(tHelyseg[[#This Row],[Neve]],legek[Település],legek[Népesség], "")</f>
        <v/>
      </c>
      <c r="I1562" s="12" t="str">
        <f>IF(Táblázat5[[#This Row],[Népesség]]="","", RANK(Táblázat5[[#This Row],[Népesség]],legek[Népesség]))</f>
        <v/>
      </c>
      <c r="J1562" s="8" t="str">
        <f>_xlfn.XLOOKUP(tHelyseg[[#This Row],[Neve]],legek[Település],legek[Terület], "")</f>
        <v/>
      </c>
      <c r="K1562" s="12" t="str">
        <f>IF(Táblázat5[[#This Row],[Terület]]="","", RANK(Táblázat5[[#This Row],[Terület]],legek[Terület]))</f>
        <v/>
      </c>
    </row>
    <row r="1563" spans="1:11" x14ac:dyDescent="0.25">
      <c r="A1563" s="2" t="s">
        <v>3191</v>
      </c>
      <c r="B1563" t="s">
        <v>3192</v>
      </c>
      <c r="C1563" t="s">
        <v>80</v>
      </c>
      <c r="D1563" t="s">
        <v>60</v>
      </c>
      <c r="F1563" t="str">
        <f>_xlfn.XLOOKUP(tHelyseg[[#This Row],[Megye-kódja]],tMegye[Kódja],tMegye[Neve])</f>
        <v>Veszprém megye</v>
      </c>
      <c r="G1563" t="str">
        <f>_xlfn.XLOOKUP( _xlfn.XLOOKUP(tHelyseg[[#This Row],[Megye-kódja]],tMegye[Kódja],tMegye[Régiója]), tRegio[Kódja], tRegio[Neve])</f>
        <v>Közép-Dunántúl</v>
      </c>
      <c r="H1563" s="7" t="str">
        <f>_xlfn.XLOOKUP(tHelyseg[[#This Row],[Neve]],legek[Település],legek[Népesség], "")</f>
        <v/>
      </c>
      <c r="I1563" s="12" t="str">
        <f>IF(Táblázat5[[#This Row],[Népesség]]="","", RANK(Táblázat5[[#This Row],[Népesség]],legek[Népesség]))</f>
        <v/>
      </c>
      <c r="J1563" s="8" t="str">
        <f>_xlfn.XLOOKUP(tHelyseg[[#This Row],[Neve]],legek[Település],legek[Terület], "")</f>
        <v/>
      </c>
      <c r="K1563" s="12" t="str">
        <f>IF(Táblázat5[[#This Row],[Terület]]="","", RANK(Táblázat5[[#This Row],[Terület]],legek[Terület]))</f>
        <v/>
      </c>
    </row>
    <row r="1564" spans="1:11" x14ac:dyDescent="0.25">
      <c r="A1564" s="2" t="s">
        <v>3193</v>
      </c>
      <c r="B1564" t="s">
        <v>3194</v>
      </c>
      <c r="C1564" t="s">
        <v>80</v>
      </c>
      <c r="D1564" t="s">
        <v>22</v>
      </c>
      <c r="F1564" t="str">
        <f>_xlfn.XLOOKUP(tHelyseg[[#This Row],[Megye-kódja]],tMegye[Kódja],tMegye[Neve])</f>
        <v>Fejér megye</v>
      </c>
      <c r="G1564" t="str">
        <f>_xlfn.XLOOKUP( _xlfn.XLOOKUP(tHelyseg[[#This Row],[Megye-kódja]],tMegye[Kódja],tMegye[Régiója]), tRegio[Kódja], tRegio[Neve])</f>
        <v>Közép-Dunántúl</v>
      </c>
      <c r="H1564" s="7" t="str">
        <f>_xlfn.XLOOKUP(tHelyseg[[#This Row],[Neve]],legek[Település],legek[Népesség], "")</f>
        <v/>
      </c>
      <c r="I1564" s="12" t="str">
        <f>IF(Táblázat5[[#This Row],[Népesség]]="","", RANK(Táblázat5[[#This Row],[Népesség]],legek[Népesség]))</f>
        <v/>
      </c>
      <c r="J1564" s="8" t="str">
        <f>_xlfn.XLOOKUP(tHelyseg[[#This Row],[Neve]],legek[Település],legek[Terület], "")</f>
        <v/>
      </c>
      <c r="K1564" s="12" t="str">
        <f>IF(Táblázat5[[#This Row],[Terület]]="","", RANK(Táblázat5[[#This Row],[Terület]],legek[Terület]))</f>
        <v/>
      </c>
    </row>
    <row r="1565" spans="1:11" x14ac:dyDescent="0.25">
      <c r="A1565" s="2" t="s">
        <v>3195</v>
      </c>
      <c r="B1565" t="s">
        <v>3196</v>
      </c>
      <c r="C1565" t="s">
        <v>80</v>
      </c>
      <c r="D1565" t="s">
        <v>8</v>
      </c>
      <c r="F1565" t="str">
        <f>_xlfn.XLOOKUP(tHelyseg[[#This Row],[Megye-kódja]],tMegye[Kódja],tMegye[Neve])</f>
        <v>Baranya megye</v>
      </c>
      <c r="G1565" t="str">
        <f>_xlfn.XLOOKUP( _xlfn.XLOOKUP(tHelyseg[[#This Row],[Megye-kódja]],tMegye[Kódja],tMegye[Régiója]), tRegio[Kódja], tRegio[Neve])</f>
        <v>Dél-Dunántúl</v>
      </c>
      <c r="H1565" s="7" t="str">
        <f>_xlfn.XLOOKUP(tHelyseg[[#This Row],[Neve]],legek[Település],legek[Népesség], "")</f>
        <v/>
      </c>
      <c r="I1565" s="12" t="str">
        <f>IF(Táblázat5[[#This Row],[Népesség]]="","", RANK(Táblázat5[[#This Row],[Népesség]],legek[Népesség]))</f>
        <v/>
      </c>
      <c r="J1565" s="8" t="str">
        <f>_xlfn.XLOOKUP(tHelyseg[[#This Row],[Neve]],legek[Település],legek[Terület], "")</f>
        <v/>
      </c>
      <c r="K1565" s="12" t="str">
        <f>IF(Táblázat5[[#This Row],[Terület]]="","", RANK(Táblázat5[[#This Row],[Terület]],legek[Terület]))</f>
        <v/>
      </c>
    </row>
    <row r="1566" spans="1:11" x14ac:dyDescent="0.25">
      <c r="A1566" s="2" t="s">
        <v>3197</v>
      </c>
      <c r="B1566" t="s">
        <v>3198</v>
      </c>
      <c r="C1566" t="s">
        <v>80</v>
      </c>
      <c r="D1566" t="s">
        <v>63</v>
      </c>
      <c r="F1566" t="str">
        <f>_xlfn.XLOOKUP(tHelyseg[[#This Row],[Megye-kódja]],tMegye[Kódja],tMegye[Neve])</f>
        <v>Zala megye</v>
      </c>
      <c r="G1566" t="str">
        <f>_xlfn.XLOOKUP( _xlfn.XLOOKUP(tHelyseg[[#This Row],[Megye-kódja]],tMegye[Kódja],tMegye[Régiója]), tRegio[Kódja], tRegio[Neve])</f>
        <v>Nyugat-Dunántúl</v>
      </c>
      <c r="H1566" s="7" t="str">
        <f>_xlfn.XLOOKUP(tHelyseg[[#This Row],[Neve]],legek[Település],legek[Népesség], "")</f>
        <v/>
      </c>
      <c r="I1566" s="12" t="str">
        <f>IF(Táblázat5[[#This Row],[Népesség]]="","", RANK(Táblázat5[[#This Row],[Népesség]],legek[Népesség]))</f>
        <v/>
      </c>
      <c r="J1566" s="8" t="str">
        <f>_xlfn.XLOOKUP(tHelyseg[[#This Row],[Neve]],legek[Település],legek[Terület], "")</f>
        <v/>
      </c>
      <c r="K1566" s="12" t="str">
        <f>IF(Táblázat5[[#This Row],[Terület]]="","", RANK(Táblázat5[[#This Row],[Terület]],legek[Terület]))</f>
        <v/>
      </c>
    </row>
    <row r="1567" spans="1:11" x14ac:dyDescent="0.25">
      <c r="A1567" s="2" t="s">
        <v>3199</v>
      </c>
      <c r="B1567" t="s">
        <v>3200</v>
      </c>
      <c r="C1567" t="s">
        <v>80</v>
      </c>
      <c r="D1567" t="s">
        <v>60</v>
      </c>
      <c r="F1567" t="str">
        <f>_xlfn.XLOOKUP(tHelyseg[[#This Row],[Megye-kódja]],tMegye[Kódja],tMegye[Neve])</f>
        <v>Veszprém megye</v>
      </c>
      <c r="G1567" t="str">
        <f>_xlfn.XLOOKUP( _xlfn.XLOOKUP(tHelyseg[[#This Row],[Megye-kódja]],tMegye[Kódja],tMegye[Régiója]), tRegio[Kódja], tRegio[Neve])</f>
        <v>Közép-Dunántúl</v>
      </c>
      <c r="H1567" s="7" t="str">
        <f>_xlfn.XLOOKUP(tHelyseg[[#This Row],[Neve]],legek[Település],legek[Népesség], "")</f>
        <v/>
      </c>
      <c r="I1567" s="12" t="str">
        <f>IF(Táblázat5[[#This Row],[Népesség]]="","", RANK(Táblázat5[[#This Row],[Népesség]],legek[Népesség]))</f>
        <v/>
      </c>
      <c r="J1567" s="8" t="str">
        <f>_xlfn.XLOOKUP(tHelyseg[[#This Row],[Neve]],legek[Település],legek[Terület], "")</f>
        <v/>
      </c>
      <c r="K1567" s="12" t="str">
        <f>IF(Táblázat5[[#This Row],[Terület]]="","", RANK(Táblázat5[[#This Row],[Terület]],legek[Terület]))</f>
        <v/>
      </c>
    </row>
    <row r="1568" spans="1:11" x14ac:dyDescent="0.25">
      <c r="A1568" s="2" t="s">
        <v>3201</v>
      </c>
      <c r="B1568" t="s">
        <v>3202</v>
      </c>
      <c r="C1568" t="s">
        <v>80</v>
      </c>
      <c r="D1568" t="s">
        <v>12</v>
      </c>
      <c r="F1568" t="str">
        <f>_xlfn.XLOOKUP(tHelyseg[[#This Row],[Megye-kódja]],tMegye[Kódja],tMegye[Neve])</f>
        <v>Békés megye</v>
      </c>
      <c r="G1568" t="str">
        <f>_xlfn.XLOOKUP( _xlfn.XLOOKUP(tHelyseg[[#This Row],[Megye-kódja]],tMegye[Kódja],tMegye[Régiója]), tRegio[Kódja], tRegio[Neve])</f>
        <v>Dél-Alföld</v>
      </c>
      <c r="H1568" s="7" t="str">
        <f>_xlfn.XLOOKUP(tHelyseg[[#This Row],[Neve]],legek[Település],legek[Népesség], "")</f>
        <v/>
      </c>
      <c r="I1568" s="12" t="str">
        <f>IF(Táblázat5[[#This Row],[Népesség]]="","", RANK(Táblázat5[[#This Row],[Népesség]],legek[Népesség]))</f>
        <v/>
      </c>
      <c r="J1568" s="8" t="str">
        <f>_xlfn.XLOOKUP(tHelyseg[[#This Row],[Neve]],legek[Település],legek[Terület], "")</f>
        <v/>
      </c>
      <c r="K1568" s="12" t="str">
        <f>IF(Táblázat5[[#This Row],[Terület]]="","", RANK(Táblázat5[[#This Row],[Terület]],legek[Terület]))</f>
        <v/>
      </c>
    </row>
    <row r="1569" spans="1:11" x14ac:dyDescent="0.25">
      <c r="A1569" s="2" t="s">
        <v>3203</v>
      </c>
      <c r="B1569" t="s">
        <v>3204</v>
      </c>
      <c r="C1569" t="s">
        <v>75</v>
      </c>
      <c r="D1569" t="s">
        <v>34</v>
      </c>
      <c r="F1569" t="str">
        <f>_xlfn.XLOOKUP(tHelyseg[[#This Row],[Megye-kódja]],tMegye[Kódja],tMegye[Neve])</f>
        <v>Heves megye</v>
      </c>
      <c r="G1569" t="str">
        <f>_xlfn.XLOOKUP( _xlfn.XLOOKUP(tHelyseg[[#This Row],[Megye-kódja]],tMegye[Kódja],tMegye[Régiója]), tRegio[Kódja], tRegio[Neve])</f>
        <v>Észak-Magyarország</v>
      </c>
      <c r="H1569" s="7" t="str">
        <f>_xlfn.XLOOKUP(tHelyseg[[#This Row],[Neve]],legek[Település],legek[Népesség], "")</f>
        <v/>
      </c>
      <c r="I1569" s="12" t="str">
        <f>IF(Táblázat5[[#This Row],[Népesség]]="","", RANK(Táblázat5[[#This Row],[Népesség]],legek[Népesség]))</f>
        <v/>
      </c>
      <c r="J1569" s="8" t="str">
        <f>_xlfn.XLOOKUP(tHelyseg[[#This Row],[Neve]],legek[Település],legek[Terület], "")</f>
        <v/>
      </c>
      <c r="K1569" s="12" t="str">
        <f>IF(Táblázat5[[#This Row],[Terület]]="","", RANK(Táblázat5[[#This Row],[Terület]],legek[Terület]))</f>
        <v/>
      </c>
    </row>
    <row r="1570" spans="1:11" x14ac:dyDescent="0.25">
      <c r="A1570" s="2" t="s">
        <v>3205</v>
      </c>
      <c r="B1570" t="s">
        <v>3206</v>
      </c>
      <c r="C1570" t="s">
        <v>80</v>
      </c>
      <c r="D1570" t="s">
        <v>26</v>
      </c>
      <c r="F1570" t="str">
        <f>_xlfn.XLOOKUP(tHelyseg[[#This Row],[Megye-kódja]],tMegye[Kódja],tMegye[Neve])</f>
        <v>Győr-Moson-Sopron megye</v>
      </c>
      <c r="G1570" t="str">
        <f>_xlfn.XLOOKUP( _xlfn.XLOOKUP(tHelyseg[[#This Row],[Megye-kódja]],tMegye[Kódja],tMegye[Régiója]), tRegio[Kódja], tRegio[Neve])</f>
        <v>Nyugat-Dunántúl</v>
      </c>
      <c r="H1570" s="7" t="str">
        <f>_xlfn.XLOOKUP(tHelyseg[[#This Row],[Neve]],legek[Település],legek[Népesség], "")</f>
        <v/>
      </c>
      <c r="I1570" s="12" t="str">
        <f>IF(Táblázat5[[#This Row],[Népesség]]="","", RANK(Táblázat5[[#This Row],[Népesség]],legek[Népesség]))</f>
        <v/>
      </c>
      <c r="J1570" s="8" t="str">
        <f>_xlfn.XLOOKUP(tHelyseg[[#This Row],[Neve]],legek[Település],legek[Terület], "")</f>
        <v/>
      </c>
      <c r="K1570" s="12" t="str">
        <f>IF(Táblázat5[[#This Row],[Terület]]="","", RANK(Táblázat5[[#This Row],[Terület]],legek[Terület]))</f>
        <v/>
      </c>
    </row>
    <row r="1571" spans="1:11" x14ac:dyDescent="0.25">
      <c r="A1571" s="2" t="s">
        <v>3207</v>
      </c>
      <c r="B1571" t="s">
        <v>3208</v>
      </c>
      <c r="C1571" t="s">
        <v>80</v>
      </c>
      <c r="D1571" t="s">
        <v>51</v>
      </c>
      <c r="F1571" t="str">
        <f>_xlfn.XLOOKUP(tHelyseg[[#This Row],[Megye-kódja]],tMegye[Kódja],tMegye[Neve])</f>
        <v>Szabolcs-Szatmár-Bereg megye</v>
      </c>
      <c r="G1571" t="str">
        <f>_xlfn.XLOOKUP( _xlfn.XLOOKUP(tHelyseg[[#This Row],[Megye-kódja]],tMegye[Kódja],tMegye[Régiója]), tRegio[Kódja], tRegio[Neve])</f>
        <v>Észak-Alföld</v>
      </c>
      <c r="H1571" s="7" t="str">
        <f>_xlfn.XLOOKUP(tHelyseg[[#This Row],[Neve]],legek[Település],legek[Népesség], "")</f>
        <v/>
      </c>
      <c r="I1571" s="12" t="str">
        <f>IF(Táblázat5[[#This Row],[Népesség]]="","", RANK(Táblázat5[[#This Row],[Népesség]],legek[Népesség]))</f>
        <v/>
      </c>
      <c r="J1571" s="8" t="str">
        <f>_xlfn.XLOOKUP(tHelyseg[[#This Row],[Neve]],legek[Település],legek[Terület], "")</f>
        <v/>
      </c>
      <c r="K1571" s="12" t="str">
        <f>IF(Táblázat5[[#This Row],[Terület]]="","", RANK(Táblázat5[[#This Row],[Terület]],legek[Terület]))</f>
        <v/>
      </c>
    </row>
    <row r="1572" spans="1:11" x14ac:dyDescent="0.25">
      <c r="A1572" s="2" t="s">
        <v>3209</v>
      </c>
      <c r="B1572" t="s">
        <v>3210</v>
      </c>
      <c r="C1572" t="s">
        <v>80</v>
      </c>
      <c r="D1572" t="s">
        <v>43</v>
      </c>
      <c r="F1572" t="str">
        <f>_xlfn.XLOOKUP(tHelyseg[[#This Row],[Megye-kódja]],tMegye[Kódja],tMegye[Neve])</f>
        <v>Nógrád megye</v>
      </c>
      <c r="G1572" t="str">
        <f>_xlfn.XLOOKUP( _xlfn.XLOOKUP(tHelyseg[[#This Row],[Megye-kódja]],tMegye[Kódja],tMegye[Régiója]), tRegio[Kódja], tRegio[Neve])</f>
        <v>Észak-Magyarország</v>
      </c>
      <c r="H1572" s="7" t="str">
        <f>_xlfn.XLOOKUP(tHelyseg[[#This Row],[Neve]],legek[Település],legek[Népesség], "")</f>
        <v/>
      </c>
      <c r="I1572" s="12" t="str">
        <f>IF(Táblázat5[[#This Row],[Népesség]]="","", RANK(Táblázat5[[#This Row],[Népesség]],legek[Népesség]))</f>
        <v/>
      </c>
      <c r="J1572" s="8" t="str">
        <f>_xlfn.XLOOKUP(tHelyseg[[#This Row],[Neve]],legek[Település],legek[Terület], "")</f>
        <v/>
      </c>
      <c r="K1572" s="12" t="str">
        <f>IF(Táblázat5[[#This Row],[Terület]]="","", RANK(Táblázat5[[#This Row],[Terület]],legek[Terület]))</f>
        <v/>
      </c>
    </row>
    <row r="1573" spans="1:11" x14ac:dyDescent="0.25">
      <c r="A1573" s="2" t="s">
        <v>3211</v>
      </c>
      <c r="B1573" t="s">
        <v>3212</v>
      </c>
      <c r="C1573" t="s">
        <v>80</v>
      </c>
      <c r="D1573" t="s">
        <v>43</v>
      </c>
      <c r="F1573" t="str">
        <f>_xlfn.XLOOKUP(tHelyseg[[#This Row],[Megye-kódja]],tMegye[Kódja],tMegye[Neve])</f>
        <v>Nógrád megye</v>
      </c>
      <c r="G1573" t="str">
        <f>_xlfn.XLOOKUP( _xlfn.XLOOKUP(tHelyseg[[#This Row],[Megye-kódja]],tMegye[Kódja],tMegye[Régiója]), tRegio[Kódja], tRegio[Neve])</f>
        <v>Észak-Magyarország</v>
      </c>
      <c r="H1573" s="7" t="str">
        <f>_xlfn.XLOOKUP(tHelyseg[[#This Row],[Neve]],legek[Település],legek[Népesség], "")</f>
        <v/>
      </c>
      <c r="I1573" s="12" t="str">
        <f>IF(Táblázat5[[#This Row],[Népesség]]="","", RANK(Táblázat5[[#This Row],[Népesség]],legek[Népesség]))</f>
        <v/>
      </c>
      <c r="J1573" s="8" t="str">
        <f>_xlfn.XLOOKUP(tHelyseg[[#This Row],[Neve]],legek[Település],legek[Terület], "")</f>
        <v/>
      </c>
      <c r="K1573" s="12" t="str">
        <f>IF(Táblázat5[[#This Row],[Terület]]="","", RANK(Táblázat5[[#This Row],[Terület]],legek[Terület]))</f>
        <v/>
      </c>
    </row>
    <row r="1574" spans="1:11" x14ac:dyDescent="0.25">
      <c r="A1574" s="2" t="s">
        <v>3213</v>
      </c>
      <c r="B1574" t="s">
        <v>3214</v>
      </c>
      <c r="C1574" t="s">
        <v>80</v>
      </c>
      <c r="D1574" t="s">
        <v>34</v>
      </c>
      <c r="F1574" t="str">
        <f>_xlfn.XLOOKUP(tHelyseg[[#This Row],[Megye-kódja]],tMegye[Kódja],tMegye[Neve])</f>
        <v>Heves megye</v>
      </c>
      <c r="G1574" t="str">
        <f>_xlfn.XLOOKUP( _xlfn.XLOOKUP(tHelyseg[[#This Row],[Megye-kódja]],tMegye[Kódja],tMegye[Régiója]), tRegio[Kódja], tRegio[Neve])</f>
        <v>Észak-Magyarország</v>
      </c>
      <c r="H1574" s="7" t="str">
        <f>_xlfn.XLOOKUP(tHelyseg[[#This Row],[Neve]],legek[Település],legek[Népesség], "")</f>
        <v/>
      </c>
      <c r="I1574" s="12" t="str">
        <f>IF(Táblázat5[[#This Row],[Népesség]]="","", RANK(Táblázat5[[#This Row],[Népesség]],legek[Népesség]))</f>
        <v/>
      </c>
      <c r="J1574" s="8" t="str">
        <f>_xlfn.XLOOKUP(tHelyseg[[#This Row],[Neve]],legek[Település],legek[Terület], "")</f>
        <v/>
      </c>
      <c r="K1574" s="12" t="str">
        <f>IF(Táblázat5[[#This Row],[Terület]]="","", RANK(Táblázat5[[#This Row],[Terület]],legek[Terület]))</f>
        <v/>
      </c>
    </row>
    <row r="1575" spans="1:11" x14ac:dyDescent="0.25">
      <c r="A1575" s="2" t="s">
        <v>3215</v>
      </c>
      <c r="B1575" t="s">
        <v>3216</v>
      </c>
      <c r="C1575" t="s">
        <v>80</v>
      </c>
      <c r="D1575" t="s">
        <v>57</v>
      </c>
      <c r="F1575" t="str">
        <f>_xlfn.XLOOKUP(tHelyseg[[#This Row],[Megye-kódja]],tMegye[Kódja],tMegye[Neve])</f>
        <v>Vas megye</v>
      </c>
      <c r="G1575" t="str">
        <f>_xlfn.XLOOKUP( _xlfn.XLOOKUP(tHelyseg[[#This Row],[Megye-kódja]],tMegye[Kódja],tMegye[Régiója]), tRegio[Kódja], tRegio[Neve])</f>
        <v>Nyugat-Dunántúl</v>
      </c>
      <c r="H1575" s="7" t="str">
        <f>_xlfn.XLOOKUP(tHelyseg[[#This Row],[Neve]],legek[Település],legek[Népesség], "")</f>
        <v/>
      </c>
      <c r="I1575" s="12" t="str">
        <f>IF(Táblázat5[[#This Row],[Népesség]]="","", RANK(Táblázat5[[#This Row],[Népesség]],legek[Népesség]))</f>
        <v/>
      </c>
      <c r="J1575" s="8" t="str">
        <f>_xlfn.XLOOKUP(tHelyseg[[#This Row],[Neve]],legek[Település],legek[Terület], "")</f>
        <v/>
      </c>
      <c r="K1575" s="12" t="str">
        <f>IF(Táblázat5[[#This Row],[Terület]]="","", RANK(Táblázat5[[#This Row],[Terület]],legek[Terület]))</f>
        <v/>
      </c>
    </row>
    <row r="1576" spans="1:11" x14ac:dyDescent="0.25">
      <c r="A1576" s="2" t="s">
        <v>3217</v>
      </c>
      <c r="B1576" t="s">
        <v>3218</v>
      </c>
      <c r="C1576" t="s">
        <v>80</v>
      </c>
      <c r="D1576" t="s">
        <v>48</v>
      </c>
      <c r="F1576" t="str">
        <f>_xlfn.XLOOKUP(tHelyseg[[#This Row],[Megye-kódja]],tMegye[Kódja],tMegye[Neve])</f>
        <v>Somogy megye</v>
      </c>
      <c r="G1576" t="str">
        <f>_xlfn.XLOOKUP( _xlfn.XLOOKUP(tHelyseg[[#This Row],[Megye-kódja]],tMegye[Kódja],tMegye[Régiója]), tRegio[Kódja], tRegio[Neve])</f>
        <v>Dél-Dunántúl</v>
      </c>
      <c r="H1576" s="7" t="str">
        <f>_xlfn.XLOOKUP(tHelyseg[[#This Row],[Neve]],legek[Település],legek[Népesség], "")</f>
        <v/>
      </c>
      <c r="I1576" s="12" t="str">
        <f>IF(Táblázat5[[#This Row],[Népesség]]="","", RANK(Táblázat5[[#This Row],[Népesség]],legek[Népesség]))</f>
        <v/>
      </c>
      <c r="J1576" s="8" t="str">
        <f>_xlfn.XLOOKUP(tHelyseg[[#This Row],[Neve]],legek[Település],legek[Terület], "")</f>
        <v/>
      </c>
      <c r="K1576" s="12" t="str">
        <f>IF(Táblázat5[[#This Row],[Terület]]="","", RANK(Táblázat5[[#This Row],[Terület]],legek[Terület]))</f>
        <v/>
      </c>
    </row>
    <row r="1577" spans="1:11" x14ac:dyDescent="0.25">
      <c r="A1577" s="2" t="s">
        <v>3219</v>
      </c>
      <c r="B1577" t="s">
        <v>3220</v>
      </c>
      <c r="C1577" t="s">
        <v>80</v>
      </c>
      <c r="D1577" t="s">
        <v>8</v>
      </c>
      <c r="F1577" t="str">
        <f>_xlfn.XLOOKUP(tHelyseg[[#This Row],[Megye-kódja]],tMegye[Kódja],tMegye[Neve])</f>
        <v>Baranya megye</v>
      </c>
      <c r="G1577" t="str">
        <f>_xlfn.XLOOKUP( _xlfn.XLOOKUP(tHelyseg[[#This Row],[Megye-kódja]],tMegye[Kódja],tMegye[Régiója]), tRegio[Kódja], tRegio[Neve])</f>
        <v>Dél-Dunántúl</v>
      </c>
      <c r="H1577" s="7" t="str">
        <f>_xlfn.XLOOKUP(tHelyseg[[#This Row],[Neve]],legek[Település],legek[Népesség], "")</f>
        <v/>
      </c>
      <c r="I1577" s="12" t="str">
        <f>IF(Táblázat5[[#This Row],[Népesség]]="","", RANK(Táblázat5[[#This Row],[Népesség]],legek[Népesség]))</f>
        <v/>
      </c>
      <c r="J1577" s="8" t="str">
        <f>_xlfn.XLOOKUP(tHelyseg[[#This Row],[Neve]],legek[Település],legek[Terület], "")</f>
        <v/>
      </c>
      <c r="K1577" s="12" t="str">
        <f>IF(Táblázat5[[#This Row],[Terület]]="","", RANK(Táblázat5[[#This Row],[Terület]],legek[Terület]))</f>
        <v/>
      </c>
    </row>
    <row r="1578" spans="1:11" x14ac:dyDescent="0.25">
      <c r="A1578" s="2" t="s">
        <v>3221</v>
      </c>
      <c r="B1578" t="s">
        <v>3222</v>
      </c>
      <c r="C1578" t="s">
        <v>80</v>
      </c>
      <c r="D1578" t="s">
        <v>15</v>
      </c>
      <c r="F1578" t="str">
        <f>_xlfn.XLOOKUP(tHelyseg[[#This Row],[Megye-kódja]],tMegye[Kódja],tMegye[Neve])</f>
        <v>Borsod-Abaúj-Zemplén megye</v>
      </c>
      <c r="G1578" t="str">
        <f>_xlfn.XLOOKUP( _xlfn.XLOOKUP(tHelyseg[[#This Row],[Megye-kódja]],tMegye[Kódja],tMegye[Régiója]), tRegio[Kódja], tRegio[Neve])</f>
        <v>Észak-Magyarország</v>
      </c>
      <c r="H1578" s="7" t="str">
        <f>_xlfn.XLOOKUP(tHelyseg[[#This Row],[Neve]],legek[Település],legek[Népesség], "")</f>
        <v/>
      </c>
      <c r="I1578" s="12" t="str">
        <f>IF(Táblázat5[[#This Row],[Népesség]]="","", RANK(Táblázat5[[#This Row],[Népesség]],legek[Népesség]))</f>
        <v/>
      </c>
      <c r="J1578" s="8" t="str">
        <f>_xlfn.XLOOKUP(tHelyseg[[#This Row],[Neve]],legek[Település],legek[Terület], "")</f>
        <v/>
      </c>
      <c r="K1578" s="12" t="str">
        <f>IF(Táblázat5[[#This Row],[Terület]]="","", RANK(Táblázat5[[#This Row],[Terület]],legek[Terület]))</f>
        <v/>
      </c>
    </row>
    <row r="1579" spans="1:11" x14ac:dyDescent="0.25">
      <c r="A1579" s="2" t="s">
        <v>3223</v>
      </c>
      <c r="B1579" t="s">
        <v>3224</v>
      </c>
      <c r="C1579" t="s">
        <v>80</v>
      </c>
      <c r="D1579" t="s">
        <v>4</v>
      </c>
      <c r="F1579" t="str">
        <f>_xlfn.XLOOKUP(tHelyseg[[#This Row],[Megye-kódja]],tMegye[Kódja],tMegye[Neve])</f>
        <v>Bács-Kiskun megye</v>
      </c>
      <c r="G1579" t="str">
        <f>_xlfn.XLOOKUP( _xlfn.XLOOKUP(tHelyseg[[#This Row],[Megye-kódja]],tMegye[Kódja],tMegye[Régiója]), tRegio[Kódja], tRegio[Neve])</f>
        <v>Dél-Alföld</v>
      </c>
      <c r="H1579" s="7" t="str">
        <f>_xlfn.XLOOKUP(tHelyseg[[#This Row],[Neve]],legek[Település],legek[Népesség], "")</f>
        <v/>
      </c>
      <c r="I1579" s="12" t="str">
        <f>IF(Táblázat5[[#This Row],[Népesség]]="","", RANK(Táblázat5[[#This Row],[Népesség]],legek[Népesség]))</f>
        <v/>
      </c>
      <c r="J1579" s="8" t="str">
        <f>_xlfn.XLOOKUP(tHelyseg[[#This Row],[Neve]],legek[Település],legek[Terület], "")</f>
        <v/>
      </c>
      <c r="K1579" s="12" t="str">
        <f>IF(Táblázat5[[#This Row],[Terület]]="","", RANK(Táblázat5[[#This Row],[Terület]],legek[Terület]))</f>
        <v/>
      </c>
    </row>
    <row r="1580" spans="1:11" x14ac:dyDescent="0.25">
      <c r="A1580" s="2" t="s">
        <v>3225</v>
      </c>
      <c r="B1580" t="s">
        <v>3226</v>
      </c>
      <c r="C1580" t="s">
        <v>80</v>
      </c>
      <c r="D1580" t="s">
        <v>54</v>
      </c>
      <c r="F1580" t="str">
        <f>_xlfn.XLOOKUP(tHelyseg[[#This Row],[Megye-kódja]],tMegye[Kódja],tMegye[Neve])</f>
        <v>Tolna megye</v>
      </c>
      <c r="G1580" t="str">
        <f>_xlfn.XLOOKUP( _xlfn.XLOOKUP(tHelyseg[[#This Row],[Megye-kódja]],tMegye[Kódja],tMegye[Régiója]), tRegio[Kódja], tRegio[Neve])</f>
        <v>Dél-Dunántúl</v>
      </c>
      <c r="H1580" s="7" t="str">
        <f>_xlfn.XLOOKUP(tHelyseg[[#This Row],[Neve]],legek[Település],legek[Népesség], "")</f>
        <v/>
      </c>
      <c r="I1580" s="12" t="str">
        <f>IF(Táblázat5[[#This Row],[Népesség]]="","", RANK(Táblázat5[[#This Row],[Népesség]],legek[Népesség]))</f>
        <v/>
      </c>
      <c r="J1580" s="8" t="str">
        <f>_xlfn.XLOOKUP(tHelyseg[[#This Row],[Neve]],legek[Település],legek[Terület], "")</f>
        <v/>
      </c>
      <c r="K1580" s="12" t="str">
        <f>IF(Táblázat5[[#This Row],[Terület]]="","", RANK(Táblázat5[[#This Row],[Terület]],legek[Terület]))</f>
        <v/>
      </c>
    </row>
    <row r="1581" spans="1:11" x14ac:dyDescent="0.25">
      <c r="A1581" s="2" t="s">
        <v>3227</v>
      </c>
      <c r="B1581" t="s">
        <v>3228</v>
      </c>
      <c r="C1581" t="s">
        <v>80</v>
      </c>
      <c r="D1581" t="s">
        <v>26</v>
      </c>
      <c r="F1581" t="str">
        <f>_xlfn.XLOOKUP(tHelyseg[[#This Row],[Megye-kódja]],tMegye[Kódja],tMegye[Neve])</f>
        <v>Győr-Moson-Sopron megye</v>
      </c>
      <c r="G1581" t="str">
        <f>_xlfn.XLOOKUP( _xlfn.XLOOKUP(tHelyseg[[#This Row],[Megye-kódja]],tMegye[Kódja],tMegye[Régiója]), tRegio[Kódja], tRegio[Neve])</f>
        <v>Nyugat-Dunántúl</v>
      </c>
      <c r="H1581" s="7" t="str">
        <f>_xlfn.XLOOKUP(tHelyseg[[#This Row],[Neve]],legek[Település],legek[Népesség], "")</f>
        <v/>
      </c>
      <c r="I1581" s="12" t="str">
        <f>IF(Táblázat5[[#This Row],[Népesség]]="","", RANK(Táblázat5[[#This Row],[Népesség]],legek[Népesség]))</f>
        <v/>
      </c>
      <c r="J1581" s="8" t="str">
        <f>_xlfn.XLOOKUP(tHelyseg[[#This Row],[Neve]],legek[Település],legek[Terület], "")</f>
        <v/>
      </c>
      <c r="K1581" s="12" t="str">
        <f>IF(Táblázat5[[#This Row],[Terület]]="","", RANK(Táblázat5[[#This Row],[Terület]],legek[Terület]))</f>
        <v/>
      </c>
    </row>
    <row r="1582" spans="1:11" x14ac:dyDescent="0.25">
      <c r="A1582" s="2" t="s">
        <v>3229</v>
      </c>
      <c r="B1582" t="s">
        <v>3230</v>
      </c>
      <c r="C1582" t="s">
        <v>75</v>
      </c>
      <c r="D1582" t="s">
        <v>46</v>
      </c>
      <c r="F1582" t="str">
        <f>_xlfn.XLOOKUP(tHelyseg[[#This Row],[Megye-kódja]],tMegye[Kódja],tMegye[Neve])</f>
        <v>Pest megye</v>
      </c>
      <c r="G1582" t="str">
        <f>_xlfn.XLOOKUP( _xlfn.XLOOKUP(tHelyseg[[#This Row],[Megye-kódja]],tMegye[Kódja],tMegye[Régiója]), tRegio[Kódja], tRegio[Neve])</f>
        <v>Közép-Magyarország</v>
      </c>
      <c r="H1582" s="7" t="str">
        <f>_xlfn.XLOOKUP(tHelyseg[[#This Row],[Neve]],legek[Település],legek[Népesség], "")</f>
        <v/>
      </c>
      <c r="I1582" s="12" t="str">
        <f>IF(Táblázat5[[#This Row],[Népesség]]="","", RANK(Táblázat5[[#This Row],[Népesség]],legek[Népesség]))</f>
        <v/>
      </c>
      <c r="J1582" s="8" t="str">
        <f>_xlfn.XLOOKUP(tHelyseg[[#This Row],[Neve]],legek[Település],legek[Terület], "")</f>
        <v/>
      </c>
      <c r="K1582" s="12" t="str">
        <f>IF(Táblázat5[[#This Row],[Terület]]="","", RANK(Táblázat5[[#This Row],[Terület]],legek[Terület]))</f>
        <v/>
      </c>
    </row>
    <row r="1583" spans="1:11" x14ac:dyDescent="0.25">
      <c r="A1583" s="2" t="s">
        <v>3231</v>
      </c>
      <c r="B1583" t="s">
        <v>3232</v>
      </c>
      <c r="C1583" t="s">
        <v>75</v>
      </c>
      <c r="D1583" t="s">
        <v>8</v>
      </c>
      <c r="F1583" t="str">
        <f>_xlfn.XLOOKUP(tHelyseg[[#This Row],[Megye-kódja]],tMegye[Kódja],tMegye[Neve])</f>
        <v>Baranya megye</v>
      </c>
      <c r="G1583" t="str">
        <f>_xlfn.XLOOKUP( _xlfn.XLOOKUP(tHelyseg[[#This Row],[Megye-kódja]],tMegye[Kódja],tMegye[Régiója]), tRegio[Kódja], tRegio[Neve])</f>
        <v>Dél-Dunántúl</v>
      </c>
      <c r="H1583" s="7" t="str">
        <f>_xlfn.XLOOKUP(tHelyseg[[#This Row],[Neve]],legek[Település],legek[Népesség], "")</f>
        <v/>
      </c>
      <c r="I1583" s="12" t="str">
        <f>IF(Táblázat5[[#This Row],[Népesség]]="","", RANK(Táblázat5[[#This Row],[Népesség]],legek[Népesség]))</f>
        <v/>
      </c>
      <c r="J1583" s="8" t="str">
        <f>_xlfn.XLOOKUP(tHelyseg[[#This Row],[Neve]],legek[Település],legek[Terület], "")</f>
        <v/>
      </c>
      <c r="K1583" s="12" t="str">
        <f>IF(Táblázat5[[#This Row],[Terület]]="","", RANK(Táblázat5[[#This Row],[Terület]],legek[Terület]))</f>
        <v/>
      </c>
    </row>
    <row r="1584" spans="1:11" x14ac:dyDescent="0.25">
      <c r="A1584" s="2" t="s">
        <v>3233</v>
      </c>
      <c r="B1584" t="s">
        <v>3234</v>
      </c>
      <c r="C1584" t="s">
        <v>80</v>
      </c>
      <c r="D1584" t="s">
        <v>51</v>
      </c>
      <c r="F1584" t="str">
        <f>_xlfn.XLOOKUP(tHelyseg[[#This Row],[Megye-kódja]],tMegye[Kódja],tMegye[Neve])</f>
        <v>Szabolcs-Szatmár-Bereg megye</v>
      </c>
      <c r="G1584" t="str">
        <f>_xlfn.XLOOKUP( _xlfn.XLOOKUP(tHelyseg[[#This Row],[Megye-kódja]],tMegye[Kódja],tMegye[Régiója]), tRegio[Kódja], tRegio[Neve])</f>
        <v>Észak-Alföld</v>
      </c>
      <c r="H1584" s="7" t="str">
        <f>_xlfn.XLOOKUP(tHelyseg[[#This Row],[Neve]],legek[Település],legek[Népesség], "")</f>
        <v/>
      </c>
      <c r="I1584" s="12" t="str">
        <f>IF(Táblázat5[[#This Row],[Népesség]]="","", RANK(Táblázat5[[#This Row],[Népesség]],legek[Népesség]))</f>
        <v/>
      </c>
      <c r="J1584" s="8" t="str">
        <f>_xlfn.XLOOKUP(tHelyseg[[#This Row],[Neve]],legek[Település],legek[Terület], "")</f>
        <v/>
      </c>
      <c r="K1584" s="12" t="str">
        <f>IF(Táblázat5[[#This Row],[Terület]]="","", RANK(Táblázat5[[#This Row],[Terület]],legek[Terület]))</f>
        <v/>
      </c>
    </row>
    <row r="1585" spans="1:11" x14ac:dyDescent="0.25">
      <c r="A1585" s="2" t="s">
        <v>3235</v>
      </c>
      <c r="B1585" t="s">
        <v>3236</v>
      </c>
      <c r="C1585" t="s">
        <v>80</v>
      </c>
      <c r="D1585" t="s">
        <v>51</v>
      </c>
      <c r="F1585" t="str">
        <f>_xlfn.XLOOKUP(tHelyseg[[#This Row],[Megye-kódja]],tMegye[Kódja],tMegye[Neve])</f>
        <v>Szabolcs-Szatmár-Bereg megye</v>
      </c>
      <c r="G1585" t="str">
        <f>_xlfn.XLOOKUP( _xlfn.XLOOKUP(tHelyseg[[#This Row],[Megye-kódja]],tMegye[Kódja],tMegye[Régiója]), tRegio[Kódja], tRegio[Neve])</f>
        <v>Észak-Alföld</v>
      </c>
      <c r="H1585" s="7" t="str">
        <f>_xlfn.XLOOKUP(tHelyseg[[#This Row],[Neve]],legek[Település],legek[Népesség], "")</f>
        <v/>
      </c>
      <c r="I1585" s="12" t="str">
        <f>IF(Táblázat5[[#This Row],[Népesség]]="","", RANK(Táblázat5[[#This Row],[Népesség]],legek[Népesség]))</f>
        <v/>
      </c>
      <c r="J1585" s="8" t="str">
        <f>_xlfn.XLOOKUP(tHelyseg[[#This Row],[Neve]],legek[Település],legek[Terület], "")</f>
        <v/>
      </c>
      <c r="K1585" s="12" t="str">
        <f>IF(Táblázat5[[#This Row],[Terület]]="","", RANK(Táblázat5[[#This Row],[Terület]],legek[Terület]))</f>
        <v/>
      </c>
    </row>
    <row r="1586" spans="1:11" x14ac:dyDescent="0.25">
      <c r="A1586" s="2" t="s">
        <v>3237</v>
      </c>
      <c r="B1586" t="s">
        <v>3238</v>
      </c>
      <c r="C1586" t="s">
        <v>80</v>
      </c>
      <c r="D1586" t="s">
        <v>22</v>
      </c>
      <c r="F1586" t="str">
        <f>_xlfn.XLOOKUP(tHelyseg[[#This Row],[Megye-kódja]],tMegye[Kódja],tMegye[Neve])</f>
        <v>Fejér megye</v>
      </c>
      <c r="G1586" t="str">
        <f>_xlfn.XLOOKUP( _xlfn.XLOOKUP(tHelyseg[[#This Row],[Megye-kódja]],tMegye[Kódja],tMegye[Régiója]), tRegio[Kódja], tRegio[Neve])</f>
        <v>Közép-Dunántúl</v>
      </c>
      <c r="H1586" s="7" t="str">
        <f>_xlfn.XLOOKUP(tHelyseg[[#This Row],[Neve]],legek[Település],legek[Népesség], "")</f>
        <v/>
      </c>
      <c r="I1586" s="12" t="str">
        <f>IF(Táblázat5[[#This Row],[Népesség]]="","", RANK(Táblázat5[[#This Row],[Népesség]],legek[Népesség]))</f>
        <v/>
      </c>
      <c r="J1586" s="8" t="str">
        <f>_xlfn.XLOOKUP(tHelyseg[[#This Row],[Neve]],legek[Település],legek[Terület], "")</f>
        <v/>
      </c>
      <c r="K1586" s="12" t="str">
        <f>IF(Táblázat5[[#This Row],[Terület]]="","", RANK(Táblázat5[[#This Row],[Terület]],legek[Terület]))</f>
        <v/>
      </c>
    </row>
    <row r="1587" spans="1:11" x14ac:dyDescent="0.25">
      <c r="A1587" s="2" t="s">
        <v>3239</v>
      </c>
      <c r="B1587" t="s">
        <v>3240</v>
      </c>
      <c r="C1587" t="s">
        <v>80</v>
      </c>
      <c r="D1587" t="s">
        <v>48</v>
      </c>
      <c r="F1587" t="str">
        <f>_xlfn.XLOOKUP(tHelyseg[[#This Row],[Megye-kódja]],tMegye[Kódja],tMegye[Neve])</f>
        <v>Somogy megye</v>
      </c>
      <c r="G1587" t="str">
        <f>_xlfn.XLOOKUP( _xlfn.XLOOKUP(tHelyseg[[#This Row],[Megye-kódja]],tMegye[Kódja],tMegye[Régiója]), tRegio[Kódja], tRegio[Neve])</f>
        <v>Dél-Dunántúl</v>
      </c>
      <c r="H1587" s="7" t="str">
        <f>_xlfn.XLOOKUP(tHelyseg[[#This Row],[Neve]],legek[Település],legek[Népesség], "")</f>
        <v/>
      </c>
      <c r="I1587" s="12" t="str">
        <f>IF(Táblázat5[[#This Row],[Népesség]]="","", RANK(Táblázat5[[#This Row],[Népesség]],legek[Népesség]))</f>
        <v/>
      </c>
      <c r="J1587" s="8" t="str">
        <f>_xlfn.XLOOKUP(tHelyseg[[#This Row],[Neve]],legek[Település],legek[Terület], "")</f>
        <v/>
      </c>
      <c r="K1587" s="12" t="str">
        <f>IF(Táblázat5[[#This Row],[Terület]]="","", RANK(Táblázat5[[#This Row],[Terület]],legek[Terület]))</f>
        <v/>
      </c>
    </row>
    <row r="1588" spans="1:11" x14ac:dyDescent="0.25">
      <c r="A1588" s="2" t="s">
        <v>3241</v>
      </c>
      <c r="B1588" t="s">
        <v>3242</v>
      </c>
      <c r="C1588" t="s">
        <v>80</v>
      </c>
      <c r="D1588" t="s">
        <v>12</v>
      </c>
      <c r="F1588" t="str">
        <f>_xlfn.XLOOKUP(tHelyseg[[#This Row],[Megye-kódja]],tMegye[Kódja],tMegye[Neve])</f>
        <v>Békés megye</v>
      </c>
      <c r="G1588" t="str">
        <f>_xlfn.XLOOKUP( _xlfn.XLOOKUP(tHelyseg[[#This Row],[Megye-kódja]],tMegye[Kódja],tMegye[Régiója]), tRegio[Kódja], tRegio[Neve])</f>
        <v>Dél-Alföld</v>
      </c>
      <c r="H1588" s="7" t="str">
        <f>_xlfn.XLOOKUP(tHelyseg[[#This Row],[Neve]],legek[Település],legek[Népesség], "")</f>
        <v/>
      </c>
      <c r="I1588" s="12" t="str">
        <f>IF(Táblázat5[[#This Row],[Népesség]]="","", RANK(Táblázat5[[#This Row],[Népesség]],legek[Népesség]))</f>
        <v/>
      </c>
      <c r="J1588" s="8" t="str">
        <f>_xlfn.XLOOKUP(tHelyseg[[#This Row],[Neve]],legek[Település],legek[Terület], "")</f>
        <v/>
      </c>
      <c r="K1588" s="12" t="str">
        <f>IF(Táblázat5[[#This Row],[Terület]]="","", RANK(Táblázat5[[#This Row],[Terület]],legek[Terület]))</f>
        <v/>
      </c>
    </row>
    <row r="1589" spans="1:11" x14ac:dyDescent="0.25">
      <c r="A1589" s="2" t="s">
        <v>3243</v>
      </c>
      <c r="B1589" t="s">
        <v>3244</v>
      </c>
      <c r="C1589" t="s">
        <v>80</v>
      </c>
      <c r="D1589" t="s">
        <v>8</v>
      </c>
      <c r="F1589" t="str">
        <f>_xlfn.XLOOKUP(tHelyseg[[#This Row],[Megye-kódja]],tMegye[Kódja],tMegye[Neve])</f>
        <v>Baranya megye</v>
      </c>
      <c r="G1589" t="str">
        <f>_xlfn.XLOOKUP( _xlfn.XLOOKUP(tHelyseg[[#This Row],[Megye-kódja]],tMegye[Kódja],tMegye[Régiója]), tRegio[Kódja], tRegio[Neve])</f>
        <v>Dél-Dunántúl</v>
      </c>
      <c r="H1589" s="7" t="str">
        <f>_xlfn.XLOOKUP(tHelyseg[[#This Row],[Neve]],legek[Település],legek[Népesség], "")</f>
        <v/>
      </c>
      <c r="I1589" s="12" t="str">
        <f>IF(Táblázat5[[#This Row],[Népesség]]="","", RANK(Táblázat5[[#This Row],[Népesség]],legek[Népesség]))</f>
        <v/>
      </c>
      <c r="J1589" s="8" t="str">
        <f>_xlfn.XLOOKUP(tHelyseg[[#This Row],[Neve]],legek[Település],legek[Terület], "")</f>
        <v/>
      </c>
      <c r="K1589" s="12" t="str">
        <f>IF(Táblázat5[[#This Row],[Terület]]="","", RANK(Táblázat5[[#This Row],[Terület]],legek[Terület]))</f>
        <v/>
      </c>
    </row>
    <row r="1590" spans="1:11" x14ac:dyDescent="0.25">
      <c r="A1590" s="2" t="s">
        <v>3245</v>
      </c>
      <c r="B1590" t="s">
        <v>3246</v>
      </c>
      <c r="C1590" t="s">
        <v>80</v>
      </c>
      <c r="D1590" t="s">
        <v>19</v>
      </c>
      <c r="F1590" t="str">
        <f>_xlfn.XLOOKUP(tHelyseg[[#This Row],[Megye-kódja]],tMegye[Kódja],tMegye[Neve])</f>
        <v>Csongrád megye</v>
      </c>
      <c r="G1590" t="str">
        <f>_xlfn.XLOOKUP( _xlfn.XLOOKUP(tHelyseg[[#This Row],[Megye-kódja]],tMegye[Kódja],tMegye[Régiója]), tRegio[Kódja], tRegio[Neve])</f>
        <v>Dél-Alföld</v>
      </c>
      <c r="H1590" s="7" t="str">
        <f>_xlfn.XLOOKUP(tHelyseg[[#This Row],[Neve]],legek[Település],legek[Népesség], "")</f>
        <v/>
      </c>
      <c r="I1590" s="12" t="str">
        <f>IF(Táblázat5[[#This Row],[Népesség]]="","", RANK(Táblázat5[[#This Row],[Népesség]],legek[Népesség]))</f>
        <v/>
      </c>
      <c r="J1590" s="8" t="str">
        <f>_xlfn.XLOOKUP(tHelyseg[[#This Row],[Neve]],legek[Település],legek[Terület], "")</f>
        <v/>
      </c>
      <c r="K1590" s="12" t="str">
        <f>IF(Táblázat5[[#This Row],[Terület]]="","", RANK(Táblázat5[[#This Row],[Terület]],legek[Terület]))</f>
        <v/>
      </c>
    </row>
    <row r="1591" spans="1:11" x14ac:dyDescent="0.25">
      <c r="A1591" s="2" t="s">
        <v>3247</v>
      </c>
      <c r="B1591" t="s">
        <v>3248</v>
      </c>
      <c r="C1591" t="s">
        <v>80</v>
      </c>
      <c r="D1591" t="s">
        <v>12</v>
      </c>
      <c r="F1591" t="str">
        <f>_xlfn.XLOOKUP(tHelyseg[[#This Row],[Megye-kódja]],tMegye[Kódja],tMegye[Neve])</f>
        <v>Békés megye</v>
      </c>
      <c r="G1591" t="str">
        <f>_xlfn.XLOOKUP( _xlfn.XLOOKUP(tHelyseg[[#This Row],[Megye-kódja]],tMegye[Kódja],tMegye[Régiója]), tRegio[Kódja], tRegio[Neve])</f>
        <v>Dél-Alföld</v>
      </c>
      <c r="H1591" s="7" t="str">
        <f>_xlfn.XLOOKUP(tHelyseg[[#This Row],[Neve]],legek[Település],legek[Népesség], "")</f>
        <v/>
      </c>
      <c r="I1591" s="12" t="str">
        <f>IF(Táblázat5[[#This Row],[Népesség]]="","", RANK(Táblázat5[[#This Row],[Népesség]],legek[Népesség]))</f>
        <v/>
      </c>
      <c r="J1591" s="8" t="str">
        <f>_xlfn.XLOOKUP(tHelyseg[[#This Row],[Neve]],legek[Település],legek[Terület], "")</f>
        <v/>
      </c>
      <c r="K1591" s="12" t="str">
        <f>IF(Táblázat5[[#This Row],[Terület]]="","", RANK(Táblázat5[[#This Row],[Terület]],legek[Terület]))</f>
        <v/>
      </c>
    </row>
    <row r="1592" spans="1:11" x14ac:dyDescent="0.25">
      <c r="A1592" s="2" t="s">
        <v>3249</v>
      </c>
      <c r="B1592" t="s">
        <v>3250</v>
      </c>
      <c r="C1592" t="s">
        <v>80</v>
      </c>
      <c r="D1592" t="s">
        <v>8</v>
      </c>
      <c r="F1592" t="str">
        <f>_xlfn.XLOOKUP(tHelyseg[[#This Row],[Megye-kódja]],tMegye[Kódja],tMegye[Neve])</f>
        <v>Baranya megye</v>
      </c>
      <c r="G1592" t="str">
        <f>_xlfn.XLOOKUP( _xlfn.XLOOKUP(tHelyseg[[#This Row],[Megye-kódja]],tMegye[Kódja],tMegye[Régiója]), tRegio[Kódja], tRegio[Neve])</f>
        <v>Dél-Dunántúl</v>
      </c>
      <c r="H1592" s="7" t="str">
        <f>_xlfn.XLOOKUP(tHelyseg[[#This Row],[Neve]],legek[Település],legek[Népesség], "")</f>
        <v/>
      </c>
      <c r="I1592" s="12" t="str">
        <f>IF(Táblázat5[[#This Row],[Népesség]]="","", RANK(Táblázat5[[#This Row],[Népesség]],legek[Népesség]))</f>
        <v/>
      </c>
      <c r="J1592" s="8" t="str">
        <f>_xlfn.XLOOKUP(tHelyseg[[#This Row],[Neve]],legek[Település],legek[Terület], "")</f>
        <v/>
      </c>
      <c r="K1592" s="12" t="str">
        <f>IF(Táblázat5[[#This Row],[Terület]]="","", RANK(Táblázat5[[#This Row],[Terület]],legek[Terület]))</f>
        <v/>
      </c>
    </row>
    <row r="1593" spans="1:11" x14ac:dyDescent="0.25">
      <c r="A1593" s="2" t="s">
        <v>3251</v>
      </c>
      <c r="B1593" t="s">
        <v>3252</v>
      </c>
      <c r="C1593" t="s">
        <v>80</v>
      </c>
      <c r="D1593" t="s">
        <v>48</v>
      </c>
      <c r="F1593" t="str">
        <f>_xlfn.XLOOKUP(tHelyseg[[#This Row],[Megye-kódja]],tMegye[Kódja],tMegye[Neve])</f>
        <v>Somogy megye</v>
      </c>
      <c r="G1593" t="str">
        <f>_xlfn.XLOOKUP( _xlfn.XLOOKUP(tHelyseg[[#This Row],[Megye-kódja]],tMegye[Kódja],tMegye[Régiója]), tRegio[Kódja], tRegio[Neve])</f>
        <v>Dél-Dunántúl</v>
      </c>
      <c r="H1593" s="7" t="str">
        <f>_xlfn.XLOOKUP(tHelyseg[[#This Row],[Neve]],legek[Település],legek[Népesség], "")</f>
        <v/>
      </c>
      <c r="I1593" s="12" t="str">
        <f>IF(Táblázat5[[#This Row],[Népesség]]="","", RANK(Táblázat5[[#This Row],[Népesség]],legek[Népesség]))</f>
        <v/>
      </c>
      <c r="J1593" s="8" t="str">
        <f>_xlfn.XLOOKUP(tHelyseg[[#This Row],[Neve]],legek[Település],legek[Terület], "")</f>
        <v/>
      </c>
      <c r="K1593" s="12" t="str">
        <f>IF(Táblázat5[[#This Row],[Terület]]="","", RANK(Táblázat5[[#This Row],[Terület]],legek[Terület]))</f>
        <v/>
      </c>
    </row>
    <row r="1594" spans="1:11" x14ac:dyDescent="0.25">
      <c r="A1594" s="2" t="s">
        <v>3253</v>
      </c>
      <c r="B1594" t="s">
        <v>3254</v>
      </c>
      <c r="C1594" t="s">
        <v>80</v>
      </c>
      <c r="D1594" t="s">
        <v>63</v>
      </c>
      <c r="F1594" t="str">
        <f>_xlfn.XLOOKUP(tHelyseg[[#This Row],[Megye-kódja]],tMegye[Kódja],tMegye[Neve])</f>
        <v>Zala megye</v>
      </c>
      <c r="G1594" t="str">
        <f>_xlfn.XLOOKUP( _xlfn.XLOOKUP(tHelyseg[[#This Row],[Megye-kódja]],tMegye[Kódja],tMegye[Régiója]), tRegio[Kódja], tRegio[Neve])</f>
        <v>Nyugat-Dunántúl</v>
      </c>
      <c r="H1594" s="7" t="str">
        <f>_xlfn.XLOOKUP(tHelyseg[[#This Row],[Neve]],legek[Település],legek[Népesség], "")</f>
        <v/>
      </c>
      <c r="I1594" s="12" t="str">
        <f>IF(Táblázat5[[#This Row],[Népesség]]="","", RANK(Táblázat5[[#This Row],[Népesség]],legek[Népesség]))</f>
        <v/>
      </c>
      <c r="J1594" s="8" t="str">
        <f>_xlfn.XLOOKUP(tHelyseg[[#This Row],[Neve]],legek[Település],legek[Terület], "")</f>
        <v/>
      </c>
      <c r="K1594" s="12" t="str">
        <f>IF(Táblázat5[[#This Row],[Terület]]="","", RANK(Táblázat5[[#This Row],[Terület]],legek[Terület]))</f>
        <v/>
      </c>
    </row>
    <row r="1595" spans="1:11" x14ac:dyDescent="0.25">
      <c r="A1595" s="2" t="s">
        <v>3255</v>
      </c>
      <c r="B1595" t="s">
        <v>3256</v>
      </c>
      <c r="C1595" t="s">
        <v>80</v>
      </c>
      <c r="D1595" t="s">
        <v>43</v>
      </c>
      <c r="F1595" t="str">
        <f>_xlfn.XLOOKUP(tHelyseg[[#This Row],[Megye-kódja]],tMegye[Kódja],tMegye[Neve])</f>
        <v>Nógrád megye</v>
      </c>
      <c r="G1595" t="str">
        <f>_xlfn.XLOOKUP( _xlfn.XLOOKUP(tHelyseg[[#This Row],[Megye-kódja]],tMegye[Kódja],tMegye[Régiója]), tRegio[Kódja], tRegio[Neve])</f>
        <v>Észak-Magyarország</v>
      </c>
      <c r="H1595" s="7" t="str">
        <f>_xlfn.XLOOKUP(tHelyseg[[#This Row],[Neve]],legek[Település],legek[Népesség], "")</f>
        <v/>
      </c>
      <c r="I1595" s="12" t="str">
        <f>IF(Táblázat5[[#This Row],[Népesség]]="","", RANK(Táblázat5[[#This Row],[Népesség]],legek[Népesség]))</f>
        <v/>
      </c>
      <c r="J1595" s="8" t="str">
        <f>_xlfn.XLOOKUP(tHelyseg[[#This Row],[Neve]],legek[Település],legek[Terület], "")</f>
        <v/>
      </c>
      <c r="K1595" s="12" t="str">
        <f>IF(Táblázat5[[#This Row],[Terület]]="","", RANK(Táblázat5[[#This Row],[Terület]],legek[Terület]))</f>
        <v/>
      </c>
    </row>
    <row r="1596" spans="1:11" x14ac:dyDescent="0.25">
      <c r="A1596" s="2" t="s">
        <v>3257</v>
      </c>
      <c r="B1596" t="s">
        <v>3258</v>
      </c>
      <c r="C1596" t="s">
        <v>80</v>
      </c>
      <c r="D1596" t="s">
        <v>60</v>
      </c>
      <c r="F1596" t="str">
        <f>_xlfn.XLOOKUP(tHelyseg[[#This Row],[Megye-kódja]],tMegye[Kódja],tMegye[Neve])</f>
        <v>Veszprém megye</v>
      </c>
      <c r="G1596" t="str">
        <f>_xlfn.XLOOKUP( _xlfn.XLOOKUP(tHelyseg[[#This Row],[Megye-kódja]],tMegye[Kódja],tMegye[Régiója]), tRegio[Kódja], tRegio[Neve])</f>
        <v>Közép-Dunántúl</v>
      </c>
      <c r="H1596" s="7" t="str">
        <f>_xlfn.XLOOKUP(tHelyseg[[#This Row],[Neve]],legek[Település],legek[Népesség], "")</f>
        <v/>
      </c>
      <c r="I1596" s="12" t="str">
        <f>IF(Táblázat5[[#This Row],[Népesség]]="","", RANK(Táblázat5[[#This Row],[Népesség]],legek[Népesség]))</f>
        <v/>
      </c>
      <c r="J1596" s="8" t="str">
        <f>_xlfn.XLOOKUP(tHelyseg[[#This Row],[Neve]],legek[Település],legek[Terület], "")</f>
        <v/>
      </c>
      <c r="K1596" s="12" t="str">
        <f>IF(Táblázat5[[#This Row],[Terület]]="","", RANK(Táblázat5[[#This Row],[Terület]],legek[Terület]))</f>
        <v/>
      </c>
    </row>
    <row r="1597" spans="1:11" x14ac:dyDescent="0.25">
      <c r="A1597" s="2" t="s">
        <v>3259</v>
      </c>
      <c r="B1597" t="s">
        <v>3260</v>
      </c>
      <c r="C1597" t="s">
        <v>80</v>
      </c>
      <c r="D1597" t="s">
        <v>8</v>
      </c>
      <c r="F1597" t="str">
        <f>_xlfn.XLOOKUP(tHelyseg[[#This Row],[Megye-kódja]],tMegye[Kódja],tMegye[Neve])</f>
        <v>Baranya megye</v>
      </c>
      <c r="G1597" t="str">
        <f>_xlfn.XLOOKUP( _xlfn.XLOOKUP(tHelyseg[[#This Row],[Megye-kódja]],tMegye[Kódja],tMegye[Régiója]), tRegio[Kódja], tRegio[Neve])</f>
        <v>Dél-Dunántúl</v>
      </c>
      <c r="H1597" s="7" t="str">
        <f>_xlfn.XLOOKUP(tHelyseg[[#This Row],[Neve]],legek[Település],legek[Népesség], "")</f>
        <v/>
      </c>
      <c r="I1597" s="12" t="str">
        <f>IF(Táblázat5[[#This Row],[Népesség]]="","", RANK(Táblázat5[[#This Row],[Népesség]],legek[Népesség]))</f>
        <v/>
      </c>
      <c r="J1597" s="8" t="str">
        <f>_xlfn.XLOOKUP(tHelyseg[[#This Row],[Neve]],legek[Település],legek[Terület], "")</f>
        <v/>
      </c>
      <c r="K1597" s="12" t="str">
        <f>IF(Táblázat5[[#This Row],[Terület]]="","", RANK(Táblázat5[[#This Row],[Terület]],legek[Terület]))</f>
        <v/>
      </c>
    </row>
    <row r="1598" spans="1:11" x14ac:dyDescent="0.25">
      <c r="A1598" s="2" t="s">
        <v>3261</v>
      </c>
      <c r="B1598" t="s">
        <v>3262</v>
      </c>
      <c r="C1598" t="s">
        <v>80</v>
      </c>
      <c r="D1598" t="s">
        <v>30</v>
      </c>
      <c r="F1598" t="str">
        <f>_xlfn.XLOOKUP(tHelyseg[[#This Row],[Megye-kódja]],tMegye[Kódja],tMegye[Neve])</f>
        <v>Hajdú-Bihar megye</v>
      </c>
      <c r="G1598" t="str">
        <f>_xlfn.XLOOKUP( _xlfn.XLOOKUP(tHelyseg[[#This Row],[Megye-kódja]],tMegye[Kódja],tMegye[Régiója]), tRegio[Kódja], tRegio[Neve])</f>
        <v>Észak-Alföld</v>
      </c>
      <c r="H1598" s="7" t="str">
        <f>_xlfn.XLOOKUP(tHelyseg[[#This Row],[Neve]],legek[Település],legek[Népesség], "")</f>
        <v/>
      </c>
      <c r="I1598" s="12" t="str">
        <f>IF(Táblázat5[[#This Row],[Népesség]]="","", RANK(Táblázat5[[#This Row],[Népesség]],legek[Népesség]))</f>
        <v/>
      </c>
      <c r="J1598" s="8" t="str">
        <f>_xlfn.XLOOKUP(tHelyseg[[#This Row],[Neve]],legek[Település],legek[Terület], "")</f>
        <v/>
      </c>
      <c r="K1598" s="12" t="str">
        <f>IF(Táblázat5[[#This Row],[Terület]]="","", RANK(Táblázat5[[#This Row],[Terület]],legek[Terület]))</f>
        <v/>
      </c>
    </row>
    <row r="1599" spans="1:11" x14ac:dyDescent="0.25">
      <c r="A1599" s="2" t="s">
        <v>3263</v>
      </c>
      <c r="B1599" t="s">
        <v>3264</v>
      </c>
      <c r="C1599" t="s">
        <v>80</v>
      </c>
      <c r="D1599" t="s">
        <v>26</v>
      </c>
      <c r="F1599" t="str">
        <f>_xlfn.XLOOKUP(tHelyseg[[#This Row],[Megye-kódja]],tMegye[Kódja],tMegye[Neve])</f>
        <v>Győr-Moson-Sopron megye</v>
      </c>
      <c r="G1599" t="str">
        <f>_xlfn.XLOOKUP( _xlfn.XLOOKUP(tHelyseg[[#This Row],[Megye-kódja]],tMegye[Kódja],tMegye[Régiója]), tRegio[Kódja], tRegio[Neve])</f>
        <v>Nyugat-Dunántúl</v>
      </c>
      <c r="H1599" s="7" t="str">
        <f>_xlfn.XLOOKUP(tHelyseg[[#This Row],[Neve]],legek[Település],legek[Népesség], "")</f>
        <v/>
      </c>
      <c r="I1599" s="12" t="str">
        <f>IF(Táblázat5[[#This Row],[Népesség]]="","", RANK(Táblázat5[[#This Row],[Népesség]],legek[Népesség]))</f>
        <v/>
      </c>
      <c r="J1599" s="8" t="str">
        <f>_xlfn.XLOOKUP(tHelyseg[[#This Row],[Neve]],legek[Település],legek[Terület], "")</f>
        <v/>
      </c>
      <c r="K1599" s="12" t="str">
        <f>IF(Táblázat5[[#This Row],[Terület]]="","", RANK(Táblázat5[[#This Row],[Terület]],legek[Terület]))</f>
        <v/>
      </c>
    </row>
    <row r="1600" spans="1:11" x14ac:dyDescent="0.25">
      <c r="A1600" s="2" t="s">
        <v>3265</v>
      </c>
      <c r="B1600" t="s">
        <v>3266</v>
      </c>
      <c r="C1600" t="s">
        <v>80</v>
      </c>
      <c r="D1600" t="s">
        <v>54</v>
      </c>
      <c r="F1600" t="str">
        <f>_xlfn.XLOOKUP(tHelyseg[[#This Row],[Megye-kódja]],tMegye[Kódja],tMegye[Neve])</f>
        <v>Tolna megye</v>
      </c>
      <c r="G1600" t="str">
        <f>_xlfn.XLOOKUP( _xlfn.XLOOKUP(tHelyseg[[#This Row],[Megye-kódja]],tMegye[Kódja],tMegye[Régiója]), tRegio[Kódja], tRegio[Neve])</f>
        <v>Dél-Dunántúl</v>
      </c>
      <c r="H1600" s="7" t="str">
        <f>_xlfn.XLOOKUP(tHelyseg[[#This Row],[Neve]],legek[Település],legek[Népesség], "")</f>
        <v/>
      </c>
      <c r="I1600" s="12" t="str">
        <f>IF(Táblázat5[[#This Row],[Népesség]]="","", RANK(Táblázat5[[#This Row],[Népesség]],legek[Népesség]))</f>
        <v/>
      </c>
      <c r="J1600" s="8" t="str">
        <f>_xlfn.XLOOKUP(tHelyseg[[#This Row],[Neve]],legek[Település],legek[Terület], "")</f>
        <v/>
      </c>
      <c r="K1600" s="12" t="str">
        <f>IF(Táblázat5[[#This Row],[Terület]]="","", RANK(Táblázat5[[#This Row],[Terület]],legek[Terület]))</f>
        <v/>
      </c>
    </row>
    <row r="1601" spans="1:11" x14ac:dyDescent="0.25">
      <c r="A1601" s="2" t="s">
        <v>3267</v>
      </c>
      <c r="B1601" t="s">
        <v>3268</v>
      </c>
      <c r="C1601" t="s">
        <v>80</v>
      </c>
      <c r="D1601" t="s">
        <v>57</v>
      </c>
      <c r="F1601" t="str">
        <f>_xlfn.XLOOKUP(tHelyseg[[#This Row],[Megye-kódja]],tMegye[Kódja],tMegye[Neve])</f>
        <v>Vas megye</v>
      </c>
      <c r="G1601" t="str">
        <f>_xlfn.XLOOKUP( _xlfn.XLOOKUP(tHelyseg[[#This Row],[Megye-kódja]],tMegye[Kódja],tMegye[Régiója]), tRegio[Kódja], tRegio[Neve])</f>
        <v>Nyugat-Dunántúl</v>
      </c>
      <c r="H1601" s="7" t="str">
        <f>_xlfn.XLOOKUP(tHelyseg[[#This Row],[Neve]],legek[Település],legek[Népesség], "")</f>
        <v/>
      </c>
      <c r="I1601" s="12" t="str">
        <f>IF(Táblázat5[[#This Row],[Népesség]]="","", RANK(Táblázat5[[#This Row],[Népesség]],legek[Népesség]))</f>
        <v/>
      </c>
      <c r="J1601" s="8" t="str">
        <f>_xlfn.XLOOKUP(tHelyseg[[#This Row],[Neve]],legek[Település],legek[Terület], "")</f>
        <v/>
      </c>
      <c r="K1601" s="12" t="str">
        <f>IF(Táblázat5[[#This Row],[Terület]]="","", RANK(Táblázat5[[#This Row],[Terület]],legek[Terület]))</f>
        <v/>
      </c>
    </row>
    <row r="1602" spans="1:11" x14ac:dyDescent="0.25">
      <c r="A1602" s="2" t="s">
        <v>3269</v>
      </c>
      <c r="B1602" t="s">
        <v>3270</v>
      </c>
      <c r="C1602" t="s">
        <v>80</v>
      </c>
      <c r="D1602" t="s">
        <v>8</v>
      </c>
      <c r="F1602" t="str">
        <f>_xlfn.XLOOKUP(tHelyseg[[#This Row],[Megye-kódja]],tMegye[Kódja],tMegye[Neve])</f>
        <v>Baranya megye</v>
      </c>
      <c r="G1602" t="str">
        <f>_xlfn.XLOOKUP( _xlfn.XLOOKUP(tHelyseg[[#This Row],[Megye-kódja]],tMegye[Kódja],tMegye[Régiója]), tRegio[Kódja], tRegio[Neve])</f>
        <v>Dél-Dunántúl</v>
      </c>
      <c r="H1602" s="7" t="str">
        <f>_xlfn.XLOOKUP(tHelyseg[[#This Row],[Neve]],legek[Település],legek[Népesség], "")</f>
        <v/>
      </c>
      <c r="I1602" s="12" t="str">
        <f>IF(Táblázat5[[#This Row],[Népesség]]="","", RANK(Táblázat5[[#This Row],[Népesség]],legek[Népesség]))</f>
        <v/>
      </c>
      <c r="J1602" s="8" t="str">
        <f>_xlfn.XLOOKUP(tHelyseg[[#This Row],[Neve]],legek[Település],legek[Terület], "")</f>
        <v/>
      </c>
      <c r="K1602" s="12" t="str">
        <f>IF(Táblázat5[[#This Row],[Terület]]="","", RANK(Táblázat5[[#This Row],[Terület]],legek[Terület]))</f>
        <v/>
      </c>
    </row>
    <row r="1603" spans="1:11" x14ac:dyDescent="0.25">
      <c r="A1603" s="2" t="s">
        <v>3271</v>
      </c>
      <c r="B1603" t="s">
        <v>3272</v>
      </c>
      <c r="C1603" t="s">
        <v>80</v>
      </c>
      <c r="D1603" t="s">
        <v>8</v>
      </c>
      <c r="F1603" t="str">
        <f>_xlfn.XLOOKUP(tHelyseg[[#This Row],[Megye-kódja]],tMegye[Kódja],tMegye[Neve])</f>
        <v>Baranya megye</v>
      </c>
      <c r="G1603" t="str">
        <f>_xlfn.XLOOKUP( _xlfn.XLOOKUP(tHelyseg[[#This Row],[Megye-kódja]],tMegye[Kódja],tMegye[Régiója]), tRegio[Kódja], tRegio[Neve])</f>
        <v>Dél-Dunántúl</v>
      </c>
      <c r="H1603" s="7" t="str">
        <f>_xlfn.XLOOKUP(tHelyseg[[#This Row],[Neve]],legek[Település],legek[Népesség], "")</f>
        <v/>
      </c>
      <c r="I1603" s="12" t="str">
        <f>IF(Táblázat5[[#This Row],[Népesség]]="","", RANK(Táblázat5[[#This Row],[Népesség]],legek[Népesség]))</f>
        <v/>
      </c>
      <c r="J1603" s="8" t="str">
        <f>_xlfn.XLOOKUP(tHelyseg[[#This Row],[Neve]],legek[Település],legek[Terület], "")</f>
        <v/>
      </c>
      <c r="K1603" s="12" t="str">
        <f>IF(Táblázat5[[#This Row],[Terület]]="","", RANK(Táblázat5[[#This Row],[Terület]],legek[Terület]))</f>
        <v/>
      </c>
    </row>
    <row r="1604" spans="1:11" x14ac:dyDescent="0.25">
      <c r="A1604" s="2" t="s">
        <v>3273</v>
      </c>
      <c r="B1604" t="s">
        <v>3274</v>
      </c>
      <c r="C1604" t="s">
        <v>80</v>
      </c>
      <c r="D1604" t="s">
        <v>57</v>
      </c>
      <c r="F1604" t="str">
        <f>_xlfn.XLOOKUP(tHelyseg[[#This Row],[Megye-kódja]],tMegye[Kódja],tMegye[Neve])</f>
        <v>Vas megye</v>
      </c>
      <c r="G1604" t="str">
        <f>_xlfn.XLOOKUP( _xlfn.XLOOKUP(tHelyseg[[#This Row],[Megye-kódja]],tMegye[Kódja],tMegye[Régiója]), tRegio[Kódja], tRegio[Neve])</f>
        <v>Nyugat-Dunántúl</v>
      </c>
      <c r="H1604" s="7" t="str">
        <f>_xlfn.XLOOKUP(tHelyseg[[#This Row],[Neve]],legek[Település],legek[Népesség], "")</f>
        <v/>
      </c>
      <c r="I1604" s="12" t="str">
        <f>IF(Táblázat5[[#This Row],[Népesség]]="","", RANK(Táblázat5[[#This Row],[Népesség]],legek[Népesség]))</f>
        <v/>
      </c>
      <c r="J1604" s="8" t="str">
        <f>_xlfn.XLOOKUP(tHelyseg[[#This Row],[Neve]],legek[Település],legek[Terület], "")</f>
        <v/>
      </c>
      <c r="K1604" s="12" t="str">
        <f>IF(Táblázat5[[#This Row],[Terület]]="","", RANK(Táblázat5[[#This Row],[Terület]],legek[Terület]))</f>
        <v/>
      </c>
    </row>
    <row r="1605" spans="1:11" x14ac:dyDescent="0.25">
      <c r="A1605" s="2" t="s">
        <v>3275</v>
      </c>
      <c r="B1605" t="s">
        <v>3276</v>
      </c>
      <c r="C1605" t="s">
        <v>80</v>
      </c>
      <c r="D1605" t="s">
        <v>43</v>
      </c>
      <c r="F1605" t="str">
        <f>_xlfn.XLOOKUP(tHelyseg[[#This Row],[Megye-kódja]],tMegye[Kódja],tMegye[Neve])</f>
        <v>Nógrád megye</v>
      </c>
      <c r="G1605" t="str">
        <f>_xlfn.XLOOKUP( _xlfn.XLOOKUP(tHelyseg[[#This Row],[Megye-kódja]],tMegye[Kódja],tMegye[Régiója]), tRegio[Kódja], tRegio[Neve])</f>
        <v>Észak-Magyarország</v>
      </c>
      <c r="H1605" s="7" t="str">
        <f>_xlfn.XLOOKUP(tHelyseg[[#This Row],[Neve]],legek[Település],legek[Népesség], "")</f>
        <v/>
      </c>
      <c r="I1605" s="12" t="str">
        <f>IF(Táblázat5[[#This Row],[Népesség]]="","", RANK(Táblázat5[[#This Row],[Népesség]],legek[Népesség]))</f>
        <v/>
      </c>
      <c r="J1605" s="8" t="str">
        <f>_xlfn.XLOOKUP(tHelyseg[[#This Row],[Neve]],legek[Település],legek[Terület], "")</f>
        <v/>
      </c>
      <c r="K1605" s="12" t="str">
        <f>IF(Táblázat5[[#This Row],[Terület]]="","", RANK(Táblázat5[[#This Row],[Terület]],legek[Terület]))</f>
        <v/>
      </c>
    </row>
    <row r="1606" spans="1:11" x14ac:dyDescent="0.25">
      <c r="A1606" s="2" t="s">
        <v>3277</v>
      </c>
      <c r="B1606" t="s">
        <v>3278</v>
      </c>
      <c r="C1606" t="s">
        <v>80</v>
      </c>
      <c r="D1606" t="s">
        <v>60</v>
      </c>
      <c r="F1606" t="str">
        <f>_xlfn.XLOOKUP(tHelyseg[[#This Row],[Megye-kódja]],tMegye[Kódja],tMegye[Neve])</f>
        <v>Veszprém megye</v>
      </c>
      <c r="G1606" t="str">
        <f>_xlfn.XLOOKUP( _xlfn.XLOOKUP(tHelyseg[[#This Row],[Megye-kódja]],tMegye[Kódja],tMegye[Régiója]), tRegio[Kódja], tRegio[Neve])</f>
        <v>Közép-Dunántúl</v>
      </c>
      <c r="H1606" s="7" t="str">
        <f>_xlfn.XLOOKUP(tHelyseg[[#This Row],[Neve]],legek[Település],legek[Népesség], "")</f>
        <v/>
      </c>
      <c r="I1606" s="12" t="str">
        <f>IF(Táblázat5[[#This Row],[Népesség]]="","", RANK(Táblázat5[[#This Row],[Népesség]],legek[Népesség]))</f>
        <v/>
      </c>
      <c r="J1606" s="8" t="str">
        <f>_xlfn.XLOOKUP(tHelyseg[[#This Row],[Neve]],legek[Település],legek[Terület], "")</f>
        <v/>
      </c>
      <c r="K1606" s="12" t="str">
        <f>IF(Táblázat5[[#This Row],[Terület]]="","", RANK(Táblázat5[[#This Row],[Terület]],legek[Terület]))</f>
        <v/>
      </c>
    </row>
    <row r="1607" spans="1:11" x14ac:dyDescent="0.25">
      <c r="A1607" s="2" t="s">
        <v>3279</v>
      </c>
      <c r="B1607" t="s">
        <v>3280</v>
      </c>
      <c r="C1607" t="s">
        <v>80</v>
      </c>
      <c r="D1607" t="s">
        <v>8</v>
      </c>
      <c r="F1607" t="str">
        <f>_xlfn.XLOOKUP(tHelyseg[[#This Row],[Megye-kódja]],tMegye[Kódja],tMegye[Neve])</f>
        <v>Baranya megye</v>
      </c>
      <c r="G1607" t="str">
        <f>_xlfn.XLOOKUP( _xlfn.XLOOKUP(tHelyseg[[#This Row],[Megye-kódja]],tMegye[Kódja],tMegye[Régiója]), tRegio[Kódja], tRegio[Neve])</f>
        <v>Dél-Dunántúl</v>
      </c>
      <c r="H1607" s="7" t="str">
        <f>_xlfn.XLOOKUP(tHelyseg[[#This Row],[Neve]],legek[Település],legek[Népesség], "")</f>
        <v/>
      </c>
      <c r="I1607" s="12" t="str">
        <f>IF(Táblázat5[[#This Row],[Népesség]]="","", RANK(Táblázat5[[#This Row],[Népesség]],legek[Népesség]))</f>
        <v/>
      </c>
      <c r="J1607" s="8" t="str">
        <f>_xlfn.XLOOKUP(tHelyseg[[#This Row],[Neve]],legek[Település],legek[Terület], "")</f>
        <v/>
      </c>
      <c r="K1607" s="12" t="str">
        <f>IF(Táblázat5[[#This Row],[Terület]]="","", RANK(Táblázat5[[#This Row],[Terület]],legek[Terület]))</f>
        <v/>
      </c>
    </row>
    <row r="1608" spans="1:11" x14ac:dyDescent="0.25">
      <c r="A1608" s="2" t="s">
        <v>3281</v>
      </c>
      <c r="B1608" t="s">
        <v>3282</v>
      </c>
      <c r="C1608" t="s">
        <v>80</v>
      </c>
      <c r="D1608" t="s">
        <v>57</v>
      </c>
      <c r="F1608" t="str">
        <f>_xlfn.XLOOKUP(tHelyseg[[#This Row],[Megye-kódja]],tMegye[Kódja],tMegye[Neve])</f>
        <v>Vas megye</v>
      </c>
      <c r="G1608" t="str">
        <f>_xlfn.XLOOKUP( _xlfn.XLOOKUP(tHelyseg[[#This Row],[Megye-kódja]],tMegye[Kódja],tMegye[Régiója]), tRegio[Kódja], tRegio[Neve])</f>
        <v>Nyugat-Dunántúl</v>
      </c>
      <c r="H1608" s="7" t="str">
        <f>_xlfn.XLOOKUP(tHelyseg[[#This Row],[Neve]],legek[Település],legek[Népesség], "")</f>
        <v/>
      </c>
      <c r="I1608" s="12" t="str">
        <f>IF(Táblázat5[[#This Row],[Népesség]]="","", RANK(Táblázat5[[#This Row],[Népesség]],legek[Népesség]))</f>
        <v/>
      </c>
      <c r="J1608" s="8" t="str">
        <f>_xlfn.XLOOKUP(tHelyseg[[#This Row],[Neve]],legek[Település],legek[Terület], "")</f>
        <v/>
      </c>
      <c r="K1608" s="12" t="str">
        <f>IF(Táblázat5[[#This Row],[Terület]]="","", RANK(Táblázat5[[#This Row],[Terület]],legek[Terület]))</f>
        <v/>
      </c>
    </row>
    <row r="1609" spans="1:11" x14ac:dyDescent="0.25">
      <c r="A1609" s="2" t="s">
        <v>3283</v>
      </c>
      <c r="B1609" t="s">
        <v>3284</v>
      </c>
      <c r="C1609" t="s">
        <v>80</v>
      </c>
      <c r="D1609" t="s">
        <v>8</v>
      </c>
      <c r="F1609" t="str">
        <f>_xlfn.XLOOKUP(tHelyseg[[#This Row],[Megye-kódja]],tMegye[Kódja],tMegye[Neve])</f>
        <v>Baranya megye</v>
      </c>
      <c r="G1609" t="str">
        <f>_xlfn.XLOOKUP( _xlfn.XLOOKUP(tHelyseg[[#This Row],[Megye-kódja]],tMegye[Kódja],tMegye[Régiója]), tRegio[Kódja], tRegio[Neve])</f>
        <v>Dél-Dunántúl</v>
      </c>
      <c r="H1609" s="7" t="str">
        <f>_xlfn.XLOOKUP(tHelyseg[[#This Row],[Neve]],legek[Település],legek[Népesség], "")</f>
        <v/>
      </c>
      <c r="I1609" s="12" t="str">
        <f>IF(Táblázat5[[#This Row],[Népesség]]="","", RANK(Táblázat5[[#This Row],[Népesség]],legek[Népesség]))</f>
        <v/>
      </c>
      <c r="J1609" s="8" t="str">
        <f>_xlfn.XLOOKUP(tHelyseg[[#This Row],[Neve]],legek[Település],legek[Terület], "")</f>
        <v/>
      </c>
      <c r="K1609" s="12" t="str">
        <f>IF(Táblázat5[[#This Row],[Terület]]="","", RANK(Táblázat5[[#This Row],[Terület]],legek[Terület]))</f>
        <v/>
      </c>
    </row>
    <row r="1610" spans="1:11" x14ac:dyDescent="0.25">
      <c r="A1610" s="2" t="s">
        <v>3285</v>
      </c>
      <c r="B1610" t="s">
        <v>3286</v>
      </c>
      <c r="C1610" t="s">
        <v>80</v>
      </c>
      <c r="D1610" t="s">
        <v>63</v>
      </c>
      <c r="F1610" t="str">
        <f>_xlfn.XLOOKUP(tHelyseg[[#This Row],[Megye-kódja]],tMegye[Kódja],tMegye[Neve])</f>
        <v>Zala megye</v>
      </c>
      <c r="G1610" t="str">
        <f>_xlfn.XLOOKUP( _xlfn.XLOOKUP(tHelyseg[[#This Row],[Megye-kódja]],tMegye[Kódja],tMegye[Régiója]), tRegio[Kódja], tRegio[Neve])</f>
        <v>Nyugat-Dunántúl</v>
      </c>
      <c r="H1610" s="7" t="str">
        <f>_xlfn.XLOOKUP(tHelyseg[[#This Row],[Neve]],legek[Település],legek[Népesség], "")</f>
        <v/>
      </c>
      <c r="I1610" s="12" t="str">
        <f>IF(Táblázat5[[#This Row],[Népesség]]="","", RANK(Táblázat5[[#This Row],[Népesség]],legek[Népesség]))</f>
        <v/>
      </c>
      <c r="J1610" s="8" t="str">
        <f>_xlfn.XLOOKUP(tHelyseg[[#This Row],[Neve]],legek[Település],legek[Terület], "")</f>
        <v/>
      </c>
      <c r="K1610" s="12" t="str">
        <f>IF(Táblázat5[[#This Row],[Terület]]="","", RANK(Táblázat5[[#This Row],[Terület]],legek[Terület]))</f>
        <v/>
      </c>
    </row>
    <row r="1611" spans="1:11" x14ac:dyDescent="0.25">
      <c r="A1611" s="2" t="s">
        <v>3287</v>
      </c>
      <c r="B1611" t="s">
        <v>3288</v>
      </c>
      <c r="C1611" t="s">
        <v>80</v>
      </c>
      <c r="D1611" t="s">
        <v>63</v>
      </c>
      <c r="F1611" t="str">
        <f>_xlfn.XLOOKUP(tHelyseg[[#This Row],[Megye-kódja]],tMegye[Kódja],tMegye[Neve])</f>
        <v>Zala megye</v>
      </c>
      <c r="G1611" t="str">
        <f>_xlfn.XLOOKUP( _xlfn.XLOOKUP(tHelyseg[[#This Row],[Megye-kódja]],tMegye[Kódja],tMegye[Régiója]), tRegio[Kódja], tRegio[Neve])</f>
        <v>Nyugat-Dunántúl</v>
      </c>
      <c r="H1611" s="7" t="str">
        <f>_xlfn.XLOOKUP(tHelyseg[[#This Row],[Neve]],legek[Település],legek[Népesség], "")</f>
        <v/>
      </c>
      <c r="I1611" s="12" t="str">
        <f>IF(Táblázat5[[#This Row],[Népesség]]="","", RANK(Táblázat5[[#This Row],[Népesség]],legek[Népesség]))</f>
        <v/>
      </c>
      <c r="J1611" s="8" t="str">
        <f>_xlfn.XLOOKUP(tHelyseg[[#This Row],[Neve]],legek[Település],legek[Terület], "")</f>
        <v/>
      </c>
      <c r="K1611" s="12" t="str">
        <f>IF(Táblázat5[[#This Row],[Terület]]="","", RANK(Táblázat5[[#This Row],[Terület]],legek[Terület]))</f>
        <v/>
      </c>
    </row>
    <row r="1612" spans="1:11" x14ac:dyDescent="0.25">
      <c r="A1612" s="2" t="s">
        <v>3289</v>
      </c>
      <c r="B1612" t="s">
        <v>3290</v>
      </c>
      <c r="C1612" t="s">
        <v>80</v>
      </c>
      <c r="D1612" t="s">
        <v>57</v>
      </c>
      <c r="F1612" t="str">
        <f>_xlfn.XLOOKUP(tHelyseg[[#This Row],[Megye-kódja]],tMegye[Kódja],tMegye[Neve])</f>
        <v>Vas megye</v>
      </c>
      <c r="G1612" t="str">
        <f>_xlfn.XLOOKUP( _xlfn.XLOOKUP(tHelyseg[[#This Row],[Megye-kódja]],tMegye[Kódja],tMegye[Régiója]), tRegio[Kódja], tRegio[Neve])</f>
        <v>Nyugat-Dunántúl</v>
      </c>
      <c r="H1612" s="7" t="str">
        <f>_xlfn.XLOOKUP(tHelyseg[[#This Row],[Neve]],legek[Település],legek[Népesség], "")</f>
        <v/>
      </c>
      <c r="I1612" s="12" t="str">
        <f>IF(Táblázat5[[#This Row],[Népesség]]="","", RANK(Táblázat5[[#This Row],[Népesség]],legek[Népesség]))</f>
        <v/>
      </c>
      <c r="J1612" s="8" t="str">
        <f>_xlfn.XLOOKUP(tHelyseg[[#This Row],[Neve]],legek[Település],legek[Terület], "")</f>
        <v/>
      </c>
      <c r="K1612" s="12" t="str">
        <f>IF(Táblázat5[[#This Row],[Terület]]="","", RANK(Táblázat5[[#This Row],[Terület]],legek[Terület]))</f>
        <v/>
      </c>
    </row>
    <row r="1613" spans="1:11" x14ac:dyDescent="0.25">
      <c r="A1613" s="2" t="s">
        <v>3291</v>
      </c>
      <c r="B1613" t="s">
        <v>3292</v>
      </c>
      <c r="C1613" t="s">
        <v>80</v>
      </c>
      <c r="D1613" t="s">
        <v>8</v>
      </c>
      <c r="F1613" t="str">
        <f>_xlfn.XLOOKUP(tHelyseg[[#This Row],[Megye-kódja]],tMegye[Kódja],tMegye[Neve])</f>
        <v>Baranya megye</v>
      </c>
      <c r="G1613" t="str">
        <f>_xlfn.XLOOKUP( _xlfn.XLOOKUP(tHelyseg[[#This Row],[Megye-kódja]],tMegye[Kódja],tMegye[Régiója]), tRegio[Kódja], tRegio[Neve])</f>
        <v>Dél-Dunántúl</v>
      </c>
      <c r="H1613" s="7" t="str">
        <f>_xlfn.XLOOKUP(tHelyseg[[#This Row],[Neve]],legek[Település],legek[Népesség], "")</f>
        <v/>
      </c>
      <c r="I1613" s="12" t="str">
        <f>IF(Táblázat5[[#This Row],[Népesség]]="","", RANK(Táblázat5[[#This Row],[Népesség]],legek[Népesség]))</f>
        <v/>
      </c>
      <c r="J1613" s="8" t="str">
        <f>_xlfn.XLOOKUP(tHelyseg[[#This Row],[Neve]],legek[Település],legek[Terület], "")</f>
        <v/>
      </c>
      <c r="K1613" s="12" t="str">
        <f>IF(Táblázat5[[#This Row],[Terület]]="","", RANK(Táblázat5[[#This Row],[Terület]],legek[Terület]))</f>
        <v/>
      </c>
    </row>
    <row r="1614" spans="1:11" x14ac:dyDescent="0.25">
      <c r="A1614" s="2" t="s">
        <v>3293</v>
      </c>
      <c r="B1614" t="s">
        <v>3294</v>
      </c>
      <c r="C1614" t="s">
        <v>80</v>
      </c>
      <c r="D1614" t="s">
        <v>46</v>
      </c>
      <c r="F1614" t="str">
        <f>_xlfn.XLOOKUP(tHelyseg[[#This Row],[Megye-kódja]],tMegye[Kódja],tMegye[Neve])</f>
        <v>Pest megye</v>
      </c>
      <c r="G1614" t="str">
        <f>_xlfn.XLOOKUP( _xlfn.XLOOKUP(tHelyseg[[#This Row],[Megye-kódja]],tMegye[Kódja],tMegye[Régiója]), tRegio[Kódja], tRegio[Neve])</f>
        <v>Közép-Magyarország</v>
      </c>
      <c r="H1614" s="7" t="str">
        <f>_xlfn.XLOOKUP(tHelyseg[[#This Row],[Neve]],legek[Település],legek[Népesség], "")</f>
        <v/>
      </c>
      <c r="I1614" s="12" t="str">
        <f>IF(Táblázat5[[#This Row],[Népesség]]="","", RANK(Táblázat5[[#This Row],[Népesség]],legek[Népesség]))</f>
        <v/>
      </c>
      <c r="J1614" s="8" t="str">
        <f>_xlfn.XLOOKUP(tHelyseg[[#This Row],[Neve]],legek[Település],legek[Terület], "")</f>
        <v/>
      </c>
      <c r="K1614" s="12" t="str">
        <f>IF(Táblázat5[[#This Row],[Terület]]="","", RANK(Táblázat5[[#This Row],[Terület]],legek[Terület]))</f>
        <v/>
      </c>
    </row>
    <row r="1615" spans="1:11" x14ac:dyDescent="0.25">
      <c r="A1615" s="2" t="s">
        <v>3295</v>
      </c>
      <c r="B1615" t="s">
        <v>3296</v>
      </c>
      <c r="C1615" t="s">
        <v>80</v>
      </c>
      <c r="D1615" t="s">
        <v>8</v>
      </c>
      <c r="F1615" t="str">
        <f>_xlfn.XLOOKUP(tHelyseg[[#This Row],[Megye-kódja]],tMegye[Kódja],tMegye[Neve])</f>
        <v>Baranya megye</v>
      </c>
      <c r="G1615" t="str">
        <f>_xlfn.XLOOKUP( _xlfn.XLOOKUP(tHelyseg[[#This Row],[Megye-kódja]],tMegye[Kódja],tMegye[Régiója]), tRegio[Kódja], tRegio[Neve])</f>
        <v>Dél-Dunántúl</v>
      </c>
      <c r="H1615" s="7" t="str">
        <f>_xlfn.XLOOKUP(tHelyseg[[#This Row],[Neve]],legek[Település],legek[Népesség], "")</f>
        <v/>
      </c>
      <c r="I1615" s="12" t="str">
        <f>IF(Táblázat5[[#This Row],[Népesség]]="","", RANK(Táblázat5[[#This Row],[Népesség]],legek[Népesség]))</f>
        <v/>
      </c>
      <c r="J1615" s="8" t="str">
        <f>_xlfn.XLOOKUP(tHelyseg[[#This Row],[Neve]],legek[Település],legek[Terület], "")</f>
        <v/>
      </c>
      <c r="K1615" s="12" t="str">
        <f>IF(Táblázat5[[#This Row],[Terület]]="","", RANK(Táblázat5[[#This Row],[Terület]],legek[Terület]))</f>
        <v/>
      </c>
    </row>
    <row r="1616" spans="1:11" x14ac:dyDescent="0.25">
      <c r="A1616" s="2" t="s">
        <v>3297</v>
      </c>
      <c r="B1616" t="s">
        <v>3298</v>
      </c>
      <c r="C1616" t="s">
        <v>80</v>
      </c>
      <c r="D1616" t="s">
        <v>46</v>
      </c>
      <c r="F1616" t="str">
        <f>_xlfn.XLOOKUP(tHelyseg[[#This Row],[Megye-kódja]],tMegye[Kódja],tMegye[Neve])</f>
        <v>Pest megye</v>
      </c>
      <c r="G1616" t="str">
        <f>_xlfn.XLOOKUP( _xlfn.XLOOKUP(tHelyseg[[#This Row],[Megye-kódja]],tMegye[Kódja],tMegye[Régiója]), tRegio[Kódja], tRegio[Neve])</f>
        <v>Közép-Magyarország</v>
      </c>
      <c r="H1616" s="7" t="str">
        <f>_xlfn.XLOOKUP(tHelyseg[[#This Row],[Neve]],legek[Település],legek[Népesség], "")</f>
        <v/>
      </c>
      <c r="I1616" s="12" t="str">
        <f>IF(Táblázat5[[#This Row],[Népesség]]="","", RANK(Táblázat5[[#This Row],[Népesség]],legek[Népesség]))</f>
        <v/>
      </c>
      <c r="J1616" s="8" t="str">
        <f>_xlfn.XLOOKUP(tHelyseg[[#This Row],[Neve]],legek[Település],legek[Terület], "")</f>
        <v/>
      </c>
      <c r="K1616" s="12" t="str">
        <f>IF(Táblázat5[[#This Row],[Terület]]="","", RANK(Táblázat5[[#This Row],[Terület]],legek[Terület]))</f>
        <v/>
      </c>
    </row>
    <row r="1617" spans="1:11" x14ac:dyDescent="0.25">
      <c r="A1617" s="2" t="s">
        <v>3299</v>
      </c>
      <c r="B1617" t="s">
        <v>3300</v>
      </c>
      <c r="C1617" t="s">
        <v>80</v>
      </c>
      <c r="D1617" t="s">
        <v>15</v>
      </c>
      <c r="F1617" t="str">
        <f>_xlfn.XLOOKUP(tHelyseg[[#This Row],[Megye-kódja]],tMegye[Kódja],tMegye[Neve])</f>
        <v>Borsod-Abaúj-Zemplén megye</v>
      </c>
      <c r="G1617" t="str">
        <f>_xlfn.XLOOKUP( _xlfn.XLOOKUP(tHelyseg[[#This Row],[Megye-kódja]],tMegye[Kódja],tMegye[Régiója]), tRegio[Kódja], tRegio[Neve])</f>
        <v>Észak-Magyarország</v>
      </c>
      <c r="H1617" s="7" t="str">
        <f>_xlfn.XLOOKUP(tHelyseg[[#This Row],[Neve]],legek[Település],legek[Népesség], "")</f>
        <v/>
      </c>
      <c r="I1617" s="12" t="str">
        <f>IF(Táblázat5[[#This Row],[Népesség]]="","", RANK(Táblázat5[[#This Row],[Népesség]],legek[Népesség]))</f>
        <v/>
      </c>
      <c r="J1617" s="8" t="str">
        <f>_xlfn.XLOOKUP(tHelyseg[[#This Row],[Neve]],legek[Település],legek[Terület], "")</f>
        <v/>
      </c>
      <c r="K1617" s="12" t="str">
        <f>IF(Táblázat5[[#This Row],[Terület]]="","", RANK(Táblázat5[[#This Row],[Terület]],legek[Terület]))</f>
        <v/>
      </c>
    </row>
    <row r="1618" spans="1:11" x14ac:dyDescent="0.25">
      <c r="A1618" s="2" t="s">
        <v>3301</v>
      </c>
      <c r="B1618" t="s">
        <v>3302</v>
      </c>
      <c r="C1618" t="s">
        <v>80</v>
      </c>
      <c r="D1618" t="s">
        <v>34</v>
      </c>
      <c r="F1618" t="str">
        <f>_xlfn.XLOOKUP(tHelyseg[[#This Row],[Megye-kódja]],tMegye[Kódja],tMegye[Neve])</f>
        <v>Heves megye</v>
      </c>
      <c r="G1618" t="str">
        <f>_xlfn.XLOOKUP( _xlfn.XLOOKUP(tHelyseg[[#This Row],[Megye-kódja]],tMegye[Kódja],tMegye[Régiója]), tRegio[Kódja], tRegio[Neve])</f>
        <v>Észak-Magyarország</v>
      </c>
      <c r="H1618" s="7" t="str">
        <f>_xlfn.XLOOKUP(tHelyseg[[#This Row],[Neve]],legek[Település],legek[Népesség], "")</f>
        <v/>
      </c>
      <c r="I1618" s="12" t="str">
        <f>IF(Táblázat5[[#This Row],[Népesség]]="","", RANK(Táblázat5[[#This Row],[Népesség]],legek[Népesség]))</f>
        <v/>
      </c>
      <c r="J1618" s="8" t="str">
        <f>_xlfn.XLOOKUP(tHelyseg[[#This Row],[Neve]],legek[Település],legek[Terület], "")</f>
        <v/>
      </c>
      <c r="K1618" s="12" t="str">
        <f>IF(Táblázat5[[#This Row],[Terület]]="","", RANK(Táblázat5[[#This Row],[Terület]],legek[Terület]))</f>
        <v/>
      </c>
    </row>
    <row r="1619" spans="1:11" x14ac:dyDescent="0.25">
      <c r="A1619" s="2" t="s">
        <v>3303</v>
      </c>
      <c r="B1619" t="s">
        <v>3304</v>
      </c>
      <c r="C1619" t="s">
        <v>75</v>
      </c>
      <c r="D1619" t="s">
        <v>19</v>
      </c>
      <c r="F1619" t="str">
        <f>_xlfn.XLOOKUP(tHelyseg[[#This Row],[Megye-kódja]],tMegye[Kódja],tMegye[Neve])</f>
        <v>Csongrád megye</v>
      </c>
      <c r="G1619" t="str">
        <f>_xlfn.XLOOKUP( _xlfn.XLOOKUP(tHelyseg[[#This Row],[Megye-kódja]],tMegye[Kódja],tMegye[Régiója]), tRegio[Kódja], tRegio[Neve])</f>
        <v>Dél-Alföld</v>
      </c>
      <c r="H1619" s="7">
        <f>_xlfn.XLOOKUP(tHelyseg[[#This Row],[Neve]],legek[Település],legek[Népesség], "")</f>
        <v>22546</v>
      </c>
      <c r="I1619" s="12">
        <f>IF(Táblázat5[[#This Row],[Népesség]]="","", RANK(Táblázat5[[#This Row],[Népesség]],legek[Népesség]))</f>
        <v>53</v>
      </c>
      <c r="J1619" s="8">
        <f>_xlfn.XLOOKUP(tHelyseg[[#This Row],[Neve]],legek[Település],legek[Terület], "")</f>
        <v>229.23</v>
      </c>
      <c r="K1619" s="12">
        <f>IF(Táblázat5[[#This Row],[Terület]]="","", RANK(Táblázat5[[#This Row],[Terület]],legek[Terület]))</f>
        <v>17</v>
      </c>
    </row>
    <row r="1620" spans="1:11" x14ac:dyDescent="0.25">
      <c r="A1620" s="2" t="s">
        <v>3305</v>
      </c>
      <c r="B1620" t="s">
        <v>3306</v>
      </c>
      <c r="C1620" t="s">
        <v>80</v>
      </c>
      <c r="D1620" t="s">
        <v>60</v>
      </c>
      <c r="F1620" t="str">
        <f>_xlfn.XLOOKUP(tHelyseg[[#This Row],[Megye-kódja]],tMegye[Kódja],tMegye[Neve])</f>
        <v>Veszprém megye</v>
      </c>
      <c r="G1620" t="str">
        <f>_xlfn.XLOOKUP( _xlfn.XLOOKUP(tHelyseg[[#This Row],[Megye-kódja]],tMegye[Kódja],tMegye[Régiója]), tRegio[Kódja], tRegio[Neve])</f>
        <v>Közép-Dunántúl</v>
      </c>
      <c r="H1620" s="7" t="str">
        <f>_xlfn.XLOOKUP(tHelyseg[[#This Row],[Neve]],legek[Település],legek[Népesség], "")</f>
        <v/>
      </c>
      <c r="I1620" s="12" t="str">
        <f>IF(Táblázat5[[#This Row],[Népesség]]="","", RANK(Táblázat5[[#This Row],[Népesség]],legek[Népesség]))</f>
        <v/>
      </c>
      <c r="J1620" s="8" t="str">
        <f>_xlfn.XLOOKUP(tHelyseg[[#This Row],[Neve]],legek[Település],legek[Terület], "")</f>
        <v/>
      </c>
      <c r="K1620" s="12" t="str">
        <f>IF(Táblázat5[[#This Row],[Terület]]="","", RANK(Táblázat5[[#This Row],[Terület]],legek[Terület]))</f>
        <v/>
      </c>
    </row>
    <row r="1621" spans="1:11" x14ac:dyDescent="0.25">
      <c r="A1621" s="2" t="s">
        <v>3307</v>
      </c>
      <c r="B1621" t="s">
        <v>3308</v>
      </c>
      <c r="C1621" t="s">
        <v>80</v>
      </c>
      <c r="D1621" t="s">
        <v>15</v>
      </c>
      <c r="F1621" t="str">
        <f>_xlfn.XLOOKUP(tHelyseg[[#This Row],[Megye-kódja]],tMegye[Kódja],tMegye[Neve])</f>
        <v>Borsod-Abaúj-Zemplén megye</v>
      </c>
      <c r="G1621" t="str">
        <f>_xlfn.XLOOKUP( _xlfn.XLOOKUP(tHelyseg[[#This Row],[Megye-kódja]],tMegye[Kódja],tMegye[Régiója]), tRegio[Kódja], tRegio[Neve])</f>
        <v>Észak-Magyarország</v>
      </c>
      <c r="H1621" s="7" t="str">
        <f>_xlfn.XLOOKUP(tHelyseg[[#This Row],[Neve]],legek[Település],legek[Népesség], "")</f>
        <v/>
      </c>
      <c r="I1621" s="12" t="str">
        <f>IF(Táblázat5[[#This Row],[Népesség]]="","", RANK(Táblázat5[[#This Row],[Népesség]],legek[Népesség]))</f>
        <v/>
      </c>
      <c r="J1621" s="8" t="str">
        <f>_xlfn.XLOOKUP(tHelyseg[[#This Row],[Neve]],legek[Település],legek[Terület], "")</f>
        <v/>
      </c>
      <c r="K1621" s="12" t="str">
        <f>IF(Táblázat5[[#This Row],[Terület]]="","", RANK(Táblázat5[[#This Row],[Terület]],legek[Terület]))</f>
        <v/>
      </c>
    </row>
    <row r="1622" spans="1:11" x14ac:dyDescent="0.25">
      <c r="A1622" s="2" t="s">
        <v>3309</v>
      </c>
      <c r="B1622" t="s">
        <v>3310</v>
      </c>
      <c r="C1622" t="s">
        <v>80</v>
      </c>
      <c r="D1622" t="s">
        <v>15</v>
      </c>
      <c r="F1622" t="str">
        <f>_xlfn.XLOOKUP(tHelyseg[[#This Row],[Megye-kódja]],tMegye[Kódja],tMegye[Neve])</f>
        <v>Borsod-Abaúj-Zemplén megye</v>
      </c>
      <c r="G1622" t="str">
        <f>_xlfn.XLOOKUP( _xlfn.XLOOKUP(tHelyseg[[#This Row],[Megye-kódja]],tMegye[Kódja],tMegye[Régiója]), tRegio[Kódja], tRegio[Neve])</f>
        <v>Észak-Magyarország</v>
      </c>
      <c r="H1622" s="7" t="str">
        <f>_xlfn.XLOOKUP(tHelyseg[[#This Row],[Neve]],legek[Település],legek[Népesség], "")</f>
        <v/>
      </c>
      <c r="I1622" s="12" t="str">
        <f>IF(Táblázat5[[#This Row],[Népesség]]="","", RANK(Táblázat5[[#This Row],[Népesség]],legek[Népesség]))</f>
        <v/>
      </c>
      <c r="J1622" s="8" t="str">
        <f>_xlfn.XLOOKUP(tHelyseg[[#This Row],[Neve]],legek[Település],legek[Terület], "")</f>
        <v/>
      </c>
      <c r="K1622" s="12" t="str">
        <f>IF(Táblázat5[[#This Row],[Terület]]="","", RANK(Táblázat5[[#This Row],[Terület]],legek[Terület]))</f>
        <v/>
      </c>
    </row>
    <row r="1623" spans="1:11" x14ac:dyDescent="0.25">
      <c r="A1623" s="2" t="s">
        <v>3311</v>
      </c>
      <c r="B1623" t="s">
        <v>3312</v>
      </c>
      <c r="C1623" t="s">
        <v>80</v>
      </c>
      <c r="D1623" t="s">
        <v>51</v>
      </c>
      <c r="F1623" t="str">
        <f>_xlfn.XLOOKUP(tHelyseg[[#This Row],[Megye-kódja]],tMegye[Kódja],tMegye[Neve])</f>
        <v>Szabolcs-Szatmár-Bereg megye</v>
      </c>
      <c r="G1623" t="str">
        <f>_xlfn.XLOOKUP( _xlfn.XLOOKUP(tHelyseg[[#This Row],[Megye-kódja]],tMegye[Kódja],tMegye[Régiója]), tRegio[Kódja], tRegio[Neve])</f>
        <v>Észak-Alföld</v>
      </c>
      <c r="H1623" s="7" t="str">
        <f>_xlfn.XLOOKUP(tHelyseg[[#This Row],[Neve]],legek[Település],legek[Népesség], "")</f>
        <v/>
      </c>
      <c r="I1623" s="12" t="str">
        <f>IF(Táblázat5[[#This Row],[Népesség]]="","", RANK(Táblázat5[[#This Row],[Népesség]],legek[Népesség]))</f>
        <v/>
      </c>
      <c r="J1623" s="8" t="str">
        <f>_xlfn.XLOOKUP(tHelyseg[[#This Row],[Neve]],legek[Település],legek[Terület], "")</f>
        <v/>
      </c>
      <c r="K1623" s="12" t="str">
        <f>IF(Táblázat5[[#This Row],[Terület]]="","", RANK(Táblázat5[[#This Row],[Terület]],legek[Terület]))</f>
        <v/>
      </c>
    </row>
    <row r="1624" spans="1:11" x14ac:dyDescent="0.25">
      <c r="A1624" s="2" t="s">
        <v>3313</v>
      </c>
      <c r="B1624" t="s">
        <v>3314</v>
      </c>
      <c r="C1624" t="s">
        <v>75</v>
      </c>
      <c r="D1624" t="s">
        <v>51</v>
      </c>
      <c r="F1624" t="str">
        <f>_xlfn.XLOOKUP(tHelyseg[[#This Row],[Megye-kódja]],tMegye[Kódja],tMegye[Neve])</f>
        <v>Szabolcs-Szatmár-Bereg megye</v>
      </c>
      <c r="G1624" t="str">
        <f>_xlfn.XLOOKUP( _xlfn.XLOOKUP(tHelyseg[[#This Row],[Megye-kódja]],tMegye[Kódja],tMegye[Régiója]), tRegio[Kódja], tRegio[Neve])</f>
        <v>Észak-Alföld</v>
      </c>
      <c r="H1624" s="7" t="str">
        <f>_xlfn.XLOOKUP(tHelyseg[[#This Row],[Neve]],legek[Település],legek[Népesség], "")</f>
        <v/>
      </c>
      <c r="I1624" s="12" t="str">
        <f>IF(Táblázat5[[#This Row],[Népesség]]="","", RANK(Táblázat5[[#This Row],[Népesség]],legek[Népesség]))</f>
        <v/>
      </c>
      <c r="J1624" s="8" t="str">
        <f>_xlfn.XLOOKUP(tHelyseg[[#This Row],[Neve]],legek[Település],legek[Terület], "")</f>
        <v/>
      </c>
      <c r="K1624" s="12" t="str">
        <f>IF(Táblázat5[[#This Row],[Terület]]="","", RANK(Táblázat5[[#This Row],[Terület]],legek[Terület]))</f>
        <v/>
      </c>
    </row>
    <row r="1625" spans="1:11" x14ac:dyDescent="0.25">
      <c r="A1625" s="2" t="s">
        <v>3315</v>
      </c>
      <c r="B1625" t="s">
        <v>3316</v>
      </c>
      <c r="C1625" t="s">
        <v>80</v>
      </c>
      <c r="D1625" t="s">
        <v>8</v>
      </c>
      <c r="F1625" t="str">
        <f>_xlfn.XLOOKUP(tHelyseg[[#This Row],[Megye-kódja]],tMegye[Kódja],tMegye[Neve])</f>
        <v>Baranya megye</v>
      </c>
      <c r="G1625" t="str">
        <f>_xlfn.XLOOKUP( _xlfn.XLOOKUP(tHelyseg[[#This Row],[Megye-kódja]],tMegye[Kódja],tMegye[Régiója]), tRegio[Kódja], tRegio[Neve])</f>
        <v>Dél-Dunántúl</v>
      </c>
      <c r="H1625" s="7" t="str">
        <f>_xlfn.XLOOKUP(tHelyseg[[#This Row],[Neve]],legek[Település],legek[Népesség], "")</f>
        <v/>
      </c>
      <c r="I1625" s="12" t="str">
        <f>IF(Táblázat5[[#This Row],[Népesség]]="","", RANK(Táblázat5[[#This Row],[Népesség]],legek[Népesség]))</f>
        <v/>
      </c>
      <c r="J1625" s="8" t="str">
        <f>_xlfn.XLOOKUP(tHelyseg[[#This Row],[Neve]],legek[Település],legek[Terület], "")</f>
        <v/>
      </c>
      <c r="K1625" s="12" t="str">
        <f>IF(Táblázat5[[#This Row],[Terület]]="","", RANK(Táblázat5[[#This Row],[Terület]],legek[Terület]))</f>
        <v/>
      </c>
    </row>
    <row r="1626" spans="1:11" x14ac:dyDescent="0.25">
      <c r="A1626" s="2" t="s">
        <v>3317</v>
      </c>
      <c r="B1626" t="s">
        <v>3318</v>
      </c>
      <c r="C1626" t="s">
        <v>80</v>
      </c>
      <c r="D1626" t="s">
        <v>22</v>
      </c>
      <c r="F1626" t="str">
        <f>_xlfn.XLOOKUP(tHelyseg[[#This Row],[Megye-kódja]],tMegye[Kódja],tMegye[Neve])</f>
        <v>Fejér megye</v>
      </c>
      <c r="G1626" t="str">
        <f>_xlfn.XLOOKUP( _xlfn.XLOOKUP(tHelyseg[[#This Row],[Megye-kódja]],tMegye[Kódja],tMegye[Régiója]), tRegio[Kódja], tRegio[Neve])</f>
        <v>Közép-Dunántúl</v>
      </c>
      <c r="H1626" s="7" t="str">
        <f>_xlfn.XLOOKUP(tHelyseg[[#This Row],[Neve]],legek[Település],legek[Népesség], "")</f>
        <v/>
      </c>
      <c r="I1626" s="12" t="str">
        <f>IF(Táblázat5[[#This Row],[Népesség]]="","", RANK(Táblázat5[[#This Row],[Népesség]],legek[Népesség]))</f>
        <v/>
      </c>
      <c r="J1626" s="8" t="str">
        <f>_xlfn.XLOOKUP(tHelyseg[[#This Row],[Neve]],legek[Település],legek[Terület], "")</f>
        <v/>
      </c>
      <c r="K1626" s="12" t="str">
        <f>IF(Táblázat5[[#This Row],[Terület]]="","", RANK(Táblázat5[[#This Row],[Terület]],legek[Terület]))</f>
        <v/>
      </c>
    </row>
    <row r="1627" spans="1:11" x14ac:dyDescent="0.25">
      <c r="A1627" s="2" t="s">
        <v>3319</v>
      </c>
      <c r="B1627" t="s">
        <v>3320</v>
      </c>
      <c r="C1627" t="s">
        <v>80</v>
      </c>
      <c r="D1627" t="s">
        <v>8</v>
      </c>
      <c r="F1627" t="str">
        <f>_xlfn.XLOOKUP(tHelyseg[[#This Row],[Megye-kódja]],tMegye[Kódja],tMegye[Neve])</f>
        <v>Baranya megye</v>
      </c>
      <c r="G1627" t="str">
        <f>_xlfn.XLOOKUP( _xlfn.XLOOKUP(tHelyseg[[#This Row],[Megye-kódja]],tMegye[Kódja],tMegye[Régiója]), tRegio[Kódja], tRegio[Neve])</f>
        <v>Dél-Dunántúl</v>
      </c>
      <c r="H1627" s="7" t="str">
        <f>_xlfn.XLOOKUP(tHelyseg[[#This Row],[Neve]],legek[Település],legek[Népesség], "")</f>
        <v/>
      </c>
      <c r="I1627" s="12" t="str">
        <f>IF(Táblázat5[[#This Row],[Népesség]]="","", RANK(Táblázat5[[#This Row],[Népesség]],legek[Népesség]))</f>
        <v/>
      </c>
      <c r="J1627" s="8" t="str">
        <f>_xlfn.XLOOKUP(tHelyseg[[#This Row],[Neve]],legek[Település],legek[Terület], "")</f>
        <v/>
      </c>
      <c r="K1627" s="12" t="str">
        <f>IF(Táblázat5[[#This Row],[Terület]]="","", RANK(Táblázat5[[#This Row],[Terület]],legek[Terület]))</f>
        <v/>
      </c>
    </row>
    <row r="1628" spans="1:11" x14ac:dyDescent="0.25">
      <c r="A1628" s="2" t="s">
        <v>3321</v>
      </c>
      <c r="B1628" t="s">
        <v>3322</v>
      </c>
      <c r="C1628" t="s">
        <v>80</v>
      </c>
      <c r="D1628" t="s">
        <v>60</v>
      </c>
      <c r="F1628" t="str">
        <f>_xlfn.XLOOKUP(tHelyseg[[#This Row],[Megye-kódja]],tMegye[Kódja],tMegye[Neve])</f>
        <v>Veszprém megye</v>
      </c>
      <c r="G1628" t="str">
        <f>_xlfn.XLOOKUP( _xlfn.XLOOKUP(tHelyseg[[#This Row],[Megye-kódja]],tMegye[Kódja],tMegye[Régiója]), tRegio[Kódja], tRegio[Neve])</f>
        <v>Közép-Dunántúl</v>
      </c>
      <c r="H1628" s="7" t="str">
        <f>_xlfn.XLOOKUP(tHelyseg[[#This Row],[Neve]],legek[Település],legek[Népesség], "")</f>
        <v/>
      </c>
      <c r="I1628" s="12" t="str">
        <f>IF(Táblázat5[[#This Row],[Népesség]]="","", RANK(Táblázat5[[#This Row],[Népesség]],legek[Népesség]))</f>
        <v/>
      </c>
      <c r="J1628" s="8" t="str">
        <f>_xlfn.XLOOKUP(tHelyseg[[#This Row],[Neve]],legek[Település],legek[Terület], "")</f>
        <v/>
      </c>
      <c r="K1628" s="12" t="str">
        <f>IF(Táblázat5[[#This Row],[Terület]]="","", RANK(Táblázat5[[#This Row],[Terület]],legek[Terület]))</f>
        <v/>
      </c>
    </row>
    <row r="1629" spans="1:11" x14ac:dyDescent="0.25">
      <c r="A1629" s="2" t="s">
        <v>3323</v>
      </c>
      <c r="B1629" t="s">
        <v>3324</v>
      </c>
      <c r="C1629" t="s">
        <v>75</v>
      </c>
      <c r="D1629" t="s">
        <v>48</v>
      </c>
      <c r="F1629" t="str">
        <f>_xlfn.XLOOKUP(tHelyseg[[#This Row],[Megye-kódja]],tMegye[Kódja],tMegye[Neve])</f>
        <v>Somogy megye</v>
      </c>
      <c r="G1629" t="str">
        <f>_xlfn.XLOOKUP( _xlfn.XLOOKUP(tHelyseg[[#This Row],[Megye-kódja]],tMegye[Kódja],tMegye[Régiója]), tRegio[Kódja], tRegio[Neve])</f>
        <v>Dél-Dunántúl</v>
      </c>
      <c r="H1629" s="7" t="str">
        <f>_xlfn.XLOOKUP(tHelyseg[[#This Row],[Neve]],legek[Település],legek[Népesség], "")</f>
        <v/>
      </c>
      <c r="I1629" s="12" t="str">
        <f>IF(Táblázat5[[#This Row],[Népesség]]="","", RANK(Táblázat5[[#This Row],[Népesség]],legek[Népesség]))</f>
        <v/>
      </c>
      <c r="J1629" s="8" t="str">
        <f>_xlfn.XLOOKUP(tHelyseg[[#This Row],[Neve]],legek[Település],legek[Terület], "")</f>
        <v/>
      </c>
      <c r="K1629" s="12" t="str">
        <f>IF(Táblázat5[[#This Row],[Terület]]="","", RANK(Táblázat5[[#This Row],[Terület]],legek[Terület]))</f>
        <v/>
      </c>
    </row>
    <row r="1630" spans="1:11" x14ac:dyDescent="0.25">
      <c r="A1630" s="2" t="s">
        <v>3325</v>
      </c>
      <c r="B1630" t="s">
        <v>3326</v>
      </c>
      <c r="C1630" t="s">
        <v>80</v>
      </c>
      <c r="D1630" t="s">
        <v>60</v>
      </c>
      <c r="F1630" t="str">
        <f>_xlfn.XLOOKUP(tHelyseg[[#This Row],[Megye-kódja]],tMegye[Kódja],tMegye[Neve])</f>
        <v>Veszprém megye</v>
      </c>
      <c r="G1630" t="str">
        <f>_xlfn.XLOOKUP( _xlfn.XLOOKUP(tHelyseg[[#This Row],[Megye-kódja]],tMegye[Kódja],tMegye[Régiója]), tRegio[Kódja], tRegio[Neve])</f>
        <v>Közép-Dunántúl</v>
      </c>
      <c r="H1630" s="7" t="str">
        <f>_xlfn.XLOOKUP(tHelyseg[[#This Row],[Neve]],legek[Település],legek[Népesség], "")</f>
        <v/>
      </c>
      <c r="I1630" s="12" t="str">
        <f>IF(Táblázat5[[#This Row],[Népesség]]="","", RANK(Táblázat5[[#This Row],[Népesség]],legek[Népesség]))</f>
        <v/>
      </c>
      <c r="J1630" s="8" t="str">
        <f>_xlfn.XLOOKUP(tHelyseg[[#This Row],[Neve]],legek[Település],legek[Terület], "")</f>
        <v/>
      </c>
      <c r="K1630" s="12" t="str">
        <f>IF(Táblázat5[[#This Row],[Terület]]="","", RANK(Táblázat5[[#This Row],[Terület]],legek[Terület]))</f>
        <v/>
      </c>
    </row>
    <row r="1631" spans="1:11" x14ac:dyDescent="0.25">
      <c r="A1631" s="2" t="s">
        <v>3327</v>
      </c>
      <c r="B1631" t="s">
        <v>3328</v>
      </c>
      <c r="C1631" t="s">
        <v>80</v>
      </c>
      <c r="D1631" t="s">
        <v>8</v>
      </c>
      <c r="F1631" t="str">
        <f>_xlfn.XLOOKUP(tHelyseg[[#This Row],[Megye-kódja]],tMegye[Kódja],tMegye[Neve])</f>
        <v>Baranya megye</v>
      </c>
      <c r="G1631" t="str">
        <f>_xlfn.XLOOKUP( _xlfn.XLOOKUP(tHelyseg[[#This Row],[Megye-kódja]],tMegye[Kódja],tMegye[Régiója]), tRegio[Kódja], tRegio[Neve])</f>
        <v>Dél-Dunántúl</v>
      </c>
      <c r="H1631" s="7" t="str">
        <f>_xlfn.XLOOKUP(tHelyseg[[#This Row],[Neve]],legek[Település],legek[Népesség], "")</f>
        <v/>
      </c>
      <c r="I1631" s="12" t="str">
        <f>IF(Táblázat5[[#This Row],[Népesség]]="","", RANK(Táblázat5[[#This Row],[Népesség]],legek[Népesség]))</f>
        <v/>
      </c>
      <c r="J1631" s="8" t="str">
        <f>_xlfn.XLOOKUP(tHelyseg[[#This Row],[Neve]],legek[Település],legek[Terület], "")</f>
        <v/>
      </c>
      <c r="K1631" s="12" t="str">
        <f>IF(Táblázat5[[#This Row],[Terület]]="","", RANK(Táblázat5[[#This Row],[Terület]],legek[Terület]))</f>
        <v/>
      </c>
    </row>
    <row r="1632" spans="1:11" x14ac:dyDescent="0.25">
      <c r="A1632" s="2" t="s">
        <v>3329</v>
      </c>
      <c r="B1632" t="s">
        <v>3330</v>
      </c>
      <c r="C1632" t="s">
        <v>80</v>
      </c>
      <c r="D1632" t="s">
        <v>40</v>
      </c>
      <c r="F1632" t="str">
        <f>_xlfn.XLOOKUP(tHelyseg[[#This Row],[Megye-kódja]],tMegye[Kódja],tMegye[Neve])</f>
        <v>Komárom-Esztergom megye</v>
      </c>
      <c r="G1632" t="str">
        <f>_xlfn.XLOOKUP( _xlfn.XLOOKUP(tHelyseg[[#This Row],[Megye-kódja]],tMegye[Kódja],tMegye[Régiója]), tRegio[Kódja], tRegio[Neve])</f>
        <v>Közép-Dunántúl</v>
      </c>
      <c r="H1632" s="7" t="str">
        <f>_xlfn.XLOOKUP(tHelyseg[[#This Row],[Neve]],legek[Település],legek[Népesség], "")</f>
        <v/>
      </c>
      <c r="I1632" s="12" t="str">
        <f>IF(Táblázat5[[#This Row],[Népesség]]="","", RANK(Táblázat5[[#This Row],[Népesség]],legek[Népesség]))</f>
        <v/>
      </c>
      <c r="J1632" s="8" t="str">
        <f>_xlfn.XLOOKUP(tHelyseg[[#This Row],[Neve]],legek[Település],legek[Terület], "")</f>
        <v/>
      </c>
      <c r="K1632" s="12" t="str">
        <f>IF(Táblázat5[[#This Row],[Terület]]="","", RANK(Táblázat5[[#This Row],[Terület]],legek[Terület]))</f>
        <v/>
      </c>
    </row>
    <row r="1633" spans="1:11" x14ac:dyDescent="0.25">
      <c r="A1633" s="2" t="s">
        <v>3331</v>
      </c>
      <c r="B1633" t="s">
        <v>3332</v>
      </c>
      <c r="C1633" t="s">
        <v>80</v>
      </c>
      <c r="D1633" t="s">
        <v>26</v>
      </c>
      <c r="F1633" t="str">
        <f>_xlfn.XLOOKUP(tHelyseg[[#This Row],[Megye-kódja]],tMegye[Kódja],tMegye[Neve])</f>
        <v>Győr-Moson-Sopron megye</v>
      </c>
      <c r="G1633" t="str">
        <f>_xlfn.XLOOKUP( _xlfn.XLOOKUP(tHelyseg[[#This Row],[Megye-kódja]],tMegye[Kódja],tMegye[Régiója]), tRegio[Kódja], tRegio[Neve])</f>
        <v>Nyugat-Dunántúl</v>
      </c>
      <c r="H1633" s="7" t="str">
        <f>_xlfn.XLOOKUP(tHelyseg[[#This Row],[Neve]],legek[Település],legek[Népesség], "")</f>
        <v/>
      </c>
      <c r="I1633" s="12" t="str">
        <f>IF(Táblázat5[[#This Row],[Népesség]]="","", RANK(Táblázat5[[#This Row],[Népesség]],legek[Népesség]))</f>
        <v/>
      </c>
      <c r="J1633" s="8" t="str">
        <f>_xlfn.XLOOKUP(tHelyseg[[#This Row],[Neve]],legek[Település],legek[Terület], "")</f>
        <v/>
      </c>
      <c r="K1633" s="12" t="str">
        <f>IF(Táblázat5[[#This Row],[Terület]]="","", RANK(Táblázat5[[#This Row],[Terület]],legek[Terület]))</f>
        <v/>
      </c>
    </row>
    <row r="1634" spans="1:11" x14ac:dyDescent="0.25">
      <c r="A1634" s="2" t="s">
        <v>3333</v>
      </c>
      <c r="B1634" t="s">
        <v>3334</v>
      </c>
      <c r="C1634" t="s">
        <v>80</v>
      </c>
      <c r="D1634" t="s">
        <v>8</v>
      </c>
      <c r="F1634" t="str">
        <f>_xlfn.XLOOKUP(tHelyseg[[#This Row],[Megye-kódja]],tMegye[Kódja],tMegye[Neve])</f>
        <v>Baranya megye</v>
      </c>
      <c r="G1634" t="str">
        <f>_xlfn.XLOOKUP( _xlfn.XLOOKUP(tHelyseg[[#This Row],[Megye-kódja]],tMegye[Kódja],tMegye[Régiója]), tRegio[Kódja], tRegio[Neve])</f>
        <v>Dél-Dunántúl</v>
      </c>
      <c r="H1634" s="7" t="str">
        <f>_xlfn.XLOOKUP(tHelyseg[[#This Row],[Neve]],legek[Település],legek[Népesség], "")</f>
        <v/>
      </c>
      <c r="I1634" s="12" t="str">
        <f>IF(Táblázat5[[#This Row],[Népesség]]="","", RANK(Táblázat5[[#This Row],[Népesség]],legek[Népesség]))</f>
        <v/>
      </c>
      <c r="J1634" s="8" t="str">
        <f>_xlfn.XLOOKUP(tHelyseg[[#This Row],[Neve]],legek[Település],legek[Terület], "")</f>
        <v/>
      </c>
      <c r="K1634" s="12" t="str">
        <f>IF(Táblázat5[[#This Row],[Terület]]="","", RANK(Táblázat5[[#This Row],[Terület]],legek[Terület]))</f>
        <v/>
      </c>
    </row>
    <row r="1635" spans="1:11" x14ac:dyDescent="0.25">
      <c r="A1635" s="2" t="s">
        <v>3335</v>
      </c>
      <c r="B1635" t="s">
        <v>3336</v>
      </c>
      <c r="C1635" t="s">
        <v>80</v>
      </c>
      <c r="D1635" t="s">
        <v>46</v>
      </c>
      <c r="F1635" t="str">
        <f>_xlfn.XLOOKUP(tHelyseg[[#This Row],[Megye-kódja]],tMegye[Kódja],tMegye[Neve])</f>
        <v>Pest megye</v>
      </c>
      <c r="G1635" t="str">
        <f>_xlfn.XLOOKUP( _xlfn.XLOOKUP(tHelyseg[[#This Row],[Megye-kódja]],tMegye[Kódja],tMegye[Régiója]), tRegio[Kódja], tRegio[Neve])</f>
        <v>Közép-Magyarország</v>
      </c>
      <c r="H1635" s="7" t="str">
        <f>_xlfn.XLOOKUP(tHelyseg[[#This Row],[Neve]],legek[Település],legek[Népesség], "")</f>
        <v/>
      </c>
      <c r="I1635" s="12" t="str">
        <f>IF(Táblázat5[[#This Row],[Népesség]]="","", RANK(Táblázat5[[#This Row],[Népesség]],legek[Népesség]))</f>
        <v/>
      </c>
      <c r="J1635" s="8" t="str">
        <f>_xlfn.XLOOKUP(tHelyseg[[#This Row],[Neve]],legek[Település],legek[Terület], "")</f>
        <v/>
      </c>
      <c r="K1635" s="12" t="str">
        <f>IF(Táblázat5[[#This Row],[Terület]]="","", RANK(Táblázat5[[#This Row],[Terület]],legek[Terület]))</f>
        <v/>
      </c>
    </row>
    <row r="1636" spans="1:11" x14ac:dyDescent="0.25">
      <c r="A1636" s="2" t="s">
        <v>3337</v>
      </c>
      <c r="B1636" t="s">
        <v>3338</v>
      </c>
      <c r="C1636" t="s">
        <v>75</v>
      </c>
      <c r="D1636" t="s">
        <v>51</v>
      </c>
      <c r="F1636" t="str">
        <f>_xlfn.XLOOKUP(tHelyseg[[#This Row],[Megye-kódja]],tMegye[Kódja],tMegye[Neve])</f>
        <v>Szabolcs-Szatmár-Bereg megye</v>
      </c>
      <c r="G1636" t="str">
        <f>_xlfn.XLOOKUP( _xlfn.XLOOKUP(tHelyseg[[#This Row],[Megye-kódja]],tMegye[Kódja],tMegye[Régiója]), tRegio[Kódja], tRegio[Neve])</f>
        <v>Észak-Alföld</v>
      </c>
      <c r="H1636" s="7" t="str">
        <f>_xlfn.XLOOKUP(tHelyseg[[#This Row],[Neve]],legek[Település],legek[Népesség], "")</f>
        <v/>
      </c>
      <c r="I1636" s="12" t="str">
        <f>IF(Táblázat5[[#This Row],[Népesség]]="","", RANK(Táblázat5[[#This Row],[Népesség]],legek[Népesség]))</f>
        <v/>
      </c>
      <c r="J1636" s="8" t="str">
        <f>_xlfn.XLOOKUP(tHelyseg[[#This Row],[Neve]],legek[Település],legek[Terület], "")</f>
        <v/>
      </c>
      <c r="K1636" s="12" t="str">
        <f>IF(Táblázat5[[#This Row],[Terület]]="","", RANK(Táblázat5[[#This Row],[Terület]],legek[Terület]))</f>
        <v/>
      </c>
    </row>
    <row r="1637" spans="1:11" x14ac:dyDescent="0.25">
      <c r="A1637" s="2" t="s">
        <v>3339</v>
      </c>
      <c r="B1637" t="s">
        <v>3340</v>
      </c>
      <c r="C1637" t="s">
        <v>80</v>
      </c>
      <c r="D1637" t="s">
        <v>34</v>
      </c>
      <c r="F1637" t="str">
        <f>_xlfn.XLOOKUP(tHelyseg[[#This Row],[Megye-kódja]],tMegye[Kódja],tMegye[Neve])</f>
        <v>Heves megye</v>
      </c>
      <c r="G1637" t="str">
        <f>_xlfn.XLOOKUP( _xlfn.XLOOKUP(tHelyseg[[#This Row],[Megye-kódja]],tMegye[Kódja],tMegye[Régiója]), tRegio[Kódja], tRegio[Neve])</f>
        <v>Észak-Magyarország</v>
      </c>
      <c r="H1637" s="7" t="str">
        <f>_xlfn.XLOOKUP(tHelyseg[[#This Row],[Neve]],legek[Település],legek[Népesség], "")</f>
        <v/>
      </c>
      <c r="I1637" s="12" t="str">
        <f>IF(Táblázat5[[#This Row],[Népesség]]="","", RANK(Táblázat5[[#This Row],[Népesség]],legek[Népesség]))</f>
        <v/>
      </c>
      <c r="J1637" s="8" t="str">
        <f>_xlfn.XLOOKUP(tHelyseg[[#This Row],[Neve]],legek[Település],legek[Terület], "")</f>
        <v/>
      </c>
      <c r="K1637" s="12" t="str">
        <f>IF(Táblázat5[[#This Row],[Terület]]="","", RANK(Táblázat5[[#This Row],[Terület]],legek[Terület]))</f>
        <v/>
      </c>
    </row>
    <row r="1638" spans="1:11" x14ac:dyDescent="0.25">
      <c r="A1638" s="2" t="s">
        <v>3341</v>
      </c>
      <c r="B1638" t="s">
        <v>3342</v>
      </c>
      <c r="C1638" t="s">
        <v>80</v>
      </c>
      <c r="D1638" t="s">
        <v>43</v>
      </c>
      <c r="F1638" t="str">
        <f>_xlfn.XLOOKUP(tHelyseg[[#This Row],[Megye-kódja]],tMegye[Kódja],tMegye[Neve])</f>
        <v>Nógrád megye</v>
      </c>
      <c r="G1638" t="str">
        <f>_xlfn.XLOOKUP( _xlfn.XLOOKUP(tHelyseg[[#This Row],[Megye-kódja]],tMegye[Kódja],tMegye[Régiója]), tRegio[Kódja], tRegio[Neve])</f>
        <v>Észak-Magyarország</v>
      </c>
      <c r="H1638" s="7" t="str">
        <f>_xlfn.XLOOKUP(tHelyseg[[#This Row],[Neve]],legek[Település],legek[Népesség], "")</f>
        <v/>
      </c>
      <c r="I1638" s="12" t="str">
        <f>IF(Táblázat5[[#This Row],[Népesség]]="","", RANK(Táblázat5[[#This Row],[Népesség]],legek[Népesség]))</f>
        <v/>
      </c>
      <c r="J1638" s="8" t="str">
        <f>_xlfn.XLOOKUP(tHelyseg[[#This Row],[Neve]],legek[Település],legek[Terület], "")</f>
        <v/>
      </c>
      <c r="K1638" s="12" t="str">
        <f>IF(Táblázat5[[#This Row],[Terület]]="","", RANK(Táblázat5[[#This Row],[Terület]],legek[Terület]))</f>
        <v/>
      </c>
    </row>
    <row r="1639" spans="1:11" x14ac:dyDescent="0.25">
      <c r="A1639" s="2" t="s">
        <v>3343</v>
      </c>
      <c r="B1639" t="s">
        <v>3344</v>
      </c>
      <c r="C1639" t="s">
        <v>80</v>
      </c>
      <c r="D1639" t="s">
        <v>60</v>
      </c>
      <c r="F1639" t="str">
        <f>_xlfn.XLOOKUP(tHelyseg[[#This Row],[Megye-kódja]],tMegye[Kódja],tMegye[Neve])</f>
        <v>Veszprém megye</v>
      </c>
      <c r="G1639" t="str">
        <f>_xlfn.XLOOKUP( _xlfn.XLOOKUP(tHelyseg[[#This Row],[Megye-kódja]],tMegye[Kódja],tMegye[Régiója]), tRegio[Kódja], tRegio[Neve])</f>
        <v>Közép-Dunántúl</v>
      </c>
      <c r="H1639" s="7" t="str">
        <f>_xlfn.XLOOKUP(tHelyseg[[#This Row],[Neve]],legek[Település],legek[Népesség], "")</f>
        <v/>
      </c>
      <c r="I1639" s="12" t="str">
        <f>IF(Táblázat5[[#This Row],[Népesség]]="","", RANK(Táblázat5[[#This Row],[Népesség]],legek[Népesség]))</f>
        <v/>
      </c>
      <c r="J1639" s="8" t="str">
        <f>_xlfn.XLOOKUP(tHelyseg[[#This Row],[Neve]],legek[Település],legek[Terület], "")</f>
        <v/>
      </c>
      <c r="K1639" s="12" t="str">
        <f>IF(Táblázat5[[#This Row],[Terület]]="","", RANK(Táblázat5[[#This Row],[Terület]],legek[Terület]))</f>
        <v/>
      </c>
    </row>
    <row r="1640" spans="1:11" x14ac:dyDescent="0.25">
      <c r="A1640" s="2" t="s">
        <v>3345</v>
      </c>
      <c r="B1640" t="s">
        <v>3346</v>
      </c>
      <c r="C1640" t="s">
        <v>80</v>
      </c>
      <c r="D1640" t="s">
        <v>8</v>
      </c>
      <c r="F1640" t="str">
        <f>_xlfn.XLOOKUP(tHelyseg[[#This Row],[Megye-kódja]],tMegye[Kódja],tMegye[Neve])</f>
        <v>Baranya megye</v>
      </c>
      <c r="G1640" t="str">
        <f>_xlfn.XLOOKUP( _xlfn.XLOOKUP(tHelyseg[[#This Row],[Megye-kódja]],tMegye[Kódja],tMegye[Régiója]), tRegio[Kódja], tRegio[Neve])</f>
        <v>Dél-Dunántúl</v>
      </c>
      <c r="H1640" s="7" t="str">
        <f>_xlfn.XLOOKUP(tHelyseg[[#This Row],[Neve]],legek[Település],legek[Népesség], "")</f>
        <v/>
      </c>
      <c r="I1640" s="12" t="str">
        <f>IF(Táblázat5[[#This Row],[Népesség]]="","", RANK(Táblázat5[[#This Row],[Népesség]],legek[Népesség]))</f>
        <v/>
      </c>
      <c r="J1640" s="8" t="str">
        <f>_xlfn.XLOOKUP(tHelyseg[[#This Row],[Neve]],legek[Település],legek[Terület], "")</f>
        <v/>
      </c>
      <c r="K1640" s="12" t="str">
        <f>IF(Táblázat5[[#This Row],[Terület]]="","", RANK(Táblázat5[[#This Row],[Terület]],legek[Terület]))</f>
        <v/>
      </c>
    </row>
    <row r="1641" spans="1:11" x14ac:dyDescent="0.25">
      <c r="A1641" s="2" t="s">
        <v>3347</v>
      </c>
      <c r="B1641" t="s">
        <v>3348</v>
      </c>
      <c r="C1641" t="s">
        <v>80</v>
      </c>
      <c r="D1641" t="s">
        <v>26</v>
      </c>
      <c r="F1641" t="str">
        <f>_xlfn.XLOOKUP(tHelyseg[[#This Row],[Megye-kódja]],tMegye[Kódja],tMegye[Neve])</f>
        <v>Győr-Moson-Sopron megye</v>
      </c>
      <c r="G1641" t="str">
        <f>_xlfn.XLOOKUP( _xlfn.XLOOKUP(tHelyseg[[#This Row],[Megye-kódja]],tMegye[Kódja],tMegye[Régiója]), tRegio[Kódja], tRegio[Neve])</f>
        <v>Nyugat-Dunántúl</v>
      </c>
      <c r="H1641" s="7" t="str">
        <f>_xlfn.XLOOKUP(tHelyseg[[#This Row],[Neve]],legek[Település],legek[Népesség], "")</f>
        <v/>
      </c>
      <c r="I1641" s="12" t="str">
        <f>IF(Táblázat5[[#This Row],[Népesség]]="","", RANK(Táblázat5[[#This Row],[Népesség]],legek[Népesség]))</f>
        <v/>
      </c>
      <c r="J1641" s="8" t="str">
        <f>_xlfn.XLOOKUP(tHelyseg[[#This Row],[Neve]],legek[Település],legek[Terület], "")</f>
        <v/>
      </c>
      <c r="K1641" s="12" t="str">
        <f>IF(Táblázat5[[#This Row],[Terület]]="","", RANK(Táblázat5[[#This Row],[Terület]],legek[Terület]))</f>
        <v/>
      </c>
    </row>
    <row r="1642" spans="1:11" x14ac:dyDescent="0.25">
      <c r="A1642" s="2" t="s">
        <v>3349</v>
      </c>
      <c r="B1642" t="s">
        <v>3350</v>
      </c>
      <c r="C1642" t="s">
        <v>80</v>
      </c>
      <c r="D1642" t="s">
        <v>63</v>
      </c>
      <c r="F1642" t="str">
        <f>_xlfn.XLOOKUP(tHelyseg[[#This Row],[Megye-kódja]],tMegye[Kódja],tMegye[Neve])</f>
        <v>Zala megye</v>
      </c>
      <c r="G1642" t="str">
        <f>_xlfn.XLOOKUP( _xlfn.XLOOKUP(tHelyseg[[#This Row],[Megye-kódja]],tMegye[Kódja],tMegye[Régiója]), tRegio[Kódja], tRegio[Neve])</f>
        <v>Nyugat-Dunántúl</v>
      </c>
      <c r="H1642" s="7" t="str">
        <f>_xlfn.XLOOKUP(tHelyseg[[#This Row],[Neve]],legek[Település],legek[Népesség], "")</f>
        <v/>
      </c>
      <c r="I1642" s="12" t="str">
        <f>IF(Táblázat5[[#This Row],[Népesség]]="","", RANK(Táblázat5[[#This Row],[Népesség]],legek[Népesség]))</f>
        <v/>
      </c>
      <c r="J1642" s="8" t="str">
        <f>_xlfn.XLOOKUP(tHelyseg[[#This Row],[Neve]],legek[Település],legek[Terület], "")</f>
        <v/>
      </c>
      <c r="K1642" s="12" t="str">
        <f>IF(Táblázat5[[#This Row],[Terület]]="","", RANK(Táblázat5[[#This Row],[Terület]],legek[Terület]))</f>
        <v/>
      </c>
    </row>
    <row r="1643" spans="1:11" x14ac:dyDescent="0.25">
      <c r="A1643" s="2" t="s">
        <v>3351</v>
      </c>
      <c r="B1643" t="s">
        <v>3352</v>
      </c>
      <c r="C1643" t="s">
        <v>80</v>
      </c>
      <c r="D1643" t="s">
        <v>8</v>
      </c>
      <c r="F1643" t="str">
        <f>_xlfn.XLOOKUP(tHelyseg[[#This Row],[Megye-kódja]],tMegye[Kódja],tMegye[Neve])</f>
        <v>Baranya megye</v>
      </c>
      <c r="G1643" t="str">
        <f>_xlfn.XLOOKUP( _xlfn.XLOOKUP(tHelyseg[[#This Row],[Megye-kódja]],tMegye[Kódja],tMegye[Régiója]), tRegio[Kódja], tRegio[Neve])</f>
        <v>Dél-Dunántúl</v>
      </c>
      <c r="H1643" s="7" t="str">
        <f>_xlfn.XLOOKUP(tHelyseg[[#This Row],[Neve]],legek[Település],legek[Népesség], "")</f>
        <v/>
      </c>
      <c r="I1643" s="12" t="str">
        <f>IF(Táblázat5[[#This Row],[Népesség]]="","", RANK(Táblázat5[[#This Row],[Népesség]],legek[Népesség]))</f>
        <v/>
      </c>
      <c r="J1643" s="8" t="str">
        <f>_xlfn.XLOOKUP(tHelyseg[[#This Row],[Neve]],legek[Település],legek[Terület], "")</f>
        <v/>
      </c>
      <c r="K1643" s="12" t="str">
        <f>IF(Táblázat5[[#This Row],[Terület]]="","", RANK(Táblázat5[[#This Row],[Terület]],legek[Terület]))</f>
        <v/>
      </c>
    </row>
    <row r="1644" spans="1:11" x14ac:dyDescent="0.25">
      <c r="A1644" s="2" t="s">
        <v>3353</v>
      </c>
      <c r="B1644" t="s">
        <v>3354</v>
      </c>
      <c r="C1644" t="s">
        <v>80</v>
      </c>
      <c r="D1644" t="s">
        <v>8</v>
      </c>
      <c r="F1644" t="str">
        <f>_xlfn.XLOOKUP(tHelyseg[[#This Row],[Megye-kódja]],tMegye[Kódja],tMegye[Neve])</f>
        <v>Baranya megye</v>
      </c>
      <c r="G1644" t="str">
        <f>_xlfn.XLOOKUP( _xlfn.XLOOKUP(tHelyseg[[#This Row],[Megye-kódja]],tMegye[Kódja],tMegye[Régiója]), tRegio[Kódja], tRegio[Neve])</f>
        <v>Dél-Dunántúl</v>
      </c>
      <c r="H1644" s="7" t="str">
        <f>_xlfn.XLOOKUP(tHelyseg[[#This Row],[Neve]],legek[Település],legek[Népesség], "")</f>
        <v/>
      </c>
      <c r="I1644" s="12" t="str">
        <f>IF(Táblázat5[[#This Row],[Népesség]]="","", RANK(Táblázat5[[#This Row],[Népesség]],legek[Népesség]))</f>
        <v/>
      </c>
      <c r="J1644" s="8" t="str">
        <f>_xlfn.XLOOKUP(tHelyseg[[#This Row],[Neve]],legek[Település],legek[Terület], "")</f>
        <v/>
      </c>
      <c r="K1644" s="12" t="str">
        <f>IF(Táblázat5[[#This Row],[Terület]]="","", RANK(Táblázat5[[#This Row],[Terület]],legek[Terület]))</f>
        <v/>
      </c>
    </row>
    <row r="1645" spans="1:11" x14ac:dyDescent="0.25">
      <c r="A1645" s="2" t="s">
        <v>3355</v>
      </c>
      <c r="B1645" t="s">
        <v>3356</v>
      </c>
      <c r="C1645" t="s">
        <v>80</v>
      </c>
      <c r="D1645" t="s">
        <v>63</v>
      </c>
      <c r="F1645" t="str">
        <f>_xlfn.XLOOKUP(tHelyseg[[#This Row],[Megye-kódja]],tMegye[Kódja],tMegye[Neve])</f>
        <v>Zala megye</v>
      </c>
      <c r="G1645" t="str">
        <f>_xlfn.XLOOKUP( _xlfn.XLOOKUP(tHelyseg[[#This Row],[Megye-kódja]],tMegye[Kódja],tMegye[Régiója]), tRegio[Kódja], tRegio[Neve])</f>
        <v>Nyugat-Dunántúl</v>
      </c>
      <c r="H1645" s="7" t="str">
        <f>_xlfn.XLOOKUP(tHelyseg[[#This Row],[Neve]],legek[Település],legek[Népesség], "")</f>
        <v/>
      </c>
      <c r="I1645" s="12" t="str">
        <f>IF(Táblázat5[[#This Row],[Népesség]]="","", RANK(Táblázat5[[#This Row],[Népesség]],legek[Népesség]))</f>
        <v/>
      </c>
      <c r="J1645" s="8" t="str">
        <f>_xlfn.XLOOKUP(tHelyseg[[#This Row],[Neve]],legek[Település],legek[Terület], "")</f>
        <v/>
      </c>
      <c r="K1645" s="12" t="str">
        <f>IF(Táblázat5[[#This Row],[Terület]]="","", RANK(Táblázat5[[#This Row],[Terület]],legek[Terület]))</f>
        <v/>
      </c>
    </row>
    <row r="1646" spans="1:11" x14ac:dyDescent="0.25">
      <c r="A1646" s="2" t="s">
        <v>3357</v>
      </c>
      <c r="B1646" t="s">
        <v>3358</v>
      </c>
      <c r="C1646" t="s">
        <v>80</v>
      </c>
      <c r="D1646" t="s">
        <v>51</v>
      </c>
      <c r="F1646" t="str">
        <f>_xlfn.XLOOKUP(tHelyseg[[#This Row],[Megye-kódja]],tMegye[Kódja],tMegye[Neve])</f>
        <v>Szabolcs-Szatmár-Bereg megye</v>
      </c>
      <c r="G1646" t="str">
        <f>_xlfn.XLOOKUP( _xlfn.XLOOKUP(tHelyseg[[#This Row],[Megye-kódja]],tMegye[Kódja],tMegye[Régiója]), tRegio[Kódja], tRegio[Neve])</f>
        <v>Észak-Alföld</v>
      </c>
      <c r="H1646" s="7" t="str">
        <f>_xlfn.XLOOKUP(tHelyseg[[#This Row],[Neve]],legek[Település],legek[Népesség], "")</f>
        <v/>
      </c>
      <c r="I1646" s="12" t="str">
        <f>IF(Táblázat5[[#This Row],[Népesség]]="","", RANK(Táblázat5[[#This Row],[Népesség]],legek[Népesség]))</f>
        <v/>
      </c>
      <c r="J1646" s="8" t="str">
        <f>_xlfn.XLOOKUP(tHelyseg[[#This Row],[Neve]],legek[Település],legek[Terület], "")</f>
        <v/>
      </c>
      <c r="K1646" s="12" t="str">
        <f>IF(Táblázat5[[#This Row],[Terület]]="","", RANK(Táblázat5[[#This Row],[Terület]],legek[Terület]))</f>
        <v/>
      </c>
    </row>
    <row r="1647" spans="1:11" x14ac:dyDescent="0.25">
      <c r="A1647" s="2" t="s">
        <v>3359</v>
      </c>
      <c r="B1647" t="s">
        <v>3360</v>
      </c>
      <c r="C1647" t="s">
        <v>80</v>
      </c>
      <c r="D1647" t="s">
        <v>19</v>
      </c>
      <c r="F1647" t="str">
        <f>_xlfn.XLOOKUP(tHelyseg[[#This Row],[Megye-kódja]],tMegye[Kódja],tMegye[Neve])</f>
        <v>Csongrád megye</v>
      </c>
      <c r="G1647" t="str">
        <f>_xlfn.XLOOKUP( _xlfn.XLOOKUP(tHelyseg[[#This Row],[Megye-kódja]],tMegye[Kódja],tMegye[Régiója]), tRegio[Kódja], tRegio[Neve])</f>
        <v>Dél-Alföld</v>
      </c>
      <c r="H1647" s="7" t="str">
        <f>_xlfn.XLOOKUP(tHelyseg[[#This Row],[Neve]],legek[Település],legek[Népesség], "")</f>
        <v/>
      </c>
      <c r="I1647" s="12" t="str">
        <f>IF(Táblázat5[[#This Row],[Népesség]]="","", RANK(Táblázat5[[#This Row],[Népesség]],legek[Népesség]))</f>
        <v/>
      </c>
      <c r="J1647" s="8" t="str">
        <f>_xlfn.XLOOKUP(tHelyseg[[#This Row],[Neve]],legek[Település],legek[Terület], "")</f>
        <v/>
      </c>
      <c r="K1647" s="12" t="str">
        <f>IF(Táblázat5[[#This Row],[Terület]]="","", RANK(Táblázat5[[#This Row],[Terület]],legek[Terület]))</f>
        <v/>
      </c>
    </row>
    <row r="1648" spans="1:11" x14ac:dyDescent="0.25">
      <c r="A1648" s="2" t="s">
        <v>3361</v>
      </c>
      <c r="B1648" t="s">
        <v>3362</v>
      </c>
      <c r="C1648" t="s">
        <v>80</v>
      </c>
      <c r="D1648" t="s">
        <v>19</v>
      </c>
      <c r="F1648" t="str">
        <f>_xlfn.XLOOKUP(tHelyseg[[#This Row],[Megye-kódja]],tMegye[Kódja],tMegye[Neve])</f>
        <v>Csongrád megye</v>
      </c>
      <c r="G1648" t="str">
        <f>_xlfn.XLOOKUP( _xlfn.XLOOKUP(tHelyseg[[#This Row],[Megye-kódja]],tMegye[Kódja],tMegye[Régiója]), tRegio[Kódja], tRegio[Neve])</f>
        <v>Dél-Alföld</v>
      </c>
      <c r="H1648" s="7" t="str">
        <f>_xlfn.XLOOKUP(tHelyseg[[#This Row],[Neve]],legek[Település],legek[Népesség], "")</f>
        <v/>
      </c>
      <c r="I1648" s="12" t="str">
        <f>IF(Táblázat5[[#This Row],[Népesség]]="","", RANK(Táblázat5[[#This Row],[Népesség]],legek[Népesség]))</f>
        <v/>
      </c>
      <c r="J1648" s="8" t="str">
        <f>_xlfn.XLOOKUP(tHelyseg[[#This Row],[Neve]],legek[Település],legek[Terület], "")</f>
        <v/>
      </c>
      <c r="K1648" s="12" t="str">
        <f>IF(Táblázat5[[#This Row],[Terület]]="","", RANK(Táblázat5[[#This Row],[Terület]],legek[Terület]))</f>
        <v/>
      </c>
    </row>
    <row r="1649" spans="1:11" x14ac:dyDescent="0.25">
      <c r="A1649" s="2" t="s">
        <v>3363</v>
      </c>
      <c r="B1649" t="s">
        <v>3364</v>
      </c>
      <c r="C1649" t="s">
        <v>75</v>
      </c>
      <c r="D1649" t="s">
        <v>37</v>
      </c>
      <c r="F1649" t="str">
        <f>_xlfn.XLOOKUP(tHelyseg[[#This Row],[Megye-kódja]],tMegye[Kódja],tMegye[Neve])</f>
        <v>Jász-Nagykun-Szolnok megye</v>
      </c>
      <c r="G1649" t="str">
        <f>_xlfn.XLOOKUP( _xlfn.XLOOKUP(tHelyseg[[#This Row],[Megye-kódja]],tMegye[Kódja],tMegye[Régiója]), tRegio[Kódja], tRegio[Neve])</f>
        <v>Észak-Alföld</v>
      </c>
      <c r="H1649" s="7" t="str">
        <f>_xlfn.XLOOKUP(tHelyseg[[#This Row],[Neve]],legek[Település],legek[Népesség], "")</f>
        <v/>
      </c>
      <c r="I1649" s="12" t="str">
        <f>IF(Táblázat5[[#This Row],[Népesség]]="","", RANK(Táblázat5[[#This Row],[Népesség]],legek[Népesség]))</f>
        <v/>
      </c>
      <c r="J1649" s="8" t="str">
        <f>_xlfn.XLOOKUP(tHelyseg[[#This Row],[Neve]],legek[Település],legek[Terület], "")</f>
        <v/>
      </c>
      <c r="K1649" s="12" t="str">
        <f>IF(Táblázat5[[#This Row],[Terület]]="","", RANK(Táblázat5[[#This Row],[Terület]],legek[Terület]))</f>
        <v/>
      </c>
    </row>
    <row r="1650" spans="1:11" x14ac:dyDescent="0.25">
      <c r="A1650" s="2" t="s">
        <v>3365</v>
      </c>
      <c r="B1650" t="s">
        <v>3366</v>
      </c>
      <c r="C1650" t="s">
        <v>80</v>
      </c>
      <c r="D1650" t="s">
        <v>8</v>
      </c>
      <c r="F1650" t="str">
        <f>_xlfn.XLOOKUP(tHelyseg[[#This Row],[Megye-kódja]],tMegye[Kódja],tMegye[Neve])</f>
        <v>Baranya megye</v>
      </c>
      <c r="G1650" t="str">
        <f>_xlfn.XLOOKUP( _xlfn.XLOOKUP(tHelyseg[[#This Row],[Megye-kódja]],tMegye[Kódja],tMegye[Régiója]), tRegio[Kódja], tRegio[Neve])</f>
        <v>Dél-Dunántúl</v>
      </c>
      <c r="H1650" s="7" t="str">
        <f>_xlfn.XLOOKUP(tHelyseg[[#This Row],[Neve]],legek[Település],legek[Népesség], "")</f>
        <v/>
      </c>
      <c r="I1650" s="12" t="str">
        <f>IF(Táblázat5[[#This Row],[Népesség]]="","", RANK(Táblázat5[[#This Row],[Népesség]],legek[Népesség]))</f>
        <v/>
      </c>
      <c r="J1650" s="8" t="str">
        <f>_xlfn.XLOOKUP(tHelyseg[[#This Row],[Neve]],legek[Település],legek[Terület], "")</f>
        <v/>
      </c>
      <c r="K1650" s="12" t="str">
        <f>IF(Táblázat5[[#This Row],[Terület]]="","", RANK(Táblázat5[[#This Row],[Terület]],legek[Terület]))</f>
        <v/>
      </c>
    </row>
    <row r="1651" spans="1:11" x14ac:dyDescent="0.25">
      <c r="A1651" s="2" t="s">
        <v>3367</v>
      </c>
      <c r="B1651" t="s">
        <v>3368</v>
      </c>
      <c r="C1651" t="s">
        <v>75</v>
      </c>
      <c r="D1651" t="s">
        <v>22</v>
      </c>
      <c r="F1651" t="str">
        <f>_xlfn.XLOOKUP(tHelyseg[[#This Row],[Megye-kódja]],tMegye[Kódja],tMegye[Neve])</f>
        <v>Fejér megye</v>
      </c>
      <c r="G1651" t="str">
        <f>_xlfn.XLOOKUP( _xlfn.XLOOKUP(tHelyseg[[#This Row],[Megye-kódja]],tMegye[Kódja],tMegye[Régiója]), tRegio[Kódja], tRegio[Neve])</f>
        <v>Közép-Dunántúl</v>
      </c>
      <c r="H1651" s="7" t="str">
        <f>_xlfn.XLOOKUP(tHelyseg[[#This Row],[Neve]],legek[Település],legek[Népesség], "")</f>
        <v/>
      </c>
      <c r="I1651" s="12" t="str">
        <f>IF(Táblázat5[[#This Row],[Népesség]]="","", RANK(Táblázat5[[#This Row],[Népesség]],legek[Népesség]))</f>
        <v/>
      </c>
      <c r="J1651" s="8" t="str">
        <f>_xlfn.XLOOKUP(tHelyseg[[#This Row],[Neve]],legek[Település],legek[Terület], "")</f>
        <v/>
      </c>
      <c r="K1651" s="12" t="str">
        <f>IF(Táblázat5[[#This Row],[Terület]]="","", RANK(Táblázat5[[#This Row],[Terület]],legek[Terület]))</f>
        <v/>
      </c>
    </row>
    <row r="1652" spans="1:11" x14ac:dyDescent="0.25">
      <c r="A1652" s="2" t="s">
        <v>3369</v>
      </c>
      <c r="B1652" t="s">
        <v>3370</v>
      </c>
      <c r="C1652" t="s">
        <v>80</v>
      </c>
      <c r="D1652" t="s">
        <v>15</v>
      </c>
      <c r="F1652" t="str">
        <f>_xlfn.XLOOKUP(tHelyseg[[#This Row],[Megye-kódja]],tMegye[Kódja],tMegye[Neve])</f>
        <v>Borsod-Abaúj-Zemplén megye</v>
      </c>
      <c r="G1652" t="str">
        <f>_xlfn.XLOOKUP( _xlfn.XLOOKUP(tHelyseg[[#This Row],[Megye-kódja]],tMegye[Kódja],tMegye[Régiója]), tRegio[Kódja], tRegio[Neve])</f>
        <v>Észak-Magyarország</v>
      </c>
      <c r="H1652" s="7" t="str">
        <f>_xlfn.XLOOKUP(tHelyseg[[#This Row],[Neve]],legek[Település],legek[Népesség], "")</f>
        <v/>
      </c>
      <c r="I1652" s="12" t="str">
        <f>IF(Táblázat5[[#This Row],[Népesség]]="","", RANK(Táblázat5[[#This Row],[Népesség]],legek[Népesség]))</f>
        <v/>
      </c>
      <c r="J1652" s="8" t="str">
        <f>_xlfn.XLOOKUP(tHelyseg[[#This Row],[Neve]],legek[Település],legek[Terület], "")</f>
        <v/>
      </c>
      <c r="K1652" s="12" t="str">
        <f>IF(Táblázat5[[#This Row],[Terület]]="","", RANK(Táblázat5[[#This Row],[Terület]],legek[Terület]))</f>
        <v/>
      </c>
    </row>
    <row r="1653" spans="1:11" x14ac:dyDescent="0.25">
      <c r="A1653" s="2" t="s">
        <v>3371</v>
      </c>
      <c r="B1653" t="s">
        <v>3372</v>
      </c>
      <c r="C1653" t="s">
        <v>75</v>
      </c>
      <c r="D1653" t="s">
        <v>51</v>
      </c>
      <c r="F1653" t="str">
        <f>_xlfn.XLOOKUP(tHelyseg[[#This Row],[Megye-kódja]],tMegye[Kódja],tMegye[Neve])</f>
        <v>Szabolcs-Szatmár-Bereg megye</v>
      </c>
      <c r="G1653" t="str">
        <f>_xlfn.XLOOKUP( _xlfn.XLOOKUP(tHelyseg[[#This Row],[Megye-kódja]],tMegye[Kódja],tMegye[Régiója]), tRegio[Kódja], tRegio[Neve])</f>
        <v>Észak-Alföld</v>
      </c>
      <c r="H1653" s="7">
        <f>_xlfn.XLOOKUP(tHelyseg[[#This Row],[Neve]],legek[Település],legek[Népesség], "")</f>
        <v>16532</v>
      </c>
      <c r="I1653" s="12">
        <f>IF(Táblázat5[[#This Row],[Népesség]]="","", RANK(Táblázat5[[#This Row],[Népesség]],legek[Népesség]))</f>
        <v>78</v>
      </c>
      <c r="J1653" s="8">
        <f>_xlfn.XLOOKUP(tHelyseg[[#This Row],[Neve]],legek[Település],legek[Terület], "")</f>
        <v>41.4</v>
      </c>
      <c r="K1653" s="12">
        <f>IF(Táblázat5[[#This Row],[Terület]]="","", RANK(Táblázat5[[#This Row],[Terület]],legek[Terület]))</f>
        <v>74</v>
      </c>
    </row>
    <row r="1654" spans="1:11" x14ac:dyDescent="0.25">
      <c r="A1654" s="2" t="s">
        <v>3373</v>
      </c>
      <c r="B1654" t="s">
        <v>3374</v>
      </c>
      <c r="C1654" t="s">
        <v>80</v>
      </c>
      <c r="D1654" t="s">
        <v>4</v>
      </c>
      <c r="F1654" t="str">
        <f>_xlfn.XLOOKUP(tHelyseg[[#This Row],[Megye-kódja]],tMegye[Kódja],tMegye[Neve])</f>
        <v>Bács-Kiskun megye</v>
      </c>
      <c r="G1654" t="str">
        <f>_xlfn.XLOOKUP( _xlfn.XLOOKUP(tHelyseg[[#This Row],[Megye-kódja]],tMegye[Kódja],tMegye[Régiója]), tRegio[Kódja], tRegio[Neve])</f>
        <v>Dél-Alföld</v>
      </c>
      <c r="H1654" s="7" t="str">
        <f>_xlfn.XLOOKUP(tHelyseg[[#This Row],[Neve]],legek[Település],legek[Népesség], "")</f>
        <v/>
      </c>
      <c r="I1654" s="12" t="str">
        <f>IF(Táblázat5[[#This Row],[Népesség]]="","", RANK(Táblázat5[[#This Row],[Népesség]],legek[Népesség]))</f>
        <v/>
      </c>
      <c r="J1654" s="8" t="str">
        <f>_xlfn.XLOOKUP(tHelyseg[[#This Row],[Neve]],legek[Település],legek[Terület], "")</f>
        <v/>
      </c>
      <c r="K1654" s="12" t="str">
        <f>IF(Táblázat5[[#This Row],[Terület]]="","", RANK(Táblázat5[[#This Row],[Terület]],legek[Terület]))</f>
        <v/>
      </c>
    </row>
    <row r="1655" spans="1:11" x14ac:dyDescent="0.25">
      <c r="A1655" s="2" t="s">
        <v>3375</v>
      </c>
      <c r="B1655" t="s">
        <v>3376</v>
      </c>
      <c r="C1655" t="s">
        <v>80</v>
      </c>
      <c r="D1655" t="s">
        <v>34</v>
      </c>
      <c r="F1655" t="str">
        <f>_xlfn.XLOOKUP(tHelyseg[[#This Row],[Megye-kódja]],tMegye[Kódja],tMegye[Neve])</f>
        <v>Heves megye</v>
      </c>
      <c r="G1655" t="str">
        <f>_xlfn.XLOOKUP( _xlfn.XLOOKUP(tHelyseg[[#This Row],[Megye-kódja]],tMegye[Kódja],tMegye[Régiója]), tRegio[Kódja], tRegio[Neve])</f>
        <v>Észak-Magyarország</v>
      </c>
      <c r="H1655" s="7" t="str">
        <f>_xlfn.XLOOKUP(tHelyseg[[#This Row],[Neve]],legek[Település],legek[Népesség], "")</f>
        <v/>
      </c>
      <c r="I1655" s="12" t="str">
        <f>IF(Táblázat5[[#This Row],[Népesség]]="","", RANK(Táblázat5[[#This Row],[Népesség]],legek[Népesség]))</f>
        <v/>
      </c>
      <c r="J1655" s="8" t="str">
        <f>_xlfn.XLOOKUP(tHelyseg[[#This Row],[Neve]],legek[Település],legek[Terület], "")</f>
        <v/>
      </c>
      <c r="K1655" s="12" t="str">
        <f>IF(Táblázat5[[#This Row],[Terület]]="","", RANK(Táblázat5[[#This Row],[Terület]],legek[Terület]))</f>
        <v/>
      </c>
    </row>
    <row r="1656" spans="1:11" x14ac:dyDescent="0.25">
      <c r="A1656" s="2" t="s">
        <v>3377</v>
      </c>
      <c r="B1656" t="s">
        <v>3378</v>
      </c>
      <c r="C1656" t="s">
        <v>80</v>
      </c>
      <c r="D1656" t="s">
        <v>34</v>
      </c>
      <c r="F1656" t="str">
        <f>_xlfn.XLOOKUP(tHelyseg[[#This Row],[Megye-kódja]],tMegye[Kódja],tMegye[Neve])</f>
        <v>Heves megye</v>
      </c>
      <c r="G1656" t="str">
        <f>_xlfn.XLOOKUP( _xlfn.XLOOKUP(tHelyseg[[#This Row],[Megye-kódja]],tMegye[Kódja],tMegye[Régiója]), tRegio[Kódja], tRegio[Neve])</f>
        <v>Észak-Magyarország</v>
      </c>
      <c r="H1656" s="7" t="str">
        <f>_xlfn.XLOOKUP(tHelyseg[[#This Row],[Neve]],legek[Település],legek[Népesség], "")</f>
        <v/>
      </c>
      <c r="I1656" s="12" t="str">
        <f>IF(Táblázat5[[#This Row],[Népesség]]="","", RANK(Táblázat5[[#This Row],[Népesség]],legek[Népesség]))</f>
        <v/>
      </c>
      <c r="J1656" s="8" t="str">
        <f>_xlfn.XLOOKUP(tHelyseg[[#This Row],[Neve]],legek[Település],legek[Terület], "")</f>
        <v/>
      </c>
      <c r="K1656" s="12" t="str">
        <f>IF(Táblázat5[[#This Row],[Terület]]="","", RANK(Táblázat5[[#This Row],[Terület]],legek[Terület]))</f>
        <v/>
      </c>
    </row>
    <row r="1657" spans="1:11" x14ac:dyDescent="0.25">
      <c r="A1657" s="2" t="s">
        <v>3379</v>
      </c>
      <c r="B1657" t="s">
        <v>3380</v>
      </c>
      <c r="C1657" t="s">
        <v>80</v>
      </c>
      <c r="D1657" t="s">
        <v>43</v>
      </c>
      <c r="F1657" t="str">
        <f>_xlfn.XLOOKUP(tHelyseg[[#This Row],[Megye-kódja]],tMegye[Kódja],tMegye[Neve])</f>
        <v>Nógrád megye</v>
      </c>
      <c r="G1657" t="str">
        <f>_xlfn.XLOOKUP( _xlfn.XLOOKUP(tHelyseg[[#This Row],[Megye-kódja]],tMegye[Kódja],tMegye[Régiója]), tRegio[Kódja], tRegio[Neve])</f>
        <v>Észak-Magyarország</v>
      </c>
      <c r="H1657" s="7" t="str">
        <f>_xlfn.XLOOKUP(tHelyseg[[#This Row],[Neve]],legek[Település],legek[Népesség], "")</f>
        <v/>
      </c>
      <c r="I1657" s="12" t="str">
        <f>IF(Táblázat5[[#This Row],[Népesség]]="","", RANK(Táblázat5[[#This Row],[Népesség]],legek[Népesség]))</f>
        <v/>
      </c>
      <c r="J1657" s="8" t="str">
        <f>_xlfn.XLOOKUP(tHelyseg[[#This Row],[Neve]],legek[Település],legek[Terület], "")</f>
        <v/>
      </c>
      <c r="K1657" s="12" t="str">
        <f>IF(Táblázat5[[#This Row],[Terület]]="","", RANK(Táblázat5[[#This Row],[Terület]],legek[Terület]))</f>
        <v/>
      </c>
    </row>
    <row r="1658" spans="1:11" x14ac:dyDescent="0.25">
      <c r="A1658" s="2" t="s">
        <v>3381</v>
      </c>
      <c r="B1658" t="s">
        <v>3382</v>
      </c>
      <c r="C1658" t="s">
        <v>80</v>
      </c>
      <c r="D1658" t="s">
        <v>43</v>
      </c>
      <c r="F1658" t="str">
        <f>_xlfn.XLOOKUP(tHelyseg[[#This Row],[Megye-kódja]],tMegye[Kódja],tMegye[Neve])</f>
        <v>Nógrád megye</v>
      </c>
      <c r="G1658" t="str">
        <f>_xlfn.XLOOKUP( _xlfn.XLOOKUP(tHelyseg[[#This Row],[Megye-kódja]],tMegye[Kódja],tMegye[Régiója]), tRegio[Kódja], tRegio[Neve])</f>
        <v>Észak-Magyarország</v>
      </c>
      <c r="H1658" s="7" t="str">
        <f>_xlfn.XLOOKUP(tHelyseg[[#This Row],[Neve]],legek[Település],legek[Népesség], "")</f>
        <v/>
      </c>
      <c r="I1658" s="12" t="str">
        <f>IF(Táblázat5[[#This Row],[Népesség]]="","", RANK(Táblázat5[[#This Row],[Népesség]],legek[Népesség]))</f>
        <v/>
      </c>
      <c r="J1658" s="8" t="str">
        <f>_xlfn.XLOOKUP(tHelyseg[[#This Row],[Neve]],legek[Település],legek[Terület], "")</f>
        <v/>
      </c>
      <c r="K1658" s="12" t="str">
        <f>IF(Táblázat5[[#This Row],[Terület]]="","", RANK(Táblázat5[[#This Row],[Terület]],legek[Terület]))</f>
        <v/>
      </c>
    </row>
    <row r="1659" spans="1:11" x14ac:dyDescent="0.25">
      <c r="A1659" s="2" t="s">
        <v>3383</v>
      </c>
      <c r="B1659" t="s">
        <v>3384</v>
      </c>
      <c r="C1659" t="s">
        <v>80</v>
      </c>
      <c r="D1659" t="s">
        <v>43</v>
      </c>
      <c r="F1659" t="str">
        <f>_xlfn.XLOOKUP(tHelyseg[[#This Row],[Megye-kódja]],tMegye[Kódja],tMegye[Neve])</f>
        <v>Nógrád megye</v>
      </c>
      <c r="G1659" t="str">
        <f>_xlfn.XLOOKUP( _xlfn.XLOOKUP(tHelyseg[[#This Row],[Megye-kódja]],tMegye[Kódja],tMegye[Régiója]), tRegio[Kódja], tRegio[Neve])</f>
        <v>Észak-Magyarország</v>
      </c>
      <c r="H1659" s="7" t="str">
        <f>_xlfn.XLOOKUP(tHelyseg[[#This Row],[Neve]],legek[Település],legek[Népesség], "")</f>
        <v/>
      </c>
      <c r="I1659" s="12" t="str">
        <f>IF(Táblázat5[[#This Row],[Népesség]]="","", RANK(Táblázat5[[#This Row],[Népesség]],legek[Népesség]))</f>
        <v/>
      </c>
      <c r="J1659" s="8" t="str">
        <f>_xlfn.XLOOKUP(tHelyseg[[#This Row],[Neve]],legek[Település],legek[Terület], "")</f>
        <v/>
      </c>
      <c r="K1659" s="12" t="str">
        <f>IF(Táblázat5[[#This Row],[Terület]]="","", RANK(Táblázat5[[#This Row],[Terület]],legek[Terület]))</f>
        <v/>
      </c>
    </row>
    <row r="1660" spans="1:11" x14ac:dyDescent="0.25">
      <c r="A1660" s="2" t="s">
        <v>3385</v>
      </c>
      <c r="B1660" t="s">
        <v>3386</v>
      </c>
      <c r="C1660" t="s">
        <v>80</v>
      </c>
      <c r="D1660" t="s">
        <v>34</v>
      </c>
      <c r="F1660" t="str">
        <f>_xlfn.XLOOKUP(tHelyseg[[#This Row],[Megye-kódja]],tMegye[Kódja],tMegye[Neve])</f>
        <v>Heves megye</v>
      </c>
      <c r="G1660" t="str">
        <f>_xlfn.XLOOKUP( _xlfn.XLOOKUP(tHelyseg[[#This Row],[Megye-kódja]],tMegye[Kódja],tMegye[Régiója]), tRegio[Kódja], tRegio[Neve])</f>
        <v>Észak-Magyarország</v>
      </c>
      <c r="H1660" s="7" t="str">
        <f>_xlfn.XLOOKUP(tHelyseg[[#This Row],[Neve]],legek[Település],legek[Népesség], "")</f>
        <v/>
      </c>
      <c r="I1660" s="12" t="str">
        <f>IF(Táblázat5[[#This Row],[Népesség]]="","", RANK(Táblázat5[[#This Row],[Népesség]],legek[Népesség]))</f>
        <v/>
      </c>
      <c r="J1660" s="8" t="str">
        <f>_xlfn.XLOOKUP(tHelyseg[[#This Row],[Neve]],legek[Település],legek[Terület], "")</f>
        <v/>
      </c>
      <c r="K1660" s="12" t="str">
        <f>IF(Táblázat5[[#This Row],[Terület]]="","", RANK(Táblázat5[[#This Row],[Terület]],legek[Terület]))</f>
        <v/>
      </c>
    </row>
    <row r="1661" spans="1:11" x14ac:dyDescent="0.25">
      <c r="A1661" s="2" t="s">
        <v>3387</v>
      </c>
      <c r="B1661" t="s">
        <v>3388</v>
      </c>
      <c r="C1661" t="s">
        <v>80</v>
      </c>
      <c r="D1661" t="s">
        <v>43</v>
      </c>
      <c r="F1661" t="str">
        <f>_xlfn.XLOOKUP(tHelyseg[[#This Row],[Megye-kódja]],tMegye[Kódja],tMegye[Neve])</f>
        <v>Nógrád megye</v>
      </c>
      <c r="G1661" t="str">
        <f>_xlfn.XLOOKUP( _xlfn.XLOOKUP(tHelyseg[[#This Row],[Megye-kódja]],tMegye[Kódja],tMegye[Régiója]), tRegio[Kódja], tRegio[Neve])</f>
        <v>Észak-Magyarország</v>
      </c>
      <c r="H1661" s="7" t="str">
        <f>_xlfn.XLOOKUP(tHelyseg[[#This Row],[Neve]],legek[Település],legek[Népesség], "")</f>
        <v/>
      </c>
      <c r="I1661" s="12" t="str">
        <f>IF(Táblázat5[[#This Row],[Népesség]]="","", RANK(Táblázat5[[#This Row],[Népesség]],legek[Népesség]))</f>
        <v/>
      </c>
      <c r="J1661" s="8" t="str">
        <f>_xlfn.XLOOKUP(tHelyseg[[#This Row],[Neve]],legek[Település],legek[Terület], "")</f>
        <v/>
      </c>
      <c r="K1661" s="12" t="str">
        <f>IF(Táblázat5[[#This Row],[Terület]]="","", RANK(Táblázat5[[#This Row],[Terület]],legek[Terület]))</f>
        <v/>
      </c>
    </row>
    <row r="1662" spans="1:11" x14ac:dyDescent="0.25">
      <c r="A1662" s="2" t="s">
        <v>3389</v>
      </c>
      <c r="B1662" t="s">
        <v>3390</v>
      </c>
      <c r="C1662" t="s">
        <v>80</v>
      </c>
      <c r="D1662" t="s">
        <v>43</v>
      </c>
      <c r="F1662" t="str">
        <f>_xlfn.XLOOKUP(tHelyseg[[#This Row],[Megye-kódja]],tMegye[Kódja],tMegye[Neve])</f>
        <v>Nógrád megye</v>
      </c>
      <c r="G1662" t="str">
        <f>_xlfn.XLOOKUP( _xlfn.XLOOKUP(tHelyseg[[#This Row],[Megye-kódja]],tMegye[Kódja],tMegye[Régiója]), tRegio[Kódja], tRegio[Neve])</f>
        <v>Észak-Magyarország</v>
      </c>
      <c r="H1662" s="7" t="str">
        <f>_xlfn.XLOOKUP(tHelyseg[[#This Row],[Neve]],legek[Település],legek[Népesség], "")</f>
        <v/>
      </c>
      <c r="I1662" s="12" t="str">
        <f>IF(Táblázat5[[#This Row],[Népesség]]="","", RANK(Táblázat5[[#This Row],[Népesség]],legek[Népesség]))</f>
        <v/>
      </c>
      <c r="J1662" s="8" t="str">
        <f>_xlfn.XLOOKUP(tHelyseg[[#This Row],[Neve]],legek[Település],legek[Terület], "")</f>
        <v/>
      </c>
      <c r="K1662" s="12" t="str">
        <f>IF(Táblázat5[[#This Row],[Terület]]="","", RANK(Táblázat5[[#This Row],[Terület]],legek[Terület]))</f>
        <v/>
      </c>
    </row>
    <row r="1663" spans="1:11" x14ac:dyDescent="0.25">
      <c r="A1663" s="2" t="s">
        <v>3391</v>
      </c>
      <c r="B1663" t="s">
        <v>3392</v>
      </c>
      <c r="C1663" t="s">
        <v>80</v>
      </c>
      <c r="D1663" t="s">
        <v>43</v>
      </c>
      <c r="F1663" t="str">
        <f>_xlfn.XLOOKUP(tHelyseg[[#This Row],[Megye-kódja]],tMegye[Kódja],tMegye[Neve])</f>
        <v>Nógrád megye</v>
      </c>
      <c r="G1663" t="str">
        <f>_xlfn.XLOOKUP( _xlfn.XLOOKUP(tHelyseg[[#This Row],[Megye-kódja]],tMegye[Kódja],tMegye[Régiója]), tRegio[Kódja], tRegio[Neve])</f>
        <v>Észak-Magyarország</v>
      </c>
      <c r="H1663" s="7" t="str">
        <f>_xlfn.XLOOKUP(tHelyseg[[#This Row],[Neve]],legek[Település],legek[Népesség], "")</f>
        <v/>
      </c>
      <c r="I1663" s="12" t="str">
        <f>IF(Táblázat5[[#This Row],[Népesség]]="","", RANK(Táblázat5[[#This Row],[Népesség]],legek[Népesség]))</f>
        <v/>
      </c>
      <c r="J1663" s="8" t="str">
        <f>_xlfn.XLOOKUP(tHelyseg[[#This Row],[Neve]],legek[Település],legek[Terület], "")</f>
        <v/>
      </c>
      <c r="K1663" s="12" t="str">
        <f>IF(Táblázat5[[#This Row],[Terület]]="","", RANK(Táblázat5[[#This Row],[Terület]],legek[Terület]))</f>
        <v/>
      </c>
    </row>
    <row r="1664" spans="1:11" x14ac:dyDescent="0.25">
      <c r="A1664" s="2" t="s">
        <v>3393</v>
      </c>
      <c r="B1664" t="s">
        <v>3394</v>
      </c>
      <c r="C1664" t="s">
        <v>80</v>
      </c>
      <c r="D1664" t="s">
        <v>22</v>
      </c>
      <c r="F1664" t="str">
        <f>_xlfn.XLOOKUP(tHelyseg[[#This Row],[Megye-kódja]],tMegye[Kódja],tMegye[Neve])</f>
        <v>Fejér megye</v>
      </c>
      <c r="G1664" t="str">
        <f>_xlfn.XLOOKUP( _xlfn.XLOOKUP(tHelyseg[[#This Row],[Megye-kódja]],tMegye[Kódja],tMegye[Régiója]), tRegio[Kódja], tRegio[Neve])</f>
        <v>Közép-Dunántúl</v>
      </c>
      <c r="H1664" s="7" t="str">
        <f>_xlfn.XLOOKUP(tHelyseg[[#This Row],[Neve]],legek[Település],legek[Népesség], "")</f>
        <v/>
      </c>
      <c r="I1664" s="12" t="str">
        <f>IF(Táblázat5[[#This Row],[Népesség]]="","", RANK(Táblázat5[[#This Row],[Népesség]],legek[Népesség]))</f>
        <v/>
      </c>
      <c r="J1664" s="8" t="str">
        <f>_xlfn.XLOOKUP(tHelyseg[[#This Row],[Neve]],legek[Település],legek[Terület], "")</f>
        <v/>
      </c>
      <c r="K1664" s="12" t="str">
        <f>IF(Táblázat5[[#This Row],[Terület]]="","", RANK(Táblázat5[[#This Row],[Terület]],legek[Terület]))</f>
        <v/>
      </c>
    </row>
    <row r="1665" spans="1:11" x14ac:dyDescent="0.25">
      <c r="A1665" s="2" t="s">
        <v>3395</v>
      </c>
      <c r="B1665" t="s">
        <v>3396</v>
      </c>
      <c r="C1665" t="s">
        <v>80</v>
      </c>
      <c r="D1665" t="s">
        <v>8</v>
      </c>
      <c r="F1665" t="str">
        <f>_xlfn.XLOOKUP(tHelyseg[[#This Row],[Megye-kódja]],tMegye[Kódja],tMegye[Neve])</f>
        <v>Baranya megye</v>
      </c>
      <c r="G1665" t="str">
        <f>_xlfn.XLOOKUP( _xlfn.XLOOKUP(tHelyseg[[#This Row],[Megye-kódja]],tMegye[Kódja],tMegye[Régiója]), tRegio[Kódja], tRegio[Neve])</f>
        <v>Dél-Dunántúl</v>
      </c>
      <c r="H1665" s="7" t="str">
        <f>_xlfn.XLOOKUP(tHelyseg[[#This Row],[Neve]],legek[Település],legek[Népesség], "")</f>
        <v/>
      </c>
      <c r="I1665" s="12" t="str">
        <f>IF(Táblázat5[[#This Row],[Népesség]]="","", RANK(Táblázat5[[#This Row],[Népesség]],legek[Népesség]))</f>
        <v/>
      </c>
      <c r="J1665" s="8" t="str">
        <f>_xlfn.XLOOKUP(tHelyseg[[#This Row],[Neve]],legek[Település],legek[Terület], "")</f>
        <v/>
      </c>
      <c r="K1665" s="12" t="str">
        <f>IF(Táblázat5[[#This Row],[Terület]]="","", RANK(Táblázat5[[#This Row],[Terület]],legek[Terület]))</f>
        <v/>
      </c>
    </row>
    <row r="1666" spans="1:11" x14ac:dyDescent="0.25">
      <c r="A1666" s="2" t="s">
        <v>3397</v>
      </c>
      <c r="B1666" t="s">
        <v>3398</v>
      </c>
      <c r="C1666" t="s">
        <v>80</v>
      </c>
      <c r="D1666" t="s">
        <v>51</v>
      </c>
      <c r="F1666" t="str">
        <f>_xlfn.XLOOKUP(tHelyseg[[#This Row],[Megye-kódja]],tMegye[Kódja],tMegye[Neve])</f>
        <v>Szabolcs-Szatmár-Bereg megye</v>
      </c>
      <c r="G1666" t="str">
        <f>_xlfn.XLOOKUP( _xlfn.XLOOKUP(tHelyseg[[#This Row],[Megye-kódja]],tMegye[Kódja],tMegye[Régiója]), tRegio[Kódja], tRegio[Neve])</f>
        <v>Észak-Alföld</v>
      </c>
      <c r="H1666" s="7" t="str">
        <f>_xlfn.XLOOKUP(tHelyseg[[#This Row],[Neve]],legek[Település],legek[Népesség], "")</f>
        <v/>
      </c>
      <c r="I1666" s="12" t="str">
        <f>IF(Táblázat5[[#This Row],[Népesség]]="","", RANK(Táblázat5[[#This Row],[Népesség]],legek[Népesség]))</f>
        <v/>
      </c>
      <c r="J1666" s="8" t="str">
        <f>_xlfn.XLOOKUP(tHelyseg[[#This Row],[Neve]],legek[Település],legek[Terület], "")</f>
        <v/>
      </c>
      <c r="K1666" s="12" t="str">
        <f>IF(Táblázat5[[#This Row],[Terület]]="","", RANK(Táblázat5[[#This Row],[Terület]],legek[Terület]))</f>
        <v/>
      </c>
    </row>
    <row r="1667" spans="1:11" x14ac:dyDescent="0.25">
      <c r="A1667" s="2" t="s">
        <v>3399</v>
      </c>
      <c r="B1667" t="s">
        <v>3400</v>
      </c>
      <c r="C1667" t="s">
        <v>80</v>
      </c>
      <c r="D1667" t="s">
        <v>8</v>
      </c>
      <c r="F1667" t="str">
        <f>_xlfn.XLOOKUP(tHelyseg[[#This Row],[Megye-kódja]],tMegye[Kódja],tMegye[Neve])</f>
        <v>Baranya megye</v>
      </c>
      <c r="G1667" t="str">
        <f>_xlfn.XLOOKUP( _xlfn.XLOOKUP(tHelyseg[[#This Row],[Megye-kódja]],tMegye[Kódja],tMegye[Régiója]), tRegio[Kódja], tRegio[Neve])</f>
        <v>Dél-Dunántúl</v>
      </c>
      <c r="H1667" s="7" t="str">
        <f>_xlfn.XLOOKUP(tHelyseg[[#This Row],[Neve]],legek[Település],legek[Népesség], "")</f>
        <v/>
      </c>
      <c r="I1667" s="12" t="str">
        <f>IF(Táblázat5[[#This Row],[Népesség]]="","", RANK(Táblázat5[[#This Row],[Népesség]],legek[Népesség]))</f>
        <v/>
      </c>
      <c r="J1667" s="8" t="str">
        <f>_xlfn.XLOOKUP(tHelyseg[[#This Row],[Neve]],legek[Település],legek[Terület], "")</f>
        <v/>
      </c>
      <c r="K1667" s="12" t="str">
        <f>IF(Táblázat5[[#This Row],[Terület]]="","", RANK(Táblázat5[[#This Row],[Terület]],legek[Terület]))</f>
        <v/>
      </c>
    </row>
    <row r="1668" spans="1:11" x14ac:dyDescent="0.25">
      <c r="A1668" s="2" t="s">
        <v>3401</v>
      </c>
      <c r="B1668" t="s">
        <v>3402</v>
      </c>
      <c r="C1668" t="s">
        <v>80</v>
      </c>
      <c r="D1668" t="s">
        <v>8</v>
      </c>
      <c r="F1668" t="str">
        <f>_xlfn.XLOOKUP(tHelyseg[[#This Row],[Megye-kódja]],tMegye[Kódja],tMegye[Neve])</f>
        <v>Baranya megye</v>
      </c>
      <c r="G1668" t="str">
        <f>_xlfn.XLOOKUP( _xlfn.XLOOKUP(tHelyseg[[#This Row],[Megye-kódja]],tMegye[Kódja],tMegye[Régiója]), tRegio[Kódja], tRegio[Neve])</f>
        <v>Dél-Dunántúl</v>
      </c>
      <c r="H1668" s="7" t="str">
        <f>_xlfn.XLOOKUP(tHelyseg[[#This Row],[Neve]],legek[Település],legek[Népesség], "")</f>
        <v/>
      </c>
      <c r="I1668" s="12" t="str">
        <f>IF(Táblázat5[[#This Row],[Népesség]]="","", RANK(Táblázat5[[#This Row],[Népesség]],legek[Népesség]))</f>
        <v/>
      </c>
      <c r="J1668" s="8" t="str">
        <f>_xlfn.XLOOKUP(tHelyseg[[#This Row],[Neve]],legek[Település],legek[Terület], "")</f>
        <v/>
      </c>
      <c r="K1668" s="12" t="str">
        <f>IF(Táblázat5[[#This Row],[Terület]]="","", RANK(Táblázat5[[#This Row],[Terület]],legek[Terület]))</f>
        <v/>
      </c>
    </row>
    <row r="1669" spans="1:11" x14ac:dyDescent="0.25">
      <c r="A1669" s="2" t="s">
        <v>3403</v>
      </c>
      <c r="B1669" t="s">
        <v>3404</v>
      </c>
      <c r="C1669" t="s">
        <v>80</v>
      </c>
      <c r="D1669" t="s">
        <v>8</v>
      </c>
      <c r="F1669" t="str">
        <f>_xlfn.XLOOKUP(tHelyseg[[#This Row],[Megye-kódja]],tMegye[Kódja],tMegye[Neve])</f>
        <v>Baranya megye</v>
      </c>
      <c r="G1669" t="str">
        <f>_xlfn.XLOOKUP( _xlfn.XLOOKUP(tHelyseg[[#This Row],[Megye-kódja]],tMegye[Kódja],tMegye[Régiója]), tRegio[Kódja], tRegio[Neve])</f>
        <v>Dél-Dunántúl</v>
      </c>
      <c r="H1669" s="7" t="str">
        <f>_xlfn.XLOOKUP(tHelyseg[[#This Row],[Neve]],legek[Település],legek[Népesség], "")</f>
        <v/>
      </c>
      <c r="I1669" s="12" t="str">
        <f>IF(Táblázat5[[#This Row],[Népesség]]="","", RANK(Táblázat5[[#This Row],[Népesség]],legek[Népesség]))</f>
        <v/>
      </c>
      <c r="J1669" s="8" t="str">
        <f>_xlfn.XLOOKUP(tHelyseg[[#This Row],[Neve]],legek[Település],legek[Terület], "")</f>
        <v/>
      </c>
      <c r="K1669" s="12" t="str">
        <f>IF(Táblázat5[[#This Row],[Terület]]="","", RANK(Táblázat5[[#This Row],[Terület]],legek[Terület]))</f>
        <v/>
      </c>
    </row>
    <row r="1670" spans="1:11" x14ac:dyDescent="0.25">
      <c r="A1670" s="2" t="s">
        <v>3405</v>
      </c>
      <c r="B1670" t="s">
        <v>3406</v>
      </c>
      <c r="C1670" t="s">
        <v>80</v>
      </c>
      <c r="D1670" t="s">
        <v>26</v>
      </c>
      <c r="F1670" t="str">
        <f>_xlfn.XLOOKUP(tHelyseg[[#This Row],[Megye-kódja]],tMegye[Kódja],tMegye[Neve])</f>
        <v>Győr-Moson-Sopron megye</v>
      </c>
      <c r="G1670" t="str">
        <f>_xlfn.XLOOKUP( _xlfn.XLOOKUP(tHelyseg[[#This Row],[Megye-kódja]],tMegye[Kódja],tMegye[Régiója]), tRegio[Kódja], tRegio[Neve])</f>
        <v>Nyugat-Dunántúl</v>
      </c>
      <c r="H1670" s="7" t="str">
        <f>_xlfn.XLOOKUP(tHelyseg[[#This Row],[Neve]],legek[Település],legek[Népesség], "")</f>
        <v/>
      </c>
      <c r="I1670" s="12" t="str">
        <f>IF(Táblázat5[[#This Row],[Népesség]]="","", RANK(Táblázat5[[#This Row],[Népesség]],legek[Népesség]))</f>
        <v/>
      </c>
      <c r="J1670" s="8" t="str">
        <f>_xlfn.XLOOKUP(tHelyseg[[#This Row],[Neve]],legek[Település],legek[Terület], "")</f>
        <v/>
      </c>
      <c r="K1670" s="12" t="str">
        <f>IF(Táblázat5[[#This Row],[Terület]]="","", RANK(Táblázat5[[#This Row],[Terület]],legek[Terület]))</f>
        <v/>
      </c>
    </row>
    <row r="1671" spans="1:11" x14ac:dyDescent="0.25">
      <c r="A1671" s="2" t="s">
        <v>3407</v>
      </c>
      <c r="B1671" t="s">
        <v>3408</v>
      </c>
      <c r="C1671" t="s">
        <v>80</v>
      </c>
      <c r="D1671" t="s">
        <v>12</v>
      </c>
      <c r="F1671" t="str">
        <f>_xlfn.XLOOKUP(tHelyseg[[#This Row],[Megye-kódja]],tMegye[Kódja],tMegye[Neve])</f>
        <v>Békés megye</v>
      </c>
      <c r="G1671" t="str">
        <f>_xlfn.XLOOKUP( _xlfn.XLOOKUP(tHelyseg[[#This Row],[Megye-kódja]],tMegye[Kódja],tMegye[Régiója]), tRegio[Kódja], tRegio[Neve])</f>
        <v>Dél-Alföld</v>
      </c>
      <c r="H1671" s="7" t="str">
        <f>_xlfn.XLOOKUP(tHelyseg[[#This Row],[Neve]],legek[Település],legek[Népesség], "")</f>
        <v/>
      </c>
      <c r="I1671" s="12" t="str">
        <f>IF(Táblázat5[[#This Row],[Népesség]]="","", RANK(Táblázat5[[#This Row],[Népesség]],legek[Népesség]))</f>
        <v/>
      </c>
      <c r="J1671" s="8" t="str">
        <f>_xlfn.XLOOKUP(tHelyseg[[#This Row],[Neve]],legek[Település],legek[Terület], "")</f>
        <v/>
      </c>
      <c r="K1671" s="12" t="str">
        <f>IF(Táblázat5[[#This Row],[Terület]]="","", RANK(Táblázat5[[#This Row],[Terület]],legek[Terület]))</f>
        <v/>
      </c>
    </row>
    <row r="1672" spans="1:11" x14ac:dyDescent="0.25">
      <c r="A1672" s="2" t="s">
        <v>3409</v>
      </c>
      <c r="B1672" t="s">
        <v>3410</v>
      </c>
      <c r="C1672" t="s">
        <v>75</v>
      </c>
      <c r="D1672" t="s">
        <v>12</v>
      </c>
      <c r="F1672" t="str">
        <f>_xlfn.XLOOKUP(tHelyseg[[#This Row],[Megye-kódja]],tMegye[Kódja],tMegye[Neve])</f>
        <v>Békés megye</v>
      </c>
      <c r="G1672" t="str">
        <f>_xlfn.XLOOKUP( _xlfn.XLOOKUP(tHelyseg[[#This Row],[Megye-kódja]],tMegye[Kódja],tMegye[Régiója]), tRegio[Kódja], tRegio[Neve])</f>
        <v>Dél-Alföld</v>
      </c>
      <c r="H1672" s="7" t="str">
        <f>_xlfn.XLOOKUP(tHelyseg[[#This Row],[Neve]],legek[Település],legek[Népesség], "")</f>
        <v/>
      </c>
      <c r="I1672" s="12" t="str">
        <f>IF(Táblázat5[[#This Row],[Népesség]]="","", RANK(Táblázat5[[#This Row],[Népesség]],legek[Népesség]))</f>
        <v/>
      </c>
      <c r="J1672" s="8" t="str">
        <f>_xlfn.XLOOKUP(tHelyseg[[#This Row],[Neve]],legek[Település],legek[Terület], "")</f>
        <v/>
      </c>
      <c r="K1672" s="12" t="str">
        <f>IF(Táblázat5[[#This Row],[Terület]]="","", RANK(Táblázat5[[#This Row],[Terület]],legek[Terület]))</f>
        <v/>
      </c>
    </row>
    <row r="1673" spans="1:11" x14ac:dyDescent="0.25">
      <c r="A1673" s="2" t="s">
        <v>3411</v>
      </c>
      <c r="B1673" t="s">
        <v>3412</v>
      </c>
      <c r="C1673" t="s">
        <v>80</v>
      </c>
      <c r="D1673" t="s">
        <v>54</v>
      </c>
      <c r="F1673" t="str">
        <f>_xlfn.XLOOKUP(tHelyseg[[#This Row],[Megye-kódja]],tMegye[Kódja],tMegye[Neve])</f>
        <v>Tolna megye</v>
      </c>
      <c r="G1673" t="str">
        <f>_xlfn.XLOOKUP( _xlfn.XLOOKUP(tHelyseg[[#This Row],[Megye-kódja]],tMegye[Kódja],tMegye[Régiója]), tRegio[Kódja], tRegio[Neve])</f>
        <v>Dél-Dunántúl</v>
      </c>
      <c r="H1673" s="7" t="str">
        <f>_xlfn.XLOOKUP(tHelyseg[[#This Row],[Neve]],legek[Település],legek[Népesség], "")</f>
        <v/>
      </c>
      <c r="I1673" s="12" t="str">
        <f>IF(Táblázat5[[#This Row],[Népesség]]="","", RANK(Táblázat5[[#This Row],[Népesség]],legek[Népesség]))</f>
        <v/>
      </c>
      <c r="J1673" s="8" t="str">
        <f>_xlfn.XLOOKUP(tHelyseg[[#This Row],[Neve]],legek[Település],legek[Terület], "")</f>
        <v/>
      </c>
      <c r="K1673" s="12" t="str">
        <f>IF(Táblázat5[[#This Row],[Terület]]="","", RANK(Táblázat5[[#This Row],[Terület]],legek[Terület]))</f>
        <v/>
      </c>
    </row>
    <row r="1674" spans="1:11" x14ac:dyDescent="0.25">
      <c r="A1674" s="2" t="s">
        <v>3413</v>
      </c>
      <c r="B1674" t="s">
        <v>3414</v>
      </c>
      <c r="C1674" t="s">
        <v>80</v>
      </c>
      <c r="D1674" t="s">
        <v>15</v>
      </c>
      <c r="F1674" t="str">
        <f>_xlfn.XLOOKUP(tHelyseg[[#This Row],[Megye-kódja]],tMegye[Kódja],tMegye[Neve])</f>
        <v>Borsod-Abaúj-Zemplén megye</v>
      </c>
      <c r="G1674" t="str">
        <f>_xlfn.XLOOKUP( _xlfn.XLOOKUP(tHelyseg[[#This Row],[Megye-kódja]],tMegye[Kódja],tMegye[Régiója]), tRegio[Kódja], tRegio[Neve])</f>
        <v>Észak-Magyarország</v>
      </c>
      <c r="H1674" s="7" t="str">
        <f>_xlfn.XLOOKUP(tHelyseg[[#This Row],[Neve]],legek[Település],legek[Népesség], "")</f>
        <v/>
      </c>
      <c r="I1674" s="12" t="str">
        <f>IF(Táblázat5[[#This Row],[Népesség]]="","", RANK(Táblázat5[[#This Row],[Népesség]],legek[Népesség]))</f>
        <v/>
      </c>
      <c r="J1674" s="8" t="str">
        <f>_xlfn.XLOOKUP(tHelyseg[[#This Row],[Neve]],legek[Település],legek[Terület], "")</f>
        <v/>
      </c>
      <c r="K1674" s="12" t="str">
        <f>IF(Táblázat5[[#This Row],[Terület]]="","", RANK(Táblázat5[[#This Row],[Terület]],legek[Terület]))</f>
        <v/>
      </c>
    </row>
    <row r="1675" spans="1:11" x14ac:dyDescent="0.25">
      <c r="A1675" s="2" t="s">
        <v>3415</v>
      </c>
      <c r="B1675" t="s">
        <v>3416</v>
      </c>
      <c r="C1675" t="s">
        <v>80</v>
      </c>
      <c r="D1675" t="s">
        <v>57</v>
      </c>
      <c r="F1675" t="str">
        <f>_xlfn.XLOOKUP(tHelyseg[[#This Row],[Megye-kódja]],tMegye[Kódja],tMegye[Neve])</f>
        <v>Vas megye</v>
      </c>
      <c r="G1675" t="str">
        <f>_xlfn.XLOOKUP( _xlfn.XLOOKUP(tHelyseg[[#This Row],[Megye-kódja]],tMegye[Kódja],tMegye[Régiója]), tRegio[Kódja], tRegio[Neve])</f>
        <v>Nyugat-Dunántúl</v>
      </c>
      <c r="H1675" s="7" t="str">
        <f>_xlfn.XLOOKUP(tHelyseg[[#This Row],[Neve]],legek[Település],legek[Népesség], "")</f>
        <v/>
      </c>
      <c r="I1675" s="12" t="str">
        <f>IF(Táblázat5[[#This Row],[Népesség]]="","", RANK(Táblázat5[[#This Row],[Népesség]],legek[Népesség]))</f>
        <v/>
      </c>
      <c r="J1675" s="8" t="str">
        <f>_xlfn.XLOOKUP(tHelyseg[[#This Row],[Neve]],legek[Település],legek[Terület], "")</f>
        <v/>
      </c>
      <c r="K1675" s="12" t="str">
        <f>IF(Táblázat5[[#This Row],[Terület]]="","", RANK(Táblázat5[[#This Row],[Terület]],legek[Terület]))</f>
        <v/>
      </c>
    </row>
    <row r="1676" spans="1:11" x14ac:dyDescent="0.25">
      <c r="A1676" s="2" t="s">
        <v>3417</v>
      </c>
      <c r="B1676" t="s">
        <v>3418</v>
      </c>
      <c r="C1676" t="s">
        <v>80</v>
      </c>
      <c r="D1676" t="s">
        <v>60</v>
      </c>
      <c r="F1676" t="str">
        <f>_xlfn.XLOOKUP(tHelyseg[[#This Row],[Megye-kódja]],tMegye[Kódja],tMegye[Neve])</f>
        <v>Veszprém megye</v>
      </c>
      <c r="G1676" t="str">
        <f>_xlfn.XLOOKUP( _xlfn.XLOOKUP(tHelyseg[[#This Row],[Megye-kódja]],tMegye[Kódja],tMegye[Régiója]), tRegio[Kódja], tRegio[Neve])</f>
        <v>Közép-Dunántúl</v>
      </c>
      <c r="H1676" s="7" t="str">
        <f>_xlfn.XLOOKUP(tHelyseg[[#This Row],[Neve]],legek[Település],legek[Népesség], "")</f>
        <v/>
      </c>
      <c r="I1676" s="12" t="str">
        <f>IF(Táblázat5[[#This Row],[Népesség]]="","", RANK(Táblázat5[[#This Row],[Népesség]],legek[Népesség]))</f>
        <v/>
      </c>
      <c r="J1676" s="8" t="str">
        <f>_xlfn.XLOOKUP(tHelyseg[[#This Row],[Neve]],legek[Település],legek[Terület], "")</f>
        <v/>
      </c>
      <c r="K1676" s="12" t="str">
        <f>IF(Táblázat5[[#This Row],[Terület]]="","", RANK(Táblázat5[[#This Row],[Terület]],legek[Terület]))</f>
        <v/>
      </c>
    </row>
    <row r="1677" spans="1:11" x14ac:dyDescent="0.25">
      <c r="A1677" s="2" t="s">
        <v>3419</v>
      </c>
      <c r="B1677" t="s">
        <v>3420</v>
      </c>
      <c r="C1677" t="s">
        <v>80</v>
      </c>
      <c r="D1677" t="s">
        <v>57</v>
      </c>
      <c r="F1677" t="str">
        <f>_xlfn.XLOOKUP(tHelyseg[[#This Row],[Megye-kódja]],tMegye[Kódja],tMegye[Neve])</f>
        <v>Vas megye</v>
      </c>
      <c r="G1677" t="str">
        <f>_xlfn.XLOOKUP( _xlfn.XLOOKUP(tHelyseg[[#This Row],[Megye-kódja]],tMegye[Kódja],tMegye[Régiója]), tRegio[Kódja], tRegio[Neve])</f>
        <v>Nyugat-Dunántúl</v>
      </c>
      <c r="H1677" s="7" t="str">
        <f>_xlfn.XLOOKUP(tHelyseg[[#This Row],[Neve]],legek[Település],legek[Népesség], "")</f>
        <v/>
      </c>
      <c r="I1677" s="12" t="str">
        <f>IF(Táblázat5[[#This Row],[Népesség]]="","", RANK(Táblázat5[[#This Row],[Népesség]],legek[Népesség]))</f>
        <v/>
      </c>
      <c r="J1677" s="8" t="str">
        <f>_xlfn.XLOOKUP(tHelyseg[[#This Row],[Neve]],legek[Település],legek[Terület], "")</f>
        <v/>
      </c>
      <c r="K1677" s="12" t="str">
        <f>IF(Táblázat5[[#This Row],[Terület]]="","", RANK(Táblázat5[[#This Row],[Terület]],legek[Terület]))</f>
        <v/>
      </c>
    </row>
    <row r="1678" spans="1:11" x14ac:dyDescent="0.25">
      <c r="A1678" s="2" t="s">
        <v>3421</v>
      </c>
      <c r="B1678" t="s">
        <v>3422</v>
      </c>
      <c r="C1678" t="s">
        <v>80</v>
      </c>
      <c r="D1678" t="s">
        <v>12</v>
      </c>
      <c r="F1678" t="str">
        <f>_xlfn.XLOOKUP(tHelyseg[[#This Row],[Megye-kódja]],tMegye[Kódja],tMegye[Neve])</f>
        <v>Békés megye</v>
      </c>
      <c r="G1678" t="str">
        <f>_xlfn.XLOOKUP( _xlfn.XLOOKUP(tHelyseg[[#This Row],[Megye-kódja]],tMegye[Kódja],tMegye[Régiója]), tRegio[Kódja], tRegio[Neve])</f>
        <v>Dél-Alföld</v>
      </c>
      <c r="H1678" s="7" t="str">
        <f>_xlfn.XLOOKUP(tHelyseg[[#This Row],[Neve]],legek[Település],legek[Népesség], "")</f>
        <v/>
      </c>
      <c r="I1678" s="12" t="str">
        <f>IF(Táblázat5[[#This Row],[Népesség]]="","", RANK(Táblázat5[[#This Row],[Népesség]],legek[Népesség]))</f>
        <v/>
      </c>
      <c r="J1678" s="8" t="str">
        <f>_xlfn.XLOOKUP(tHelyseg[[#This Row],[Neve]],legek[Település],legek[Terület], "")</f>
        <v/>
      </c>
      <c r="K1678" s="12" t="str">
        <f>IF(Táblázat5[[#This Row],[Terület]]="","", RANK(Táblázat5[[#This Row],[Terület]],legek[Terület]))</f>
        <v/>
      </c>
    </row>
    <row r="1679" spans="1:11" x14ac:dyDescent="0.25">
      <c r="A1679" s="2" t="s">
        <v>3423</v>
      </c>
      <c r="B1679" t="s">
        <v>3424</v>
      </c>
      <c r="C1679" t="s">
        <v>80</v>
      </c>
      <c r="D1679" t="s">
        <v>51</v>
      </c>
      <c r="F1679" t="str">
        <f>_xlfn.XLOOKUP(tHelyseg[[#This Row],[Megye-kódja]],tMegye[Kódja],tMegye[Neve])</f>
        <v>Szabolcs-Szatmár-Bereg megye</v>
      </c>
      <c r="G1679" t="str">
        <f>_xlfn.XLOOKUP( _xlfn.XLOOKUP(tHelyseg[[#This Row],[Megye-kódja]],tMegye[Kódja],tMegye[Régiója]), tRegio[Kódja], tRegio[Neve])</f>
        <v>Észak-Alföld</v>
      </c>
      <c r="H1679" s="7" t="str">
        <f>_xlfn.XLOOKUP(tHelyseg[[#This Row],[Neve]],legek[Település],legek[Népesség], "")</f>
        <v/>
      </c>
      <c r="I1679" s="12" t="str">
        <f>IF(Táblázat5[[#This Row],[Népesség]]="","", RANK(Táblázat5[[#This Row],[Népesség]],legek[Népesség]))</f>
        <v/>
      </c>
      <c r="J1679" s="8" t="str">
        <f>_xlfn.XLOOKUP(tHelyseg[[#This Row],[Neve]],legek[Település],legek[Terület], "")</f>
        <v/>
      </c>
      <c r="K1679" s="12" t="str">
        <f>IF(Táblázat5[[#This Row],[Terület]]="","", RANK(Táblázat5[[#This Row],[Terület]],legek[Terület]))</f>
        <v/>
      </c>
    </row>
    <row r="1680" spans="1:11" x14ac:dyDescent="0.25">
      <c r="A1680" s="2" t="s">
        <v>3425</v>
      </c>
      <c r="B1680" t="s">
        <v>3426</v>
      </c>
      <c r="C1680" t="s">
        <v>80</v>
      </c>
      <c r="D1680" t="s">
        <v>8</v>
      </c>
      <c r="F1680" t="str">
        <f>_xlfn.XLOOKUP(tHelyseg[[#This Row],[Megye-kódja]],tMegye[Kódja],tMegye[Neve])</f>
        <v>Baranya megye</v>
      </c>
      <c r="G1680" t="str">
        <f>_xlfn.XLOOKUP( _xlfn.XLOOKUP(tHelyseg[[#This Row],[Megye-kódja]],tMegye[Kódja],tMegye[Régiója]), tRegio[Kódja], tRegio[Neve])</f>
        <v>Dél-Dunántúl</v>
      </c>
      <c r="H1680" s="7" t="str">
        <f>_xlfn.XLOOKUP(tHelyseg[[#This Row],[Neve]],legek[Település],legek[Népesség], "")</f>
        <v/>
      </c>
      <c r="I1680" s="12" t="str">
        <f>IF(Táblázat5[[#This Row],[Népesség]]="","", RANK(Táblázat5[[#This Row],[Népesség]],legek[Népesség]))</f>
        <v/>
      </c>
      <c r="J1680" s="8" t="str">
        <f>_xlfn.XLOOKUP(tHelyseg[[#This Row],[Neve]],legek[Település],legek[Terület], "")</f>
        <v/>
      </c>
      <c r="K1680" s="12" t="str">
        <f>IF(Táblázat5[[#This Row],[Terület]]="","", RANK(Táblázat5[[#This Row],[Terület]],legek[Terület]))</f>
        <v/>
      </c>
    </row>
    <row r="1681" spans="1:11" x14ac:dyDescent="0.25">
      <c r="A1681" s="2" t="s">
        <v>3427</v>
      </c>
      <c r="B1681" t="s">
        <v>3428</v>
      </c>
      <c r="C1681" t="s">
        <v>75</v>
      </c>
      <c r="D1681" t="s">
        <v>4</v>
      </c>
      <c r="F1681" t="str">
        <f>_xlfn.XLOOKUP(tHelyseg[[#This Row],[Megye-kódja]],tMegye[Kódja],tMegye[Neve])</f>
        <v>Bács-Kiskun megye</v>
      </c>
      <c r="G1681" t="str">
        <f>_xlfn.XLOOKUP( _xlfn.XLOOKUP(tHelyseg[[#This Row],[Megye-kódja]],tMegye[Kódja],tMegye[Régiója]), tRegio[Kódja], tRegio[Neve])</f>
        <v>Dél-Alföld</v>
      </c>
      <c r="H1681" s="7" t="str">
        <f>_xlfn.XLOOKUP(tHelyseg[[#This Row],[Neve]],legek[Település],legek[Népesség], "")</f>
        <v/>
      </c>
      <c r="I1681" s="12" t="str">
        <f>IF(Táblázat5[[#This Row],[Népesség]]="","", RANK(Táblázat5[[#This Row],[Népesség]],legek[Népesség]))</f>
        <v/>
      </c>
      <c r="J1681" s="8" t="str">
        <f>_xlfn.XLOOKUP(tHelyseg[[#This Row],[Neve]],legek[Település],legek[Terület], "")</f>
        <v/>
      </c>
      <c r="K1681" s="12" t="str">
        <f>IF(Táblázat5[[#This Row],[Terület]]="","", RANK(Táblázat5[[#This Row],[Terület]],legek[Terület]))</f>
        <v/>
      </c>
    </row>
    <row r="1682" spans="1:11" x14ac:dyDescent="0.25">
      <c r="A1682" s="2" t="s">
        <v>3429</v>
      </c>
      <c r="B1682" t="s">
        <v>3430</v>
      </c>
      <c r="C1682" t="s">
        <v>80</v>
      </c>
      <c r="D1682" t="s">
        <v>60</v>
      </c>
      <c r="F1682" t="str">
        <f>_xlfn.XLOOKUP(tHelyseg[[#This Row],[Megye-kódja]],tMegye[Kódja],tMegye[Neve])</f>
        <v>Veszprém megye</v>
      </c>
      <c r="G1682" t="str">
        <f>_xlfn.XLOOKUP( _xlfn.XLOOKUP(tHelyseg[[#This Row],[Megye-kódja]],tMegye[Kódja],tMegye[Régiója]), tRegio[Kódja], tRegio[Neve])</f>
        <v>Közép-Dunántúl</v>
      </c>
      <c r="H1682" s="7" t="str">
        <f>_xlfn.XLOOKUP(tHelyseg[[#This Row],[Neve]],legek[Település],legek[Népesség], "")</f>
        <v/>
      </c>
      <c r="I1682" s="12" t="str">
        <f>IF(Táblázat5[[#This Row],[Népesség]]="","", RANK(Táblázat5[[#This Row],[Népesség]],legek[Népesség]))</f>
        <v/>
      </c>
      <c r="J1682" s="8" t="str">
        <f>_xlfn.XLOOKUP(tHelyseg[[#This Row],[Neve]],legek[Település],legek[Terület], "")</f>
        <v/>
      </c>
      <c r="K1682" s="12" t="str">
        <f>IF(Táblázat5[[#This Row],[Terület]]="","", RANK(Táblázat5[[#This Row],[Terület]],legek[Terület]))</f>
        <v/>
      </c>
    </row>
    <row r="1683" spans="1:11" x14ac:dyDescent="0.25">
      <c r="A1683" s="2" t="s">
        <v>3431</v>
      </c>
      <c r="B1683" t="s">
        <v>3432</v>
      </c>
      <c r="C1683" t="s">
        <v>80</v>
      </c>
      <c r="D1683" t="s">
        <v>46</v>
      </c>
      <c r="F1683" t="str">
        <f>_xlfn.XLOOKUP(tHelyseg[[#This Row],[Megye-kódja]],tMegye[Kódja],tMegye[Neve])</f>
        <v>Pest megye</v>
      </c>
      <c r="G1683" t="str">
        <f>_xlfn.XLOOKUP( _xlfn.XLOOKUP(tHelyseg[[#This Row],[Megye-kódja]],tMegye[Kódja],tMegye[Régiója]), tRegio[Kódja], tRegio[Neve])</f>
        <v>Közép-Magyarország</v>
      </c>
      <c r="H1683" s="7" t="str">
        <f>_xlfn.XLOOKUP(tHelyseg[[#This Row],[Neve]],legek[Település],legek[Népesség], "")</f>
        <v/>
      </c>
      <c r="I1683" s="12" t="str">
        <f>IF(Táblázat5[[#This Row],[Népesség]]="","", RANK(Táblázat5[[#This Row],[Népesség]],legek[Népesség]))</f>
        <v/>
      </c>
      <c r="J1683" s="8" t="str">
        <f>_xlfn.XLOOKUP(tHelyseg[[#This Row],[Neve]],legek[Település],legek[Terület], "")</f>
        <v/>
      </c>
      <c r="K1683" s="12" t="str">
        <f>IF(Táblázat5[[#This Row],[Terület]]="","", RANK(Táblázat5[[#This Row],[Terület]],legek[Terület]))</f>
        <v/>
      </c>
    </row>
    <row r="1684" spans="1:11" x14ac:dyDescent="0.25">
      <c r="A1684" s="2" t="s">
        <v>3433</v>
      </c>
      <c r="B1684" t="s">
        <v>3434</v>
      </c>
      <c r="C1684" t="s">
        <v>80</v>
      </c>
      <c r="D1684" t="s">
        <v>15</v>
      </c>
      <c r="F1684" t="str">
        <f>_xlfn.XLOOKUP(tHelyseg[[#This Row],[Megye-kódja]],tMegye[Kódja],tMegye[Neve])</f>
        <v>Borsod-Abaúj-Zemplén megye</v>
      </c>
      <c r="G1684" t="str">
        <f>_xlfn.XLOOKUP( _xlfn.XLOOKUP(tHelyseg[[#This Row],[Megye-kódja]],tMegye[Kódja],tMegye[Régiója]), tRegio[Kódja], tRegio[Neve])</f>
        <v>Észak-Magyarország</v>
      </c>
      <c r="H1684" s="7" t="str">
        <f>_xlfn.XLOOKUP(tHelyseg[[#This Row],[Neve]],legek[Település],legek[Népesség], "")</f>
        <v/>
      </c>
      <c r="I1684" s="12" t="str">
        <f>IF(Táblázat5[[#This Row],[Népesség]]="","", RANK(Táblázat5[[#This Row],[Népesség]],legek[Népesség]))</f>
        <v/>
      </c>
      <c r="J1684" s="8" t="str">
        <f>_xlfn.XLOOKUP(tHelyseg[[#This Row],[Neve]],legek[Település],legek[Terület], "")</f>
        <v/>
      </c>
      <c r="K1684" s="12" t="str">
        <f>IF(Táblázat5[[#This Row],[Terület]]="","", RANK(Táblázat5[[#This Row],[Terület]],legek[Terület]))</f>
        <v/>
      </c>
    </row>
    <row r="1685" spans="1:11" x14ac:dyDescent="0.25">
      <c r="A1685" s="2" t="s">
        <v>3435</v>
      </c>
      <c r="B1685" t="s">
        <v>3436</v>
      </c>
      <c r="C1685" t="s">
        <v>80</v>
      </c>
      <c r="D1685" t="s">
        <v>8</v>
      </c>
      <c r="F1685" t="str">
        <f>_xlfn.XLOOKUP(tHelyseg[[#This Row],[Megye-kódja]],tMegye[Kódja],tMegye[Neve])</f>
        <v>Baranya megye</v>
      </c>
      <c r="G1685" t="str">
        <f>_xlfn.XLOOKUP( _xlfn.XLOOKUP(tHelyseg[[#This Row],[Megye-kódja]],tMegye[Kódja],tMegye[Régiója]), tRegio[Kódja], tRegio[Neve])</f>
        <v>Dél-Dunántúl</v>
      </c>
      <c r="H1685" s="7" t="str">
        <f>_xlfn.XLOOKUP(tHelyseg[[#This Row],[Neve]],legek[Település],legek[Népesség], "")</f>
        <v/>
      </c>
      <c r="I1685" s="12" t="str">
        <f>IF(Táblázat5[[#This Row],[Népesség]]="","", RANK(Táblázat5[[#This Row],[Népesség]],legek[Népesség]))</f>
        <v/>
      </c>
      <c r="J1685" s="8" t="str">
        <f>_xlfn.XLOOKUP(tHelyseg[[#This Row],[Neve]],legek[Település],legek[Terület], "")</f>
        <v/>
      </c>
      <c r="K1685" s="12" t="str">
        <f>IF(Táblázat5[[#This Row],[Terület]]="","", RANK(Táblázat5[[#This Row],[Terület]],legek[Terület]))</f>
        <v/>
      </c>
    </row>
    <row r="1686" spans="1:11" x14ac:dyDescent="0.25">
      <c r="A1686" s="2" t="s">
        <v>3437</v>
      </c>
      <c r="B1686" t="s">
        <v>3438</v>
      </c>
      <c r="C1686" t="s">
        <v>80</v>
      </c>
      <c r="D1686" t="s">
        <v>26</v>
      </c>
      <c r="F1686" t="str">
        <f>_xlfn.XLOOKUP(tHelyseg[[#This Row],[Megye-kódja]],tMegye[Kódja],tMegye[Neve])</f>
        <v>Győr-Moson-Sopron megye</v>
      </c>
      <c r="G1686" t="str">
        <f>_xlfn.XLOOKUP( _xlfn.XLOOKUP(tHelyseg[[#This Row],[Megye-kódja]],tMegye[Kódja],tMegye[Régiója]), tRegio[Kódja], tRegio[Neve])</f>
        <v>Nyugat-Dunántúl</v>
      </c>
      <c r="H1686" s="7" t="str">
        <f>_xlfn.XLOOKUP(tHelyseg[[#This Row],[Neve]],legek[Település],legek[Népesség], "")</f>
        <v/>
      </c>
      <c r="I1686" s="12" t="str">
        <f>IF(Táblázat5[[#This Row],[Népesség]]="","", RANK(Táblázat5[[#This Row],[Népesség]],legek[Népesség]))</f>
        <v/>
      </c>
      <c r="J1686" s="8" t="str">
        <f>_xlfn.XLOOKUP(tHelyseg[[#This Row],[Neve]],legek[Település],legek[Terület], "")</f>
        <v/>
      </c>
      <c r="K1686" s="12" t="str">
        <f>IF(Táblázat5[[#This Row],[Terület]]="","", RANK(Táblázat5[[#This Row],[Terület]],legek[Terület]))</f>
        <v/>
      </c>
    </row>
    <row r="1687" spans="1:11" x14ac:dyDescent="0.25">
      <c r="A1687" s="2" t="s">
        <v>3439</v>
      </c>
      <c r="B1687" t="s">
        <v>3440</v>
      </c>
      <c r="C1687" t="s">
        <v>157</v>
      </c>
      <c r="D1687" t="s">
        <v>51</v>
      </c>
      <c r="F1687" t="str">
        <f>_xlfn.XLOOKUP(tHelyseg[[#This Row],[Megye-kódja]],tMegye[Kódja],tMegye[Neve])</f>
        <v>Szabolcs-Szatmár-Bereg megye</v>
      </c>
      <c r="G1687" t="str">
        <f>_xlfn.XLOOKUP( _xlfn.XLOOKUP(tHelyseg[[#This Row],[Megye-kódja]],tMegye[Kódja],tMegye[Régiója]), tRegio[Kódja], tRegio[Neve])</f>
        <v>Észak-Alföld</v>
      </c>
      <c r="H1687" s="7" t="str">
        <f>_xlfn.XLOOKUP(tHelyseg[[#This Row],[Neve]],legek[Település],legek[Népesség], "")</f>
        <v/>
      </c>
      <c r="I1687" s="12" t="str">
        <f>IF(Táblázat5[[#This Row],[Népesség]]="","", RANK(Táblázat5[[#This Row],[Népesség]],legek[Népesség]))</f>
        <v/>
      </c>
      <c r="J1687" s="8" t="str">
        <f>_xlfn.XLOOKUP(tHelyseg[[#This Row],[Neve]],legek[Település],legek[Terület], "")</f>
        <v/>
      </c>
      <c r="K1687" s="12" t="str">
        <f>IF(Táblázat5[[#This Row],[Terület]]="","", RANK(Táblázat5[[#This Row],[Terület]],legek[Terület]))</f>
        <v/>
      </c>
    </row>
    <row r="1688" spans="1:11" x14ac:dyDescent="0.25">
      <c r="A1688" s="2" t="s">
        <v>3441</v>
      </c>
      <c r="B1688" t="s">
        <v>3442</v>
      </c>
      <c r="C1688" t="s">
        <v>80</v>
      </c>
      <c r="D1688" t="s">
        <v>48</v>
      </c>
      <c r="F1688" t="str">
        <f>_xlfn.XLOOKUP(tHelyseg[[#This Row],[Megye-kódja]],tMegye[Kódja],tMegye[Neve])</f>
        <v>Somogy megye</v>
      </c>
      <c r="G1688" t="str">
        <f>_xlfn.XLOOKUP( _xlfn.XLOOKUP(tHelyseg[[#This Row],[Megye-kódja]],tMegye[Kódja],tMegye[Régiója]), tRegio[Kódja], tRegio[Neve])</f>
        <v>Dél-Dunántúl</v>
      </c>
      <c r="H1688" s="7" t="str">
        <f>_xlfn.XLOOKUP(tHelyseg[[#This Row],[Neve]],legek[Település],legek[Népesség], "")</f>
        <v/>
      </c>
      <c r="I1688" s="12" t="str">
        <f>IF(Táblázat5[[#This Row],[Népesség]]="","", RANK(Táblázat5[[#This Row],[Népesség]],legek[Népesség]))</f>
        <v/>
      </c>
      <c r="J1688" s="8" t="str">
        <f>_xlfn.XLOOKUP(tHelyseg[[#This Row],[Neve]],legek[Település],legek[Terület], "")</f>
        <v/>
      </c>
      <c r="K1688" s="12" t="str">
        <f>IF(Táblázat5[[#This Row],[Terület]]="","", RANK(Táblázat5[[#This Row],[Terület]],legek[Terület]))</f>
        <v/>
      </c>
    </row>
    <row r="1689" spans="1:11" x14ac:dyDescent="0.25">
      <c r="A1689" s="2" t="s">
        <v>3443</v>
      </c>
      <c r="B1689" t="s">
        <v>3444</v>
      </c>
      <c r="C1689" t="s">
        <v>80</v>
      </c>
      <c r="D1689" t="s">
        <v>57</v>
      </c>
      <c r="F1689" t="str">
        <f>_xlfn.XLOOKUP(tHelyseg[[#This Row],[Megye-kódja]],tMegye[Kódja],tMegye[Neve])</f>
        <v>Vas megye</v>
      </c>
      <c r="G1689" t="str">
        <f>_xlfn.XLOOKUP( _xlfn.XLOOKUP(tHelyseg[[#This Row],[Megye-kódja]],tMegye[Kódja],tMegye[Régiója]), tRegio[Kódja], tRegio[Neve])</f>
        <v>Nyugat-Dunántúl</v>
      </c>
      <c r="H1689" s="7" t="str">
        <f>_xlfn.XLOOKUP(tHelyseg[[#This Row],[Neve]],legek[Település],legek[Népesség], "")</f>
        <v/>
      </c>
      <c r="I1689" s="12" t="str">
        <f>IF(Táblázat5[[#This Row],[Népesség]]="","", RANK(Táblázat5[[#This Row],[Népesség]],legek[Népesség]))</f>
        <v/>
      </c>
      <c r="J1689" s="8" t="str">
        <f>_xlfn.XLOOKUP(tHelyseg[[#This Row],[Neve]],legek[Település],legek[Terület], "")</f>
        <v/>
      </c>
      <c r="K1689" s="12" t="str">
        <f>IF(Táblázat5[[#This Row],[Terület]]="","", RANK(Táblázat5[[#This Row],[Terület]],legek[Terület]))</f>
        <v/>
      </c>
    </row>
    <row r="1690" spans="1:11" x14ac:dyDescent="0.25">
      <c r="A1690" s="2" t="s">
        <v>3445</v>
      </c>
      <c r="B1690" t="s">
        <v>3446</v>
      </c>
      <c r="C1690" t="s">
        <v>80</v>
      </c>
      <c r="D1690" t="s">
        <v>57</v>
      </c>
      <c r="F1690" t="str">
        <f>_xlfn.XLOOKUP(tHelyseg[[#This Row],[Megye-kódja]],tMegye[Kódja],tMegye[Neve])</f>
        <v>Vas megye</v>
      </c>
      <c r="G1690" t="str">
        <f>_xlfn.XLOOKUP( _xlfn.XLOOKUP(tHelyseg[[#This Row],[Megye-kódja]],tMegye[Kódja],tMegye[Régiója]), tRegio[Kódja], tRegio[Neve])</f>
        <v>Nyugat-Dunántúl</v>
      </c>
      <c r="H1690" s="7" t="str">
        <f>_xlfn.XLOOKUP(tHelyseg[[#This Row],[Neve]],legek[Település],legek[Népesség], "")</f>
        <v/>
      </c>
      <c r="I1690" s="12" t="str">
        <f>IF(Táblázat5[[#This Row],[Népesség]]="","", RANK(Táblázat5[[#This Row],[Népesség]],legek[Népesség]))</f>
        <v/>
      </c>
      <c r="J1690" s="8" t="str">
        <f>_xlfn.XLOOKUP(tHelyseg[[#This Row],[Neve]],legek[Település],legek[Terület], "")</f>
        <v/>
      </c>
      <c r="K1690" s="12" t="str">
        <f>IF(Táblázat5[[#This Row],[Terület]]="","", RANK(Táblázat5[[#This Row],[Terület]],legek[Terület]))</f>
        <v/>
      </c>
    </row>
    <row r="1691" spans="1:11" x14ac:dyDescent="0.25">
      <c r="A1691" s="2" t="s">
        <v>3447</v>
      </c>
      <c r="B1691" t="s">
        <v>3448</v>
      </c>
      <c r="C1691" t="s">
        <v>80</v>
      </c>
      <c r="D1691" t="s">
        <v>57</v>
      </c>
      <c r="F1691" t="str">
        <f>_xlfn.XLOOKUP(tHelyseg[[#This Row],[Megye-kódja]],tMegye[Kódja],tMegye[Neve])</f>
        <v>Vas megye</v>
      </c>
      <c r="G1691" t="str">
        <f>_xlfn.XLOOKUP( _xlfn.XLOOKUP(tHelyseg[[#This Row],[Megye-kódja]],tMegye[Kódja],tMegye[Régiója]), tRegio[Kódja], tRegio[Neve])</f>
        <v>Nyugat-Dunántúl</v>
      </c>
      <c r="H1691" s="7" t="str">
        <f>_xlfn.XLOOKUP(tHelyseg[[#This Row],[Neve]],legek[Település],legek[Népesség], "")</f>
        <v/>
      </c>
      <c r="I1691" s="12" t="str">
        <f>IF(Táblázat5[[#This Row],[Népesség]]="","", RANK(Táblázat5[[#This Row],[Népesség]],legek[Népesség]))</f>
        <v/>
      </c>
      <c r="J1691" s="8" t="str">
        <f>_xlfn.XLOOKUP(tHelyseg[[#This Row],[Neve]],legek[Település],legek[Terület], "")</f>
        <v/>
      </c>
      <c r="K1691" s="12" t="str">
        <f>IF(Táblázat5[[#This Row],[Terület]]="","", RANK(Táblázat5[[#This Row],[Terület]],legek[Terület]))</f>
        <v/>
      </c>
    </row>
    <row r="1692" spans="1:11" x14ac:dyDescent="0.25">
      <c r="A1692" s="2" t="s">
        <v>3449</v>
      </c>
      <c r="B1692" t="s">
        <v>3450</v>
      </c>
      <c r="C1692" t="s">
        <v>80</v>
      </c>
      <c r="D1692" t="s">
        <v>37</v>
      </c>
      <c r="F1692" t="str">
        <f>_xlfn.XLOOKUP(tHelyseg[[#This Row],[Megye-kódja]],tMegye[Kódja],tMegye[Neve])</f>
        <v>Jász-Nagykun-Szolnok megye</v>
      </c>
      <c r="G1692" t="str">
        <f>_xlfn.XLOOKUP( _xlfn.XLOOKUP(tHelyseg[[#This Row],[Megye-kódja]],tMegye[Kódja],tMegye[Régiója]), tRegio[Kódja], tRegio[Neve])</f>
        <v>Észak-Alföld</v>
      </c>
      <c r="H1692" s="7" t="str">
        <f>_xlfn.XLOOKUP(tHelyseg[[#This Row],[Neve]],legek[Település],legek[Népesség], "")</f>
        <v/>
      </c>
      <c r="I1692" s="12" t="str">
        <f>IF(Táblázat5[[#This Row],[Népesség]]="","", RANK(Táblázat5[[#This Row],[Népesség]],legek[Népesség]))</f>
        <v/>
      </c>
      <c r="J1692" s="8" t="str">
        <f>_xlfn.XLOOKUP(tHelyseg[[#This Row],[Neve]],legek[Település],legek[Terület], "")</f>
        <v/>
      </c>
      <c r="K1692" s="12" t="str">
        <f>IF(Táblázat5[[#This Row],[Terület]]="","", RANK(Táblázat5[[#This Row],[Terület]],legek[Terület]))</f>
        <v/>
      </c>
    </row>
    <row r="1693" spans="1:11" x14ac:dyDescent="0.25">
      <c r="A1693" s="2" t="s">
        <v>3451</v>
      </c>
      <c r="B1693" t="s">
        <v>3452</v>
      </c>
      <c r="C1693" t="s">
        <v>80</v>
      </c>
      <c r="D1693" t="s">
        <v>15</v>
      </c>
      <c r="F1693" t="str">
        <f>_xlfn.XLOOKUP(tHelyseg[[#This Row],[Megye-kódja]],tMegye[Kódja],tMegye[Neve])</f>
        <v>Borsod-Abaúj-Zemplén megye</v>
      </c>
      <c r="G1693" t="str">
        <f>_xlfn.XLOOKUP( _xlfn.XLOOKUP(tHelyseg[[#This Row],[Megye-kódja]],tMegye[Kódja],tMegye[Régiója]), tRegio[Kódja], tRegio[Neve])</f>
        <v>Észak-Magyarország</v>
      </c>
      <c r="H1693" s="7" t="str">
        <f>_xlfn.XLOOKUP(tHelyseg[[#This Row],[Neve]],legek[Település],legek[Népesség], "")</f>
        <v/>
      </c>
      <c r="I1693" s="12" t="str">
        <f>IF(Táblázat5[[#This Row],[Népesség]]="","", RANK(Táblázat5[[#This Row],[Népesség]],legek[Népesség]))</f>
        <v/>
      </c>
      <c r="J1693" s="8" t="str">
        <f>_xlfn.XLOOKUP(tHelyseg[[#This Row],[Neve]],legek[Település],legek[Terület], "")</f>
        <v/>
      </c>
      <c r="K1693" s="12" t="str">
        <f>IF(Táblázat5[[#This Row],[Terület]]="","", RANK(Táblázat5[[#This Row],[Terület]],legek[Terület]))</f>
        <v/>
      </c>
    </row>
    <row r="1694" spans="1:11" x14ac:dyDescent="0.25">
      <c r="A1694" s="2" t="s">
        <v>3453</v>
      </c>
      <c r="B1694" t="s">
        <v>3454</v>
      </c>
      <c r="C1694" t="s">
        <v>80</v>
      </c>
      <c r="D1694" t="s">
        <v>57</v>
      </c>
      <c r="F1694" t="str">
        <f>_xlfn.XLOOKUP(tHelyseg[[#This Row],[Megye-kódja]],tMegye[Kódja],tMegye[Neve])</f>
        <v>Vas megye</v>
      </c>
      <c r="G1694" t="str">
        <f>_xlfn.XLOOKUP( _xlfn.XLOOKUP(tHelyseg[[#This Row],[Megye-kódja]],tMegye[Kódja],tMegye[Régiója]), tRegio[Kódja], tRegio[Neve])</f>
        <v>Nyugat-Dunántúl</v>
      </c>
      <c r="H1694" s="7" t="str">
        <f>_xlfn.XLOOKUP(tHelyseg[[#This Row],[Neve]],legek[Település],legek[Népesség], "")</f>
        <v/>
      </c>
      <c r="I1694" s="12" t="str">
        <f>IF(Táblázat5[[#This Row],[Népesség]]="","", RANK(Táblázat5[[#This Row],[Népesség]],legek[Népesség]))</f>
        <v/>
      </c>
      <c r="J1694" s="8" t="str">
        <f>_xlfn.XLOOKUP(tHelyseg[[#This Row],[Neve]],legek[Település],legek[Terület], "")</f>
        <v/>
      </c>
      <c r="K1694" s="12" t="str">
        <f>IF(Táblázat5[[#This Row],[Terület]]="","", RANK(Táblázat5[[#This Row],[Terület]],legek[Terület]))</f>
        <v/>
      </c>
    </row>
    <row r="1695" spans="1:11" x14ac:dyDescent="0.25">
      <c r="A1695" s="2" t="s">
        <v>3455</v>
      </c>
      <c r="B1695" t="s">
        <v>3456</v>
      </c>
      <c r="C1695" t="s">
        <v>80</v>
      </c>
      <c r="D1695" t="s">
        <v>48</v>
      </c>
      <c r="F1695" t="str">
        <f>_xlfn.XLOOKUP(tHelyseg[[#This Row],[Megye-kódja]],tMegye[Kódja],tMegye[Neve])</f>
        <v>Somogy megye</v>
      </c>
      <c r="G1695" t="str">
        <f>_xlfn.XLOOKUP( _xlfn.XLOOKUP(tHelyseg[[#This Row],[Megye-kódja]],tMegye[Kódja],tMegye[Régiója]), tRegio[Kódja], tRegio[Neve])</f>
        <v>Dél-Dunántúl</v>
      </c>
      <c r="H1695" s="7" t="str">
        <f>_xlfn.XLOOKUP(tHelyseg[[#This Row],[Neve]],legek[Település],legek[Népesség], "")</f>
        <v/>
      </c>
      <c r="I1695" s="12" t="str">
        <f>IF(Táblázat5[[#This Row],[Népesség]]="","", RANK(Táblázat5[[#This Row],[Népesség]],legek[Népesség]))</f>
        <v/>
      </c>
      <c r="J1695" s="8" t="str">
        <f>_xlfn.XLOOKUP(tHelyseg[[#This Row],[Neve]],legek[Település],legek[Terület], "")</f>
        <v/>
      </c>
      <c r="K1695" s="12" t="str">
        <f>IF(Táblázat5[[#This Row],[Terület]]="","", RANK(Táblázat5[[#This Row],[Terület]],legek[Terület]))</f>
        <v/>
      </c>
    </row>
    <row r="1696" spans="1:11" x14ac:dyDescent="0.25">
      <c r="A1696" s="2" t="s">
        <v>3457</v>
      </c>
      <c r="B1696" t="s">
        <v>3458</v>
      </c>
      <c r="C1696" t="s">
        <v>75</v>
      </c>
      <c r="D1696" t="s">
        <v>12</v>
      </c>
      <c r="F1696" t="str">
        <f>_xlfn.XLOOKUP(tHelyseg[[#This Row],[Megye-kódja]],tMegye[Kódja],tMegye[Neve])</f>
        <v>Békés megye</v>
      </c>
      <c r="G1696" t="str">
        <f>_xlfn.XLOOKUP( _xlfn.XLOOKUP(tHelyseg[[#This Row],[Megye-kódja]],tMegye[Kódja],tMegye[Régiója]), tRegio[Kódja], tRegio[Neve])</f>
        <v>Dél-Alföld</v>
      </c>
      <c r="H1696" s="7" t="str">
        <f>_xlfn.XLOOKUP(tHelyseg[[#This Row],[Neve]],legek[Település],legek[Népesség], "")</f>
        <v/>
      </c>
      <c r="I1696" s="12" t="str">
        <f>IF(Táblázat5[[#This Row],[Népesség]]="","", RANK(Táblázat5[[#This Row],[Népesség]],legek[Népesség]))</f>
        <v/>
      </c>
      <c r="J1696" s="8" t="str">
        <f>_xlfn.XLOOKUP(tHelyseg[[#This Row],[Neve]],legek[Település],legek[Terület], "")</f>
        <v/>
      </c>
      <c r="K1696" s="12" t="str">
        <f>IF(Táblázat5[[#This Row],[Terület]]="","", RANK(Táblázat5[[#This Row],[Terület]],legek[Terület]))</f>
        <v/>
      </c>
    </row>
    <row r="1697" spans="1:11" x14ac:dyDescent="0.25">
      <c r="A1697" s="2" t="s">
        <v>3459</v>
      </c>
      <c r="B1697" t="s">
        <v>3460</v>
      </c>
      <c r="C1697" t="s">
        <v>75</v>
      </c>
      <c r="D1697" t="s">
        <v>15</v>
      </c>
      <c r="F1697" t="str">
        <f>_xlfn.XLOOKUP(tHelyseg[[#This Row],[Megye-kódja]],tMegye[Kódja],tMegye[Neve])</f>
        <v>Borsod-Abaúj-Zemplén megye</v>
      </c>
      <c r="G1697" t="str">
        <f>_xlfn.XLOOKUP( _xlfn.XLOOKUP(tHelyseg[[#This Row],[Megye-kódja]],tMegye[Kódja],tMegye[Régiója]), tRegio[Kódja], tRegio[Neve])</f>
        <v>Észak-Magyarország</v>
      </c>
      <c r="H1697" s="7" t="str">
        <f>_xlfn.XLOOKUP(tHelyseg[[#This Row],[Neve]],legek[Település],legek[Népesség], "")</f>
        <v/>
      </c>
      <c r="I1697" s="12" t="str">
        <f>IF(Táblázat5[[#This Row],[Népesség]]="","", RANK(Táblázat5[[#This Row],[Népesség]],legek[Népesség]))</f>
        <v/>
      </c>
      <c r="J1697" s="8" t="str">
        <f>_xlfn.XLOOKUP(tHelyseg[[#This Row],[Neve]],legek[Település],legek[Terület], "")</f>
        <v/>
      </c>
      <c r="K1697" s="12" t="str">
        <f>IF(Táblázat5[[#This Row],[Terület]]="","", RANK(Táblázat5[[#This Row],[Terület]],legek[Terület]))</f>
        <v/>
      </c>
    </row>
    <row r="1698" spans="1:11" x14ac:dyDescent="0.25">
      <c r="A1698" s="2" t="s">
        <v>3461</v>
      </c>
      <c r="B1698" t="s">
        <v>3462</v>
      </c>
      <c r="C1698" t="s">
        <v>80</v>
      </c>
      <c r="D1698" t="s">
        <v>48</v>
      </c>
      <c r="F1698" t="str">
        <f>_xlfn.XLOOKUP(tHelyseg[[#This Row],[Megye-kódja]],tMegye[Kódja],tMegye[Neve])</f>
        <v>Somogy megye</v>
      </c>
      <c r="G1698" t="str">
        <f>_xlfn.XLOOKUP( _xlfn.XLOOKUP(tHelyseg[[#This Row],[Megye-kódja]],tMegye[Kódja],tMegye[Régiója]), tRegio[Kódja], tRegio[Neve])</f>
        <v>Dél-Dunántúl</v>
      </c>
      <c r="H1698" s="7" t="str">
        <f>_xlfn.XLOOKUP(tHelyseg[[#This Row],[Neve]],legek[Település],legek[Népesség], "")</f>
        <v/>
      </c>
      <c r="I1698" s="12" t="str">
        <f>IF(Táblázat5[[#This Row],[Népesség]]="","", RANK(Táblázat5[[#This Row],[Népesség]],legek[Népesség]))</f>
        <v/>
      </c>
      <c r="J1698" s="8" t="str">
        <f>_xlfn.XLOOKUP(tHelyseg[[#This Row],[Neve]],legek[Település],legek[Terület], "")</f>
        <v/>
      </c>
      <c r="K1698" s="12" t="str">
        <f>IF(Táblázat5[[#This Row],[Terület]]="","", RANK(Táblázat5[[#This Row],[Terület]],legek[Terület]))</f>
        <v/>
      </c>
    </row>
    <row r="1699" spans="1:11" x14ac:dyDescent="0.25">
      <c r="A1699" s="2" t="s">
        <v>3463</v>
      </c>
      <c r="B1699" t="s">
        <v>3464</v>
      </c>
      <c r="C1699" t="s">
        <v>80</v>
      </c>
      <c r="D1699" t="s">
        <v>8</v>
      </c>
      <c r="F1699" t="str">
        <f>_xlfn.XLOOKUP(tHelyseg[[#This Row],[Megye-kódja]],tMegye[Kódja],tMegye[Neve])</f>
        <v>Baranya megye</v>
      </c>
      <c r="G1699" t="str">
        <f>_xlfn.XLOOKUP( _xlfn.XLOOKUP(tHelyseg[[#This Row],[Megye-kódja]],tMegye[Kódja],tMegye[Régiója]), tRegio[Kódja], tRegio[Neve])</f>
        <v>Dél-Dunántúl</v>
      </c>
      <c r="H1699" s="7" t="str">
        <f>_xlfn.XLOOKUP(tHelyseg[[#This Row],[Neve]],legek[Település],legek[Népesség], "")</f>
        <v/>
      </c>
      <c r="I1699" s="12" t="str">
        <f>IF(Táblázat5[[#This Row],[Népesség]]="","", RANK(Táblázat5[[#This Row],[Népesség]],legek[Népesség]))</f>
        <v/>
      </c>
      <c r="J1699" s="8" t="str">
        <f>_xlfn.XLOOKUP(tHelyseg[[#This Row],[Neve]],legek[Település],legek[Terület], "")</f>
        <v/>
      </c>
      <c r="K1699" s="12" t="str">
        <f>IF(Táblázat5[[#This Row],[Terület]]="","", RANK(Táblázat5[[#This Row],[Terület]],legek[Terület]))</f>
        <v/>
      </c>
    </row>
    <row r="1700" spans="1:11" x14ac:dyDescent="0.25">
      <c r="A1700" s="2" t="s">
        <v>3465</v>
      </c>
      <c r="B1700" t="s">
        <v>3466</v>
      </c>
      <c r="C1700" t="s">
        <v>157</v>
      </c>
      <c r="D1700" t="s">
        <v>22</v>
      </c>
      <c r="F1700" t="str">
        <f>_xlfn.XLOOKUP(tHelyseg[[#This Row],[Megye-kódja]],tMegye[Kódja],tMegye[Neve])</f>
        <v>Fejér megye</v>
      </c>
      <c r="G1700" t="str">
        <f>_xlfn.XLOOKUP( _xlfn.XLOOKUP(tHelyseg[[#This Row],[Megye-kódja]],tMegye[Kódja],tMegye[Régiója]), tRegio[Kódja], tRegio[Neve])</f>
        <v>Közép-Dunántúl</v>
      </c>
      <c r="H1700" s="7" t="str">
        <f>_xlfn.XLOOKUP(tHelyseg[[#This Row],[Neve]],legek[Település],legek[Népesség], "")</f>
        <v/>
      </c>
      <c r="I1700" s="12" t="str">
        <f>IF(Táblázat5[[#This Row],[Népesség]]="","", RANK(Táblázat5[[#This Row],[Népesség]],legek[Népesség]))</f>
        <v/>
      </c>
      <c r="J1700" s="8" t="str">
        <f>_xlfn.XLOOKUP(tHelyseg[[#This Row],[Neve]],legek[Település],legek[Terület], "")</f>
        <v/>
      </c>
      <c r="K1700" s="12" t="str">
        <f>IF(Táblázat5[[#This Row],[Terület]]="","", RANK(Táblázat5[[#This Row],[Terület]],legek[Terület]))</f>
        <v/>
      </c>
    </row>
    <row r="1701" spans="1:11" x14ac:dyDescent="0.25">
      <c r="A1701" s="2" t="s">
        <v>3467</v>
      </c>
      <c r="B1701" t="s">
        <v>3468</v>
      </c>
      <c r="C1701" t="s">
        <v>80</v>
      </c>
      <c r="D1701" t="s">
        <v>12</v>
      </c>
      <c r="F1701" t="str">
        <f>_xlfn.XLOOKUP(tHelyseg[[#This Row],[Megye-kódja]],tMegye[Kódja],tMegye[Neve])</f>
        <v>Békés megye</v>
      </c>
      <c r="G1701" t="str">
        <f>_xlfn.XLOOKUP( _xlfn.XLOOKUP(tHelyseg[[#This Row],[Megye-kódja]],tMegye[Kódja],tMegye[Régiója]), tRegio[Kódja], tRegio[Neve])</f>
        <v>Dél-Alföld</v>
      </c>
      <c r="H1701" s="7" t="str">
        <f>_xlfn.XLOOKUP(tHelyseg[[#This Row],[Neve]],legek[Település],legek[Népesség], "")</f>
        <v/>
      </c>
      <c r="I1701" s="12" t="str">
        <f>IF(Táblázat5[[#This Row],[Népesség]]="","", RANK(Táblázat5[[#This Row],[Népesség]],legek[Népesség]))</f>
        <v/>
      </c>
      <c r="J1701" s="8" t="str">
        <f>_xlfn.XLOOKUP(tHelyseg[[#This Row],[Neve]],legek[Település],legek[Terület], "")</f>
        <v/>
      </c>
      <c r="K1701" s="12" t="str">
        <f>IF(Táblázat5[[#This Row],[Terület]]="","", RANK(Táblázat5[[#This Row],[Terület]],legek[Terület]))</f>
        <v/>
      </c>
    </row>
    <row r="1702" spans="1:11" x14ac:dyDescent="0.25">
      <c r="A1702" s="2" t="s">
        <v>3469</v>
      </c>
      <c r="B1702" t="s">
        <v>3470</v>
      </c>
      <c r="C1702" t="s">
        <v>75</v>
      </c>
      <c r="D1702" t="s">
        <v>12</v>
      </c>
      <c r="F1702" t="str">
        <f>_xlfn.XLOOKUP(tHelyseg[[#This Row],[Megye-kódja]],tMegye[Kódja],tMegye[Neve])</f>
        <v>Békés megye</v>
      </c>
      <c r="G1702" t="str">
        <f>_xlfn.XLOOKUP( _xlfn.XLOOKUP(tHelyseg[[#This Row],[Megye-kódja]],tMegye[Kódja],tMegye[Régiója]), tRegio[Kódja], tRegio[Neve])</f>
        <v>Dél-Alföld</v>
      </c>
      <c r="H1702" s="7" t="str">
        <f>_xlfn.XLOOKUP(tHelyseg[[#This Row],[Neve]],legek[Település],legek[Népesség], "")</f>
        <v/>
      </c>
      <c r="I1702" s="12" t="str">
        <f>IF(Táblázat5[[#This Row],[Népesség]]="","", RANK(Táblázat5[[#This Row],[Népesség]],legek[Népesség]))</f>
        <v/>
      </c>
      <c r="J1702" s="8" t="str">
        <f>_xlfn.XLOOKUP(tHelyseg[[#This Row],[Neve]],legek[Település],legek[Terület], "")</f>
        <v/>
      </c>
      <c r="K1702" s="12" t="str">
        <f>IF(Táblázat5[[#This Row],[Terület]]="","", RANK(Táblázat5[[#This Row],[Terület]],legek[Terület]))</f>
        <v/>
      </c>
    </row>
    <row r="1703" spans="1:11" x14ac:dyDescent="0.25">
      <c r="A1703" s="2" t="s">
        <v>3471</v>
      </c>
      <c r="B1703" t="s">
        <v>3472</v>
      </c>
      <c r="C1703" t="s">
        <v>80</v>
      </c>
      <c r="D1703" t="s">
        <v>37</v>
      </c>
      <c r="F1703" t="str">
        <f>_xlfn.XLOOKUP(tHelyseg[[#This Row],[Megye-kódja]],tMegye[Kódja],tMegye[Neve])</f>
        <v>Jász-Nagykun-Szolnok megye</v>
      </c>
      <c r="G1703" t="str">
        <f>_xlfn.XLOOKUP( _xlfn.XLOOKUP(tHelyseg[[#This Row],[Megye-kódja]],tMegye[Kódja],tMegye[Régiója]), tRegio[Kódja], tRegio[Neve])</f>
        <v>Észak-Alföld</v>
      </c>
      <c r="H1703" s="7" t="str">
        <f>_xlfn.XLOOKUP(tHelyseg[[#This Row],[Neve]],legek[Település],legek[Népesség], "")</f>
        <v/>
      </c>
      <c r="I1703" s="12" t="str">
        <f>IF(Táblázat5[[#This Row],[Népesség]]="","", RANK(Táblázat5[[#This Row],[Népesség]],legek[Népesség]))</f>
        <v/>
      </c>
      <c r="J1703" s="8" t="str">
        <f>_xlfn.XLOOKUP(tHelyseg[[#This Row],[Neve]],legek[Település],legek[Terület], "")</f>
        <v/>
      </c>
      <c r="K1703" s="12" t="str">
        <f>IF(Táblázat5[[#This Row],[Terület]]="","", RANK(Táblázat5[[#This Row],[Terület]],legek[Terület]))</f>
        <v/>
      </c>
    </row>
    <row r="1704" spans="1:11" x14ac:dyDescent="0.25">
      <c r="A1704" s="2" t="s">
        <v>3473</v>
      </c>
      <c r="B1704" t="s">
        <v>3474</v>
      </c>
      <c r="C1704" t="s">
        <v>75</v>
      </c>
      <c r="D1704" t="s">
        <v>15</v>
      </c>
      <c r="F1704" t="str">
        <f>_xlfn.XLOOKUP(tHelyseg[[#This Row],[Megye-kódja]],tMegye[Kódja],tMegye[Neve])</f>
        <v>Borsod-Abaúj-Zemplén megye</v>
      </c>
      <c r="G1704" t="str">
        <f>_xlfn.XLOOKUP( _xlfn.XLOOKUP(tHelyseg[[#This Row],[Megye-kódja]],tMegye[Kódja],tMegye[Régiója]), tRegio[Kódja], tRegio[Neve])</f>
        <v>Észak-Magyarország</v>
      </c>
      <c r="H1704" s="7" t="str">
        <f>_xlfn.XLOOKUP(tHelyseg[[#This Row],[Neve]],legek[Település],legek[Népesség], "")</f>
        <v/>
      </c>
      <c r="I1704" s="12" t="str">
        <f>IF(Táblázat5[[#This Row],[Népesség]]="","", RANK(Táblázat5[[#This Row],[Népesség]],legek[Népesség]))</f>
        <v/>
      </c>
      <c r="J1704" s="8" t="str">
        <f>_xlfn.XLOOKUP(tHelyseg[[#This Row],[Neve]],legek[Település],legek[Terület], "")</f>
        <v/>
      </c>
      <c r="K1704" s="12" t="str">
        <f>IF(Táblázat5[[#This Row],[Terület]]="","", RANK(Táblázat5[[#This Row],[Terület]],legek[Terület]))</f>
        <v/>
      </c>
    </row>
    <row r="1705" spans="1:11" x14ac:dyDescent="0.25">
      <c r="A1705" s="2" t="s">
        <v>3475</v>
      </c>
      <c r="B1705" t="s">
        <v>3476</v>
      </c>
      <c r="C1705" t="s">
        <v>80</v>
      </c>
      <c r="D1705" t="s">
        <v>22</v>
      </c>
      <c r="F1705" t="str">
        <f>_xlfn.XLOOKUP(tHelyseg[[#This Row],[Megye-kódja]],tMegye[Kódja],tMegye[Neve])</f>
        <v>Fejér megye</v>
      </c>
      <c r="G1705" t="str">
        <f>_xlfn.XLOOKUP( _xlfn.XLOOKUP(tHelyseg[[#This Row],[Megye-kódja]],tMegye[Kódja],tMegye[Régiója]), tRegio[Kódja], tRegio[Neve])</f>
        <v>Közép-Dunántúl</v>
      </c>
      <c r="H1705" s="7" t="str">
        <f>_xlfn.XLOOKUP(tHelyseg[[#This Row],[Neve]],legek[Település],legek[Népesség], "")</f>
        <v/>
      </c>
      <c r="I1705" s="12" t="str">
        <f>IF(Táblázat5[[#This Row],[Népesség]]="","", RANK(Táblázat5[[#This Row],[Népesség]],legek[Népesség]))</f>
        <v/>
      </c>
      <c r="J1705" s="8" t="str">
        <f>_xlfn.XLOOKUP(tHelyseg[[#This Row],[Neve]],legek[Település],legek[Terület], "")</f>
        <v/>
      </c>
      <c r="K1705" s="12" t="str">
        <f>IF(Táblázat5[[#This Row],[Terület]]="","", RANK(Táblázat5[[#This Row],[Terület]],legek[Terület]))</f>
        <v/>
      </c>
    </row>
    <row r="1706" spans="1:11" x14ac:dyDescent="0.25">
      <c r="A1706" s="2" t="s">
        <v>3477</v>
      </c>
      <c r="B1706" t="s">
        <v>3478</v>
      </c>
      <c r="C1706" t="s">
        <v>75</v>
      </c>
      <c r="D1706" t="s">
        <v>12</v>
      </c>
      <c r="F1706" t="str">
        <f>_xlfn.XLOOKUP(tHelyseg[[#This Row],[Megye-kódja]],tMegye[Kódja],tMegye[Neve])</f>
        <v>Békés megye</v>
      </c>
      <c r="G1706" t="str">
        <f>_xlfn.XLOOKUP( _xlfn.XLOOKUP(tHelyseg[[#This Row],[Megye-kódja]],tMegye[Kódja],tMegye[Régiója]), tRegio[Kódja], tRegio[Neve])</f>
        <v>Dél-Alföld</v>
      </c>
      <c r="H1706" s="7" t="str">
        <f>_xlfn.XLOOKUP(tHelyseg[[#This Row],[Neve]],legek[Település],legek[Népesség], "")</f>
        <v/>
      </c>
      <c r="I1706" s="12" t="str">
        <f>IF(Táblázat5[[#This Row],[Népesség]]="","", RANK(Táblázat5[[#This Row],[Népesség]],legek[Népesség]))</f>
        <v/>
      </c>
      <c r="J1706" s="8" t="str">
        <f>_xlfn.XLOOKUP(tHelyseg[[#This Row],[Neve]],legek[Település],legek[Terület], "")</f>
        <v/>
      </c>
      <c r="K1706" s="12" t="str">
        <f>IF(Táblázat5[[#This Row],[Terület]]="","", RANK(Táblázat5[[#This Row],[Terület]],legek[Terület]))</f>
        <v/>
      </c>
    </row>
    <row r="1707" spans="1:11" x14ac:dyDescent="0.25">
      <c r="A1707" s="2" t="s">
        <v>3479</v>
      </c>
      <c r="B1707" t="s">
        <v>3480</v>
      </c>
      <c r="C1707" t="s">
        <v>75</v>
      </c>
      <c r="D1707" t="s">
        <v>15</v>
      </c>
      <c r="F1707" t="str">
        <f>_xlfn.XLOOKUP(tHelyseg[[#This Row],[Megye-kódja]],tMegye[Kódja],tMegye[Neve])</f>
        <v>Borsod-Abaúj-Zemplén megye</v>
      </c>
      <c r="G1707" t="str">
        <f>_xlfn.XLOOKUP( _xlfn.XLOOKUP(tHelyseg[[#This Row],[Megye-kódja]],tMegye[Kódja],tMegye[Régiója]), tRegio[Kódja], tRegio[Neve])</f>
        <v>Észak-Magyarország</v>
      </c>
      <c r="H1707" s="7">
        <f>_xlfn.XLOOKUP(tHelyseg[[#This Row],[Neve]],legek[Település],legek[Népesség], "")</f>
        <v>16183</v>
      </c>
      <c r="I1707" s="12">
        <f>IF(Táblázat5[[#This Row],[Népesség]]="","", RANK(Táblázat5[[#This Row],[Népesség]],legek[Népesség]))</f>
        <v>81</v>
      </c>
      <c r="J1707" s="8">
        <f>_xlfn.XLOOKUP(tHelyseg[[#This Row],[Neve]],legek[Település],legek[Terület], "")</f>
        <v>100.49</v>
      </c>
      <c r="K1707" s="12">
        <f>IF(Táblázat5[[#This Row],[Terület]]="","", RANK(Táblázat5[[#This Row],[Terület]],legek[Terület]))</f>
        <v>43</v>
      </c>
    </row>
    <row r="1708" spans="1:11" x14ac:dyDescent="0.25">
      <c r="A1708" s="2" t="s">
        <v>3481</v>
      </c>
      <c r="B1708" t="s">
        <v>3482</v>
      </c>
      <c r="C1708" t="s">
        <v>80</v>
      </c>
      <c r="D1708" t="s">
        <v>51</v>
      </c>
      <c r="F1708" t="str">
        <f>_xlfn.XLOOKUP(tHelyseg[[#This Row],[Megye-kódja]],tMegye[Kódja],tMegye[Neve])</f>
        <v>Szabolcs-Szatmár-Bereg megye</v>
      </c>
      <c r="G1708" t="str">
        <f>_xlfn.XLOOKUP( _xlfn.XLOOKUP(tHelyseg[[#This Row],[Megye-kódja]],tMegye[Kódja],tMegye[Régiója]), tRegio[Kódja], tRegio[Neve])</f>
        <v>Észak-Alföld</v>
      </c>
      <c r="H1708" s="7" t="str">
        <f>_xlfn.XLOOKUP(tHelyseg[[#This Row],[Neve]],legek[Település],legek[Népesség], "")</f>
        <v/>
      </c>
      <c r="I1708" s="12" t="str">
        <f>IF(Táblázat5[[#This Row],[Népesség]]="","", RANK(Táblázat5[[#This Row],[Népesség]],legek[Népesség]))</f>
        <v/>
      </c>
      <c r="J1708" s="8" t="str">
        <f>_xlfn.XLOOKUP(tHelyseg[[#This Row],[Neve]],legek[Település],legek[Terület], "")</f>
        <v/>
      </c>
      <c r="K1708" s="12" t="str">
        <f>IF(Táblázat5[[#This Row],[Terület]]="","", RANK(Táblázat5[[#This Row],[Terület]],legek[Terület]))</f>
        <v/>
      </c>
    </row>
    <row r="1709" spans="1:11" x14ac:dyDescent="0.25">
      <c r="A1709" s="2" t="s">
        <v>3483</v>
      </c>
      <c r="B1709" t="s">
        <v>3484</v>
      </c>
      <c r="C1709" t="s">
        <v>80</v>
      </c>
      <c r="D1709" t="s">
        <v>60</v>
      </c>
      <c r="F1709" t="str">
        <f>_xlfn.XLOOKUP(tHelyseg[[#This Row],[Megye-kódja]],tMegye[Kódja],tMegye[Neve])</f>
        <v>Veszprém megye</v>
      </c>
      <c r="G1709" t="str">
        <f>_xlfn.XLOOKUP( _xlfn.XLOOKUP(tHelyseg[[#This Row],[Megye-kódja]],tMegye[Kódja],tMegye[Régiója]), tRegio[Kódja], tRegio[Neve])</f>
        <v>Közép-Dunántúl</v>
      </c>
      <c r="H1709" s="7" t="str">
        <f>_xlfn.XLOOKUP(tHelyseg[[#This Row],[Neve]],legek[Település],legek[Népesség], "")</f>
        <v/>
      </c>
      <c r="I1709" s="12" t="str">
        <f>IF(Táblázat5[[#This Row],[Népesség]]="","", RANK(Táblázat5[[#This Row],[Népesség]],legek[Népesség]))</f>
        <v/>
      </c>
      <c r="J1709" s="8" t="str">
        <f>_xlfn.XLOOKUP(tHelyseg[[#This Row],[Neve]],legek[Település],legek[Terület], "")</f>
        <v/>
      </c>
      <c r="K1709" s="12" t="str">
        <f>IF(Táblázat5[[#This Row],[Terület]]="","", RANK(Táblázat5[[#This Row],[Terület]],legek[Terület]))</f>
        <v/>
      </c>
    </row>
    <row r="1710" spans="1:11" x14ac:dyDescent="0.25">
      <c r="A1710" s="2" t="s">
        <v>3485</v>
      </c>
      <c r="B1710" t="s">
        <v>3486</v>
      </c>
      <c r="C1710" t="s">
        <v>80</v>
      </c>
      <c r="D1710" t="s">
        <v>15</v>
      </c>
      <c r="F1710" t="str">
        <f>_xlfn.XLOOKUP(tHelyseg[[#This Row],[Megye-kódja]],tMegye[Kódja],tMegye[Neve])</f>
        <v>Borsod-Abaúj-Zemplén megye</v>
      </c>
      <c r="G1710" t="str">
        <f>_xlfn.XLOOKUP( _xlfn.XLOOKUP(tHelyseg[[#This Row],[Megye-kódja]],tMegye[Kódja],tMegye[Régiója]), tRegio[Kódja], tRegio[Neve])</f>
        <v>Észak-Magyarország</v>
      </c>
      <c r="H1710" s="7" t="str">
        <f>_xlfn.XLOOKUP(tHelyseg[[#This Row],[Neve]],legek[Település],legek[Népesség], "")</f>
        <v/>
      </c>
      <c r="I1710" s="12" t="str">
        <f>IF(Táblázat5[[#This Row],[Népesség]]="","", RANK(Táblázat5[[#This Row],[Népesség]],legek[Népesség]))</f>
        <v/>
      </c>
      <c r="J1710" s="8" t="str">
        <f>_xlfn.XLOOKUP(tHelyseg[[#This Row],[Neve]],legek[Település],legek[Terület], "")</f>
        <v/>
      </c>
      <c r="K1710" s="12" t="str">
        <f>IF(Táblázat5[[#This Row],[Terület]]="","", RANK(Táblázat5[[#This Row],[Terület]],legek[Terület]))</f>
        <v/>
      </c>
    </row>
    <row r="1711" spans="1:11" x14ac:dyDescent="0.25">
      <c r="A1711" s="2" t="s">
        <v>3487</v>
      </c>
      <c r="B1711" t="s">
        <v>3488</v>
      </c>
      <c r="C1711" t="s">
        <v>80</v>
      </c>
      <c r="D1711" t="s">
        <v>15</v>
      </c>
      <c r="F1711" t="str">
        <f>_xlfn.XLOOKUP(tHelyseg[[#This Row],[Megye-kódja]],tMegye[Kódja],tMegye[Neve])</f>
        <v>Borsod-Abaúj-Zemplén megye</v>
      </c>
      <c r="G1711" t="str">
        <f>_xlfn.XLOOKUP( _xlfn.XLOOKUP(tHelyseg[[#This Row],[Megye-kódja]],tMegye[Kódja],tMegye[Régiója]), tRegio[Kódja], tRegio[Neve])</f>
        <v>Észak-Magyarország</v>
      </c>
      <c r="H1711" s="7" t="str">
        <f>_xlfn.XLOOKUP(tHelyseg[[#This Row],[Neve]],legek[Település],legek[Népesség], "")</f>
        <v/>
      </c>
      <c r="I1711" s="12" t="str">
        <f>IF(Táblázat5[[#This Row],[Népesség]]="","", RANK(Táblázat5[[#This Row],[Népesség]],legek[Népesség]))</f>
        <v/>
      </c>
      <c r="J1711" s="8" t="str">
        <f>_xlfn.XLOOKUP(tHelyseg[[#This Row],[Neve]],legek[Település],legek[Terület], "")</f>
        <v/>
      </c>
      <c r="K1711" s="12" t="str">
        <f>IF(Táblázat5[[#This Row],[Terület]]="","", RANK(Táblázat5[[#This Row],[Terület]],legek[Terület]))</f>
        <v/>
      </c>
    </row>
    <row r="1712" spans="1:11" x14ac:dyDescent="0.25">
      <c r="A1712" s="2" t="s">
        <v>3489</v>
      </c>
      <c r="B1712" t="s">
        <v>3490</v>
      </c>
      <c r="C1712" t="s">
        <v>80</v>
      </c>
      <c r="D1712" t="s">
        <v>26</v>
      </c>
      <c r="F1712" t="str">
        <f>_xlfn.XLOOKUP(tHelyseg[[#This Row],[Megye-kódja]],tMegye[Kódja],tMegye[Neve])</f>
        <v>Győr-Moson-Sopron megye</v>
      </c>
      <c r="G1712" t="str">
        <f>_xlfn.XLOOKUP( _xlfn.XLOOKUP(tHelyseg[[#This Row],[Megye-kódja]],tMegye[Kódja],tMegye[Régiója]), tRegio[Kódja], tRegio[Neve])</f>
        <v>Nyugat-Dunántúl</v>
      </c>
      <c r="H1712" s="7" t="str">
        <f>_xlfn.XLOOKUP(tHelyseg[[#This Row],[Neve]],legek[Település],legek[Népesség], "")</f>
        <v/>
      </c>
      <c r="I1712" s="12" t="str">
        <f>IF(Táblázat5[[#This Row],[Népesség]]="","", RANK(Táblázat5[[#This Row],[Népesség]],legek[Népesség]))</f>
        <v/>
      </c>
      <c r="J1712" s="8" t="str">
        <f>_xlfn.XLOOKUP(tHelyseg[[#This Row],[Neve]],legek[Település],legek[Terület], "")</f>
        <v/>
      </c>
      <c r="K1712" s="12" t="str">
        <f>IF(Táblázat5[[#This Row],[Terület]]="","", RANK(Táblázat5[[#This Row],[Terület]],legek[Terület]))</f>
        <v/>
      </c>
    </row>
    <row r="1713" spans="1:11" x14ac:dyDescent="0.25">
      <c r="A1713" s="2" t="s">
        <v>3491</v>
      </c>
      <c r="B1713" t="s">
        <v>3492</v>
      </c>
      <c r="C1713" t="s">
        <v>80</v>
      </c>
      <c r="D1713" t="s">
        <v>30</v>
      </c>
      <c r="F1713" t="str">
        <f>_xlfn.XLOOKUP(tHelyseg[[#This Row],[Megye-kódja]],tMegye[Kódja],tMegye[Neve])</f>
        <v>Hajdú-Bihar megye</v>
      </c>
      <c r="G1713" t="str">
        <f>_xlfn.XLOOKUP( _xlfn.XLOOKUP(tHelyseg[[#This Row],[Megye-kódja]],tMegye[Kódja],tMegye[Régiója]), tRegio[Kódja], tRegio[Neve])</f>
        <v>Észak-Alföld</v>
      </c>
      <c r="H1713" s="7" t="str">
        <f>_xlfn.XLOOKUP(tHelyseg[[#This Row],[Neve]],legek[Település],legek[Népesség], "")</f>
        <v/>
      </c>
      <c r="I1713" s="12" t="str">
        <f>IF(Táblázat5[[#This Row],[Népesség]]="","", RANK(Táblázat5[[#This Row],[Népesség]],legek[Népesség]))</f>
        <v/>
      </c>
      <c r="J1713" s="8" t="str">
        <f>_xlfn.XLOOKUP(tHelyseg[[#This Row],[Neve]],legek[Település],legek[Terület], "")</f>
        <v/>
      </c>
      <c r="K1713" s="12" t="str">
        <f>IF(Táblázat5[[#This Row],[Terület]]="","", RANK(Táblázat5[[#This Row],[Terület]],legek[Terület]))</f>
        <v/>
      </c>
    </row>
    <row r="1714" spans="1:11" x14ac:dyDescent="0.25">
      <c r="A1714" s="2" t="s">
        <v>3493</v>
      </c>
      <c r="B1714" t="s">
        <v>3494</v>
      </c>
      <c r="C1714" t="s">
        <v>80</v>
      </c>
      <c r="D1714" t="s">
        <v>30</v>
      </c>
      <c r="F1714" t="str">
        <f>_xlfn.XLOOKUP(tHelyseg[[#This Row],[Megye-kódja]],tMegye[Kódja],tMegye[Neve])</f>
        <v>Hajdú-Bihar megye</v>
      </c>
      <c r="G1714" t="str">
        <f>_xlfn.XLOOKUP( _xlfn.XLOOKUP(tHelyseg[[#This Row],[Megye-kódja]],tMegye[Kódja],tMegye[Régiója]), tRegio[Kódja], tRegio[Neve])</f>
        <v>Észak-Alföld</v>
      </c>
      <c r="H1714" s="7" t="str">
        <f>_xlfn.XLOOKUP(tHelyseg[[#This Row],[Neve]],legek[Település],legek[Népesség], "")</f>
        <v/>
      </c>
      <c r="I1714" s="12" t="str">
        <f>IF(Táblázat5[[#This Row],[Népesség]]="","", RANK(Táblázat5[[#This Row],[Népesség]],legek[Népesség]))</f>
        <v/>
      </c>
      <c r="J1714" s="8" t="str">
        <f>_xlfn.XLOOKUP(tHelyseg[[#This Row],[Neve]],legek[Település],legek[Terület], "")</f>
        <v/>
      </c>
      <c r="K1714" s="12" t="str">
        <f>IF(Táblázat5[[#This Row],[Terület]]="","", RANK(Táblázat5[[#This Row],[Terület]],legek[Terület]))</f>
        <v/>
      </c>
    </row>
    <row r="1715" spans="1:11" x14ac:dyDescent="0.25">
      <c r="A1715" s="2" t="s">
        <v>3495</v>
      </c>
      <c r="B1715" t="s">
        <v>3496</v>
      </c>
      <c r="C1715" t="s">
        <v>80</v>
      </c>
      <c r="D1715" t="s">
        <v>34</v>
      </c>
      <c r="F1715" t="str">
        <f>_xlfn.XLOOKUP(tHelyseg[[#This Row],[Megye-kódja]],tMegye[Kódja],tMegye[Neve])</f>
        <v>Heves megye</v>
      </c>
      <c r="G1715" t="str">
        <f>_xlfn.XLOOKUP( _xlfn.XLOOKUP(tHelyseg[[#This Row],[Megye-kódja]],tMegye[Kódja],tMegye[Régiója]), tRegio[Kódja], tRegio[Neve])</f>
        <v>Észak-Magyarország</v>
      </c>
      <c r="H1715" s="7" t="str">
        <f>_xlfn.XLOOKUP(tHelyseg[[#This Row],[Neve]],legek[Település],legek[Népesség], "")</f>
        <v/>
      </c>
      <c r="I1715" s="12" t="str">
        <f>IF(Táblázat5[[#This Row],[Népesség]]="","", RANK(Táblázat5[[#This Row],[Népesség]],legek[Népesség]))</f>
        <v/>
      </c>
      <c r="J1715" s="8" t="str">
        <f>_xlfn.XLOOKUP(tHelyseg[[#This Row],[Neve]],legek[Település],legek[Terület], "")</f>
        <v/>
      </c>
      <c r="K1715" s="12" t="str">
        <f>IF(Táblázat5[[#This Row],[Terület]]="","", RANK(Táblázat5[[#This Row],[Terület]],legek[Terület]))</f>
        <v/>
      </c>
    </row>
    <row r="1716" spans="1:11" x14ac:dyDescent="0.25">
      <c r="A1716" s="2" t="s">
        <v>3497</v>
      </c>
      <c r="B1716" t="s">
        <v>3498</v>
      </c>
      <c r="C1716" t="s">
        <v>80</v>
      </c>
      <c r="D1716" t="s">
        <v>22</v>
      </c>
      <c r="F1716" t="str">
        <f>_xlfn.XLOOKUP(tHelyseg[[#This Row],[Megye-kódja]],tMegye[Kódja],tMegye[Neve])</f>
        <v>Fejér megye</v>
      </c>
      <c r="G1716" t="str">
        <f>_xlfn.XLOOKUP( _xlfn.XLOOKUP(tHelyseg[[#This Row],[Megye-kódja]],tMegye[Kódja],tMegye[Régiója]), tRegio[Kódja], tRegio[Neve])</f>
        <v>Közép-Dunántúl</v>
      </c>
      <c r="H1716" s="7" t="str">
        <f>_xlfn.XLOOKUP(tHelyseg[[#This Row],[Neve]],legek[Település],legek[Népesség], "")</f>
        <v/>
      </c>
      <c r="I1716" s="12" t="str">
        <f>IF(Táblázat5[[#This Row],[Népesség]]="","", RANK(Táblázat5[[#This Row],[Népesség]],legek[Népesség]))</f>
        <v/>
      </c>
      <c r="J1716" s="8" t="str">
        <f>_xlfn.XLOOKUP(tHelyseg[[#This Row],[Neve]],legek[Település],legek[Terület], "")</f>
        <v/>
      </c>
      <c r="K1716" s="12" t="str">
        <f>IF(Táblázat5[[#This Row],[Terület]]="","", RANK(Táblázat5[[#This Row],[Terület]],legek[Terület]))</f>
        <v/>
      </c>
    </row>
    <row r="1717" spans="1:11" x14ac:dyDescent="0.25">
      <c r="A1717" s="2" t="s">
        <v>3499</v>
      </c>
      <c r="B1717" t="s">
        <v>3500</v>
      </c>
      <c r="C1717" t="s">
        <v>80</v>
      </c>
      <c r="D1717" t="s">
        <v>22</v>
      </c>
      <c r="F1717" t="str">
        <f>_xlfn.XLOOKUP(tHelyseg[[#This Row],[Megye-kódja]],tMegye[Kódja],tMegye[Neve])</f>
        <v>Fejér megye</v>
      </c>
      <c r="G1717" t="str">
        <f>_xlfn.XLOOKUP( _xlfn.XLOOKUP(tHelyseg[[#This Row],[Megye-kódja]],tMegye[Kódja],tMegye[Régiója]), tRegio[Kódja], tRegio[Neve])</f>
        <v>Közép-Dunántúl</v>
      </c>
      <c r="H1717" s="7" t="str">
        <f>_xlfn.XLOOKUP(tHelyseg[[#This Row],[Neve]],legek[Település],legek[Népesség], "")</f>
        <v/>
      </c>
      <c r="I1717" s="12" t="str">
        <f>IF(Táblázat5[[#This Row],[Népesség]]="","", RANK(Táblázat5[[#This Row],[Népesség]],legek[Népesség]))</f>
        <v/>
      </c>
      <c r="J1717" s="8" t="str">
        <f>_xlfn.XLOOKUP(tHelyseg[[#This Row],[Neve]],legek[Település],legek[Terület], "")</f>
        <v/>
      </c>
      <c r="K1717" s="12" t="str">
        <f>IF(Táblázat5[[#This Row],[Terület]]="","", RANK(Táblázat5[[#This Row],[Terület]],legek[Terület]))</f>
        <v/>
      </c>
    </row>
    <row r="1718" spans="1:11" x14ac:dyDescent="0.25">
      <c r="A1718" s="2" t="s">
        <v>3501</v>
      </c>
      <c r="B1718" t="s">
        <v>3502</v>
      </c>
      <c r="C1718" t="s">
        <v>80</v>
      </c>
      <c r="D1718" t="s">
        <v>34</v>
      </c>
      <c r="F1718" t="str">
        <f>_xlfn.XLOOKUP(tHelyseg[[#This Row],[Megye-kódja]],tMegye[Kódja],tMegye[Neve])</f>
        <v>Heves megye</v>
      </c>
      <c r="G1718" t="str">
        <f>_xlfn.XLOOKUP( _xlfn.XLOOKUP(tHelyseg[[#This Row],[Megye-kódja]],tMegye[Kódja],tMegye[Régiója]), tRegio[Kódja], tRegio[Neve])</f>
        <v>Észak-Magyarország</v>
      </c>
      <c r="H1718" s="7" t="str">
        <f>_xlfn.XLOOKUP(tHelyseg[[#This Row],[Neve]],legek[Település],legek[Népesség], "")</f>
        <v/>
      </c>
      <c r="I1718" s="12" t="str">
        <f>IF(Táblázat5[[#This Row],[Népesség]]="","", RANK(Táblázat5[[#This Row],[Népesség]],legek[Népesség]))</f>
        <v/>
      </c>
      <c r="J1718" s="8" t="str">
        <f>_xlfn.XLOOKUP(tHelyseg[[#This Row],[Neve]],legek[Település],legek[Terület], "")</f>
        <v/>
      </c>
      <c r="K1718" s="12" t="str">
        <f>IF(Táblázat5[[#This Row],[Terület]]="","", RANK(Táblázat5[[#This Row],[Terület]],legek[Terület]))</f>
        <v/>
      </c>
    </row>
    <row r="1719" spans="1:11" x14ac:dyDescent="0.25">
      <c r="A1719" s="2" t="s">
        <v>3503</v>
      </c>
      <c r="B1719" t="s">
        <v>3504</v>
      </c>
      <c r="C1719" t="s">
        <v>75</v>
      </c>
      <c r="D1719" t="s">
        <v>37</v>
      </c>
      <c r="F1719" t="str">
        <f>_xlfn.XLOOKUP(tHelyseg[[#This Row],[Megye-kódja]],tMegye[Kódja],tMegye[Neve])</f>
        <v>Jász-Nagykun-Szolnok megye</v>
      </c>
      <c r="G1719" t="str">
        <f>_xlfn.XLOOKUP( _xlfn.XLOOKUP(tHelyseg[[#This Row],[Megye-kódja]],tMegye[Kódja],tMegye[Régiója]), tRegio[Kódja], tRegio[Neve])</f>
        <v>Észak-Alföld</v>
      </c>
      <c r="H1719" s="7">
        <f>_xlfn.XLOOKUP(tHelyseg[[#This Row],[Neve]],legek[Település],legek[Népesség], "")</f>
        <v>16323</v>
      </c>
      <c r="I1719" s="12">
        <f>IF(Táblázat5[[#This Row],[Népesség]]="","", RANK(Táblázat5[[#This Row],[Népesség]],legek[Népesség]))</f>
        <v>79</v>
      </c>
      <c r="J1719" s="8">
        <f>_xlfn.XLOOKUP(tHelyseg[[#This Row],[Neve]],legek[Település],legek[Terület], "")</f>
        <v>289.72000000000003</v>
      </c>
      <c r="K1719" s="12">
        <f>IF(Táblázat5[[#This Row],[Terület]]="","", RANK(Táblázat5[[#This Row],[Terület]],legek[Terület]))</f>
        <v>8</v>
      </c>
    </row>
    <row r="1720" spans="1:11" x14ac:dyDescent="0.25">
      <c r="A1720" s="2" t="s">
        <v>3505</v>
      </c>
      <c r="B1720" t="s">
        <v>3506</v>
      </c>
      <c r="C1720" t="s">
        <v>80</v>
      </c>
      <c r="D1720" t="s">
        <v>15</v>
      </c>
      <c r="F1720" t="str">
        <f>_xlfn.XLOOKUP(tHelyseg[[#This Row],[Megye-kódja]],tMegye[Kódja],tMegye[Neve])</f>
        <v>Borsod-Abaúj-Zemplén megye</v>
      </c>
      <c r="G1720" t="str">
        <f>_xlfn.XLOOKUP( _xlfn.XLOOKUP(tHelyseg[[#This Row],[Megye-kódja]],tMegye[Kódja],tMegye[Régiója]), tRegio[Kódja], tRegio[Neve])</f>
        <v>Észak-Magyarország</v>
      </c>
      <c r="H1720" s="7" t="str">
        <f>_xlfn.XLOOKUP(tHelyseg[[#This Row],[Neve]],legek[Település],legek[Népesség], "")</f>
        <v/>
      </c>
      <c r="I1720" s="12" t="str">
        <f>IF(Táblázat5[[#This Row],[Népesség]]="","", RANK(Táblázat5[[#This Row],[Népesség]],legek[Népesség]))</f>
        <v/>
      </c>
      <c r="J1720" s="8" t="str">
        <f>_xlfn.XLOOKUP(tHelyseg[[#This Row],[Neve]],legek[Település],legek[Terület], "")</f>
        <v/>
      </c>
      <c r="K1720" s="12" t="str">
        <f>IF(Táblázat5[[#This Row],[Terület]]="","", RANK(Táblázat5[[#This Row],[Terület]],legek[Terület]))</f>
        <v/>
      </c>
    </row>
    <row r="1721" spans="1:11" x14ac:dyDescent="0.25">
      <c r="A1721" s="2" t="s">
        <v>3507</v>
      </c>
      <c r="B1721" t="s">
        <v>3508</v>
      </c>
      <c r="C1721" t="s">
        <v>80</v>
      </c>
      <c r="D1721" t="s">
        <v>63</v>
      </c>
      <c r="F1721" t="str">
        <f>_xlfn.XLOOKUP(tHelyseg[[#This Row],[Megye-kódja]],tMegye[Kódja],tMegye[Neve])</f>
        <v>Zala megye</v>
      </c>
      <c r="G1721" t="str">
        <f>_xlfn.XLOOKUP( _xlfn.XLOOKUP(tHelyseg[[#This Row],[Megye-kódja]],tMegye[Kódja],tMegye[Régiója]), tRegio[Kódja], tRegio[Neve])</f>
        <v>Nyugat-Dunántúl</v>
      </c>
      <c r="H1721" s="7" t="str">
        <f>_xlfn.XLOOKUP(tHelyseg[[#This Row],[Neve]],legek[Település],legek[Népesség], "")</f>
        <v/>
      </c>
      <c r="I1721" s="12" t="str">
        <f>IF(Táblázat5[[#This Row],[Népesség]]="","", RANK(Táblázat5[[#This Row],[Népesség]],legek[Népesség]))</f>
        <v/>
      </c>
      <c r="J1721" s="8" t="str">
        <f>_xlfn.XLOOKUP(tHelyseg[[#This Row],[Neve]],legek[Település],legek[Terület], "")</f>
        <v/>
      </c>
      <c r="K1721" s="12" t="str">
        <f>IF(Táblázat5[[#This Row],[Terület]]="","", RANK(Táblázat5[[#This Row],[Terület]],legek[Terület]))</f>
        <v/>
      </c>
    </row>
    <row r="1722" spans="1:11" x14ac:dyDescent="0.25">
      <c r="A1722" s="2" t="s">
        <v>3509</v>
      </c>
      <c r="B1722" t="s">
        <v>3510</v>
      </c>
      <c r="C1722" t="s">
        <v>80</v>
      </c>
      <c r="D1722" t="s">
        <v>63</v>
      </c>
      <c r="F1722" t="str">
        <f>_xlfn.XLOOKUP(tHelyseg[[#This Row],[Megye-kódja]],tMegye[Kódja],tMegye[Neve])</f>
        <v>Zala megye</v>
      </c>
      <c r="G1722" t="str">
        <f>_xlfn.XLOOKUP( _xlfn.XLOOKUP(tHelyseg[[#This Row],[Megye-kódja]],tMegye[Kódja],tMegye[Régiója]), tRegio[Kódja], tRegio[Neve])</f>
        <v>Nyugat-Dunántúl</v>
      </c>
      <c r="H1722" s="7" t="str">
        <f>_xlfn.XLOOKUP(tHelyseg[[#This Row],[Neve]],legek[Település],legek[Népesség], "")</f>
        <v/>
      </c>
      <c r="I1722" s="12" t="str">
        <f>IF(Táblázat5[[#This Row],[Népesség]]="","", RANK(Táblázat5[[#This Row],[Népesség]],legek[Népesség]))</f>
        <v/>
      </c>
      <c r="J1722" s="8" t="str">
        <f>_xlfn.XLOOKUP(tHelyseg[[#This Row],[Neve]],legek[Település],legek[Terület], "")</f>
        <v/>
      </c>
      <c r="K1722" s="12" t="str">
        <f>IF(Táblázat5[[#This Row],[Terület]]="","", RANK(Táblázat5[[#This Row],[Terület]],legek[Terület]))</f>
        <v/>
      </c>
    </row>
    <row r="1723" spans="1:11" x14ac:dyDescent="0.25">
      <c r="A1723" s="2" t="s">
        <v>3511</v>
      </c>
      <c r="B1723" t="s">
        <v>3512</v>
      </c>
      <c r="C1723" t="s">
        <v>80</v>
      </c>
      <c r="D1723" t="s">
        <v>43</v>
      </c>
      <c r="F1723" t="str">
        <f>_xlfn.XLOOKUP(tHelyseg[[#This Row],[Megye-kódja]],tMegye[Kódja],tMegye[Neve])</f>
        <v>Nógrád megye</v>
      </c>
      <c r="G1723" t="str">
        <f>_xlfn.XLOOKUP( _xlfn.XLOOKUP(tHelyseg[[#This Row],[Megye-kódja]],tMegye[Kódja],tMegye[Régiója]), tRegio[Kódja], tRegio[Neve])</f>
        <v>Észak-Magyarország</v>
      </c>
      <c r="H1723" s="7" t="str">
        <f>_xlfn.XLOOKUP(tHelyseg[[#This Row],[Neve]],legek[Település],legek[Népesség], "")</f>
        <v/>
      </c>
      <c r="I1723" s="12" t="str">
        <f>IF(Táblázat5[[#This Row],[Népesség]]="","", RANK(Táblázat5[[#This Row],[Népesség]],legek[Népesség]))</f>
        <v/>
      </c>
      <c r="J1723" s="8" t="str">
        <f>_xlfn.XLOOKUP(tHelyseg[[#This Row],[Neve]],legek[Település],legek[Terület], "")</f>
        <v/>
      </c>
      <c r="K1723" s="12" t="str">
        <f>IF(Táblázat5[[#This Row],[Terület]]="","", RANK(Táblázat5[[#This Row],[Terület]],legek[Terület]))</f>
        <v/>
      </c>
    </row>
    <row r="1724" spans="1:11" x14ac:dyDescent="0.25">
      <c r="A1724" s="2" t="s">
        <v>3513</v>
      </c>
      <c r="B1724" t="s">
        <v>3514</v>
      </c>
      <c r="C1724" t="s">
        <v>80</v>
      </c>
      <c r="D1724" t="s">
        <v>60</v>
      </c>
      <c r="F1724" t="str">
        <f>_xlfn.XLOOKUP(tHelyseg[[#This Row],[Megye-kódja]],tMegye[Kódja],tMegye[Neve])</f>
        <v>Veszprém megye</v>
      </c>
      <c r="G1724" t="str">
        <f>_xlfn.XLOOKUP( _xlfn.XLOOKUP(tHelyseg[[#This Row],[Megye-kódja]],tMegye[Kódja],tMegye[Régiója]), tRegio[Kódja], tRegio[Neve])</f>
        <v>Közép-Dunántúl</v>
      </c>
      <c r="H1724" s="7" t="str">
        <f>_xlfn.XLOOKUP(tHelyseg[[#This Row],[Neve]],legek[Település],legek[Népesség], "")</f>
        <v/>
      </c>
      <c r="I1724" s="12" t="str">
        <f>IF(Táblázat5[[#This Row],[Népesség]]="","", RANK(Táblázat5[[#This Row],[Népesség]],legek[Népesség]))</f>
        <v/>
      </c>
      <c r="J1724" s="8" t="str">
        <f>_xlfn.XLOOKUP(tHelyseg[[#This Row],[Neve]],legek[Település],legek[Terület], "")</f>
        <v/>
      </c>
      <c r="K1724" s="12" t="str">
        <f>IF(Táblázat5[[#This Row],[Terület]]="","", RANK(Táblázat5[[#This Row],[Terület]],legek[Terület]))</f>
        <v/>
      </c>
    </row>
    <row r="1725" spans="1:11" x14ac:dyDescent="0.25">
      <c r="A1725" s="2" t="s">
        <v>3515</v>
      </c>
      <c r="B1725" t="s">
        <v>3516</v>
      </c>
      <c r="C1725" t="s">
        <v>80</v>
      </c>
      <c r="D1725" t="s">
        <v>26</v>
      </c>
      <c r="F1725" t="str">
        <f>_xlfn.XLOOKUP(tHelyseg[[#This Row],[Megye-kódja]],tMegye[Kódja],tMegye[Neve])</f>
        <v>Győr-Moson-Sopron megye</v>
      </c>
      <c r="G1725" t="str">
        <f>_xlfn.XLOOKUP( _xlfn.XLOOKUP(tHelyseg[[#This Row],[Megye-kódja]],tMegye[Kódja],tMegye[Régiója]), tRegio[Kódja], tRegio[Neve])</f>
        <v>Nyugat-Dunántúl</v>
      </c>
      <c r="H1725" s="7" t="str">
        <f>_xlfn.XLOOKUP(tHelyseg[[#This Row],[Neve]],legek[Település],legek[Népesség], "")</f>
        <v/>
      </c>
      <c r="I1725" s="12" t="str">
        <f>IF(Táblázat5[[#This Row],[Népesség]]="","", RANK(Táblázat5[[#This Row],[Népesség]],legek[Népesség]))</f>
        <v/>
      </c>
      <c r="J1725" s="8" t="str">
        <f>_xlfn.XLOOKUP(tHelyseg[[#This Row],[Neve]],legek[Település],legek[Terület], "")</f>
        <v/>
      </c>
      <c r="K1725" s="12" t="str">
        <f>IF(Táblázat5[[#This Row],[Terület]]="","", RANK(Táblázat5[[#This Row],[Terület]],legek[Terület]))</f>
        <v/>
      </c>
    </row>
    <row r="1726" spans="1:11" x14ac:dyDescent="0.25">
      <c r="A1726" s="2" t="s">
        <v>3517</v>
      </c>
      <c r="B1726" t="s">
        <v>3518</v>
      </c>
      <c r="C1726" t="s">
        <v>80</v>
      </c>
      <c r="D1726" t="s">
        <v>48</v>
      </c>
      <c r="F1726" t="str">
        <f>_xlfn.XLOOKUP(tHelyseg[[#This Row],[Megye-kódja]],tMegye[Kódja],tMegye[Neve])</f>
        <v>Somogy megye</v>
      </c>
      <c r="G1726" t="str">
        <f>_xlfn.XLOOKUP( _xlfn.XLOOKUP(tHelyseg[[#This Row],[Megye-kódja]],tMegye[Kódja],tMegye[Régiója]), tRegio[Kódja], tRegio[Neve])</f>
        <v>Dél-Dunántúl</v>
      </c>
      <c r="H1726" s="7" t="str">
        <f>_xlfn.XLOOKUP(tHelyseg[[#This Row],[Neve]],legek[Település],legek[Népesség], "")</f>
        <v/>
      </c>
      <c r="I1726" s="12" t="str">
        <f>IF(Táblázat5[[#This Row],[Népesség]]="","", RANK(Táblázat5[[#This Row],[Népesség]],legek[Népesség]))</f>
        <v/>
      </c>
      <c r="J1726" s="8" t="str">
        <f>_xlfn.XLOOKUP(tHelyseg[[#This Row],[Neve]],legek[Település],legek[Terület], "")</f>
        <v/>
      </c>
      <c r="K1726" s="12" t="str">
        <f>IF(Táblázat5[[#This Row],[Terület]]="","", RANK(Táblázat5[[#This Row],[Terület]],legek[Terület]))</f>
        <v/>
      </c>
    </row>
    <row r="1727" spans="1:11" x14ac:dyDescent="0.25">
      <c r="A1727" s="2" t="s">
        <v>3519</v>
      </c>
      <c r="B1727" t="s">
        <v>3520</v>
      </c>
      <c r="C1727" t="s">
        <v>80</v>
      </c>
      <c r="D1727" t="s">
        <v>46</v>
      </c>
      <c r="F1727" t="str">
        <f>_xlfn.XLOOKUP(tHelyseg[[#This Row],[Megye-kódja]],tMegye[Kódja],tMegye[Neve])</f>
        <v>Pest megye</v>
      </c>
      <c r="G1727" t="str">
        <f>_xlfn.XLOOKUP( _xlfn.XLOOKUP(tHelyseg[[#This Row],[Megye-kódja]],tMegye[Kódja],tMegye[Régiója]), tRegio[Kódja], tRegio[Neve])</f>
        <v>Közép-Magyarország</v>
      </c>
      <c r="H1727" s="7" t="str">
        <f>_xlfn.XLOOKUP(tHelyseg[[#This Row],[Neve]],legek[Település],legek[Népesség], "")</f>
        <v/>
      </c>
      <c r="I1727" s="12" t="str">
        <f>IF(Táblázat5[[#This Row],[Népesség]]="","", RANK(Táblázat5[[#This Row],[Népesség]],legek[Népesség]))</f>
        <v/>
      </c>
      <c r="J1727" s="8" t="str">
        <f>_xlfn.XLOOKUP(tHelyseg[[#This Row],[Neve]],legek[Település],legek[Terület], "")</f>
        <v/>
      </c>
      <c r="K1727" s="12" t="str">
        <f>IF(Táblázat5[[#This Row],[Terület]]="","", RANK(Táblázat5[[#This Row],[Terület]],legek[Terület]))</f>
        <v/>
      </c>
    </row>
    <row r="1728" spans="1:11" x14ac:dyDescent="0.25">
      <c r="A1728" s="2" t="s">
        <v>3521</v>
      </c>
      <c r="B1728" t="s">
        <v>3522</v>
      </c>
      <c r="C1728" t="s">
        <v>80</v>
      </c>
      <c r="D1728" t="s">
        <v>63</v>
      </c>
      <c r="F1728" t="str">
        <f>_xlfn.XLOOKUP(tHelyseg[[#This Row],[Megye-kódja]],tMegye[Kódja],tMegye[Neve])</f>
        <v>Zala megye</v>
      </c>
      <c r="G1728" t="str">
        <f>_xlfn.XLOOKUP( _xlfn.XLOOKUP(tHelyseg[[#This Row],[Megye-kódja]],tMegye[Kódja],tMegye[Régiója]), tRegio[Kódja], tRegio[Neve])</f>
        <v>Nyugat-Dunántúl</v>
      </c>
      <c r="H1728" s="7" t="str">
        <f>_xlfn.XLOOKUP(tHelyseg[[#This Row],[Neve]],legek[Település],legek[Népesség], "")</f>
        <v/>
      </c>
      <c r="I1728" s="12" t="str">
        <f>IF(Táblázat5[[#This Row],[Népesség]]="","", RANK(Táblázat5[[#This Row],[Népesség]],legek[Népesség]))</f>
        <v/>
      </c>
      <c r="J1728" s="8" t="str">
        <f>_xlfn.XLOOKUP(tHelyseg[[#This Row],[Neve]],legek[Település],legek[Terület], "")</f>
        <v/>
      </c>
      <c r="K1728" s="12" t="str">
        <f>IF(Táblázat5[[#This Row],[Terület]]="","", RANK(Táblázat5[[#This Row],[Terület]],legek[Terület]))</f>
        <v/>
      </c>
    </row>
    <row r="1729" spans="1:11" x14ac:dyDescent="0.25">
      <c r="A1729" s="2" t="s">
        <v>3523</v>
      </c>
      <c r="B1729" t="s">
        <v>3524</v>
      </c>
      <c r="C1729" t="s">
        <v>80</v>
      </c>
      <c r="D1729" t="s">
        <v>30</v>
      </c>
      <c r="F1729" t="str">
        <f>_xlfn.XLOOKUP(tHelyseg[[#This Row],[Megye-kódja]],tMegye[Kódja],tMegye[Neve])</f>
        <v>Hajdú-Bihar megye</v>
      </c>
      <c r="G1729" t="str">
        <f>_xlfn.XLOOKUP( _xlfn.XLOOKUP(tHelyseg[[#This Row],[Megye-kódja]],tMegye[Kódja],tMegye[Régiója]), tRegio[Kódja], tRegio[Neve])</f>
        <v>Észak-Alföld</v>
      </c>
      <c r="H1729" s="7" t="str">
        <f>_xlfn.XLOOKUP(tHelyseg[[#This Row],[Neve]],legek[Település],legek[Népesség], "")</f>
        <v/>
      </c>
      <c r="I1729" s="12" t="str">
        <f>IF(Táblázat5[[#This Row],[Népesség]]="","", RANK(Táblázat5[[#This Row],[Népesség]],legek[Népesség]))</f>
        <v/>
      </c>
      <c r="J1729" s="8" t="str">
        <f>_xlfn.XLOOKUP(tHelyseg[[#This Row],[Neve]],legek[Település],legek[Terület], "")</f>
        <v/>
      </c>
      <c r="K1729" s="12" t="str">
        <f>IF(Táblázat5[[#This Row],[Terület]]="","", RANK(Táblázat5[[#This Row],[Terület]],legek[Terület]))</f>
        <v/>
      </c>
    </row>
    <row r="1730" spans="1:11" x14ac:dyDescent="0.25">
      <c r="A1730" s="2" t="s">
        <v>3525</v>
      </c>
      <c r="B1730" t="s">
        <v>3526</v>
      </c>
      <c r="C1730" t="s">
        <v>80</v>
      </c>
      <c r="D1730" t="s">
        <v>48</v>
      </c>
      <c r="F1730" t="str">
        <f>_xlfn.XLOOKUP(tHelyseg[[#This Row],[Megye-kódja]],tMegye[Kódja],tMegye[Neve])</f>
        <v>Somogy megye</v>
      </c>
      <c r="G1730" t="str">
        <f>_xlfn.XLOOKUP( _xlfn.XLOOKUP(tHelyseg[[#This Row],[Megye-kódja]],tMegye[Kódja],tMegye[Régiója]), tRegio[Kódja], tRegio[Neve])</f>
        <v>Dél-Dunántúl</v>
      </c>
      <c r="H1730" s="7" t="str">
        <f>_xlfn.XLOOKUP(tHelyseg[[#This Row],[Neve]],legek[Település],legek[Népesség], "")</f>
        <v/>
      </c>
      <c r="I1730" s="12" t="str">
        <f>IF(Táblázat5[[#This Row],[Népesség]]="","", RANK(Táblázat5[[#This Row],[Népesség]],legek[Népesség]))</f>
        <v/>
      </c>
      <c r="J1730" s="8" t="str">
        <f>_xlfn.XLOOKUP(tHelyseg[[#This Row],[Neve]],legek[Település],legek[Terület], "")</f>
        <v/>
      </c>
      <c r="K1730" s="12" t="str">
        <f>IF(Táblázat5[[#This Row],[Terület]]="","", RANK(Táblázat5[[#This Row],[Terület]],legek[Terület]))</f>
        <v/>
      </c>
    </row>
    <row r="1731" spans="1:11" x14ac:dyDescent="0.25">
      <c r="A1731" s="2" t="s">
        <v>3527</v>
      </c>
      <c r="B1731" t="s">
        <v>3528</v>
      </c>
      <c r="C1731" t="s">
        <v>80</v>
      </c>
      <c r="D1731" t="s">
        <v>34</v>
      </c>
      <c r="F1731" t="str">
        <f>_xlfn.XLOOKUP(tHelyseg[[#This Row],[Megye-kódja]],tMegye[Kódja],tMegye[Neve])</f>
        <v>Heves megye</v>
      </c>
      <c r="G1731" t="str">
        <f>_xlfn.XLOOKUP( _xlfn.XLOOKUP(tHelyseg[[#This Row],[Megye-kódja]],tMegye[Kódja],tMegye[Régiója]), tRegio[Kódja], tRegio[Neve])</f>
        <v>Észak-Magyarország</v>
      </c>
      <c r="H1731" s="7" t="str">
        <f>_xlfn.XLOOKUP(tHelyseg[[#This Row],[Neve]],legek[Település],legek[Népesség], "")</f>
        <v/>
      </c>
      <c r="I1731" s="12" t="str">
        <f>IF(Táblázat5[[#This Row],[Népesség]]="","", RANK(Táblázat5[[#This Row],[Népesség]],legek[Népesség]))</f>
        <v/>
      </c>
      <c r="J1731" s="8" t="str">
        <f>_xlfn.XLOOKUP(tHelyseg[[#This Row],[Neve]],legek[Település],legek[Terület], "")</f>
        <v/>
      </c>
      <c r="K1731" s="12" t="str">
        <f>IF(Táblázat5[[#This Row],[Terület]]="","", RANK(Táblázat5[[#This Row],[Terület]],legek[Terület]))</f>
        <v/>
      </c>
    </row>
    <row r="1732" spans="1:11" x14ac:dyDescent="0.25">
      <c r="A1732" s="2" t="s">
        <v>3529</v>
      </c>
      <c r="B1732" t="s">
        <v>3530</v>
      </c>
      <c r="C1732" t="s">
        <v>80</v>
      </c>
      <c r="D1732" t="s">
        <v>15</v>
      </c>
      <c r="F1732" t="str">
        <f>_xlfn.XLOOKUP(tHelyseg[[#This Row],[Megye-kódja]],tMegye[Kódja],tMegye[Neve])</f>
        <v>Borsod-Abaúj-Zemplén megye</v>
      </c>
      <c r="G1732" t="str">
        <f>_xlfn.XLOOKUP( _xlfn.XLOOKUP(tHelyseg[[#This Row],[Megye-kódja]],tMegye[Kódja],tMegye[Régiója]), tRegio[Kódja], tRegio[Neve])</f>
        <v>Észak-Magyarország</v>
      </c>
      <c r="H1732" s="7" t="str">
        <f>_xlfn.XLOOKUP(tHelyseg[[#This Row],[Neve]],legek[Település],legek[Népesség], "")</f>
        <v/>
      </c>
      <c r="I1732" s="12" t="str">
        <f>IF(Táblázat5[[#This Row],[Népesség]]="","", RANK(Táblázat5[[#This Row],[Népesség]],legek[Népesség]))</f>
        <v/>
      </c>
      <c r="J1732" s="8" t="str">
        <f>_xlfn.XLOOKUP(tHelyseg[[#This Row],[Neve]],legek[Település],legek[Terület], "")</f>
        <v/>
      </c>
      <c r="K1732" s="12" t="str">
        <f>IF(Táblázat5[[#This Row],[Terület]]="","", RANK(Táblázat5[[#This Row],[Terület]],legek[Terület]))</f>
        <v/>
      </c>
    </row>
    <row r="1733" spans="1:11" x14ac:dyDescent="0.25">
      <c r="A1733" s="2" t="s">
        <v>3531</v>
      </c>
      <c r="B1733" t="s">
        <v>3532</v>
      </c>
      <c r="C1733" t="s">
        <v>80</v>
      </c>
      <c r="D1733" t="s">
        <v>57</v>
      </c>
      <c r="F1733" t="str">
        <f>_xlfn.XLOOKUP(tHelyseg[[#This Row],[Megye-kódja]],tMegye[Kódja],tMegye[Neve])</f>
        <v>Vas megye</v>
      </c>
      <c r="G1733" t="str">
        <f>_xlfn.XLOOKUP( _xlfn.XLOOKUP(tHelyseg[[#This Row],[Megye-kódja]],tMegye[Kódja],tMegye[Régiója]), tRegio[Kódja], tRegio[Neve])</f>
        <v>Nyugat-Dunántúl</v>
      </c>
      <c r="H1733" s="7" t="str">
        <f>_xlfn.XLOOKUP(tHelyseg[[#This Row],[Neve]],legek[Település],legek[Népesség], "")</f>
        <v/>
      </c>
      <c r="I1733" s="12" t="str">
        <f>IF(Táblázat5[[#This Row],[Népesség]]="","", RANK(Táblázat5[[#This Row],[Népesség]],legek[Népesség]))</f>
        <v/>
      </c>
      <c r="J1733" s="8" t="str">
        <f>_xlfn.XLOOKUP(tHelyseg[[#This Row],[Neve]],legek[Település],legek[Terület], "")</f>
        <v/>
      </c>
      <c r="K1733" s="12" t="str">
        <f>IF(Táblázat5[[#This Row],[Terület]]="","", RANK(Táblázat5[[#This Row],[Terület]],legek[Terület]))</f>
        <v/>
      </c>
    </row>
    <row r="1734" spans="1:11" x14ac:dyDescent="0.25">
      <c r="A1734" s="2" t="s">
        <v>3533</v>
      </c>
      <c r="B1734" t="s">
        <v>3534</v>
      </c>
      <c r="C1734" t="s">
        <v>80</v>
      </c>
      <c r="D1734" t="s">
        <v>63</v>
      </c>
      <c r="F1734" t="str">
        <f>_xlfn.XLOOKUP(tHelyseg[[#This Row],[Megye-kódja]],tMegye[Kódja],tMegye[Neve])</f>
        <v>Zala megye</v>
      </c>
      <c r="G1734" t="str">
        <f>_xlfn.XLOOKUP( _xlfn.XLOOKUP(tHelyseg[[#This Row],[Megye-kódja]],tMegye[Kódja],tMegye[Régiója]), tRegio[Kódja], tRegio[Neve])</f>
        <v>Nyugat-Dunántúl</v>
      </c>
      <c r="H1734" s="7" t="str">
        <f>_xlfn.XLOOKUP(tHelyseg[[#This Row],[Neve]],legek[Település],legek[Népesség], "")</f>
        <v/>
      </c>
      <c r="I1734" s="12" t="str">
        <f>IF(Táblázat5[[#This Row],[Népesség]]="","", RANK(Táblázat5[[#This Row],[Népesség]],legek[Népesség]))</f>
        <v/>
      </c>
      <c r="J1734" s="8" t="str">
        <f>_xlfn.XLOOKUP(tHelyseg[[#This Row],[Neve]],legek[Település],legek[Terület], "")</f>
        <v/>
      </c>
      <c r="K1734" s="12" t="str">
        <f>IF(Táblázat5[[#This Row],[Terület]]="","", RANK(Táblázat5[[#This Row],[Terület]],legek[Terület]))</f>
        <v/>
      </c>
    </row>
    <row r="1735" spans="1:11" x14ac:dyDescent="0.25">
      <c r="A1735" s="2" t="s">
        <v>3535</v>
      </c>
      <c r="B1735" t="s">
        <v>3536</v>
      </c>
      <c r="C1735" t="s">
        <v>80</v>
      </c>
      <c r="D1735" t="s">
        <v>51</v>
      </c>
      <c r="F1735" t="str">
        <f>_xlfn.XLOOKUP(tHelyseg[[#This Row],[Megye-kódja]],tMegye[Kódja],tMegye[Neve])</f>
        <v>Szabolcs-Szatmár-Bereg megye</v>
      </c>
      <c r="G1735" t="str">
        <f>_xlfn.XLOOKUP( _xlfn.XLOOKUP(tHelyseg[[#This Row],[Megye-kódja]],tMegye[Kódja],tMegye[Régiója]), tRegio[Kódja], tRegio[Neve])</f>
        <v>Észak-Alföld</v>
      </c>
      <c r="H1735" s="7" t="str">
        <f>_xlfn.XLOOKUP(tHelyseg[[#This Row],[Neve]],legek[Település],legek[Népesség], "")</f>
        <v/>
      </c>
      <c r="I1735" s="12" t="str">
        <f>IF(Táblázat5[[#This Row],[Népesség]]="","", RANK(Táblázat5[[#This Row],[Népesség]],legek[Népesség]))</f>
        <v/>
      </c>
      <c r="J1735" s="8" t="str">
        <f>_xlfn.XLOOKUP(tHelyseg[[#This Row],[Neve]],legek[Település],legek[Terület], "")</f>
        <v/>
      </c>
      <c r="K1735" s="12" t="str">
        <f>IF(Táblázat5[[#This Row],[Terület]]="","", RANK(Táblázat5[[#This Row],[Terület]],legek[Terület]))</f>
        <v/>
      </c>
    </row>
    <row r="1736" spans="1:11" x14ac:dyDescent="0.25">
      <c r="A1736" s="2" t="s">
        <v>3537</v>
      </c>
      <c r="B1736" t="s">
        <v>3538</v>
      </c>
      <c r="C1736" t="s">
        <v>75</v>
      </c>
      <c r="D1736" t="s">
        <v>19</v>
      </c>
      <c r="F1736" t="str">
        <f>_xlfn.XLOOKUP(tHelyseg[[#This Row],[Megye-kódja]],tMegye[Kódja],tMegye[Neve])</f>
        <v>Csongrád megye</v>
      </c>
      <c r="G1736" t="str">
        <f>_xlfn.XLOOKUP( _xlfn.XLOOKUP(tHelyseg[[#This Row],[Megye-kódja]],tMegye[Kódja],tMegye[Régiója]), tRegio[Kódja], tRegio[Neve])</f>
        <v>Dél-Alföld</v>
      </c>
      <c r="H1736" s="7" t="str">
        <f>_xlfn.XLOOKUP(tHelyseg[[#This Row],[Neve]],legek[Település],legek[Népesség], "")</f>
        <v/>
      </c>
      <c r="I1736" s="12" t="str">
        <f>IF(Táblázat5[[#This Row],[Népesség]]="","", RANK(Táblázat5[[#This Row],[Népesség]],legek[Népesség]))</f>
        <v/>
      </c>
      <c r="J1736" s="8" t="str">
        <f>_xlfn.XLOOKUP(tHelyseg[[#This Row],[Neve]],legek[Település],legek[Terület], "")</f>
        <v/>
      </c>
      <c r="K1736" s="12" t="str">
        <f>IF(Táblázat5[[#This Row],[Terület]]="","", RANK(Táblázat5[[#This Row],[Terület]],legek[Terület]))</f>
        <v/>
      </c>
    </row>
    <row r="1737" spans="1:11" x14ac:dyDescent="0.25">
      <c r="A1737" s="2" t="s">
        <v>3539</v>
      </c>
      <c r="B1737" t="s">
        <v>3540</v>
      </c>
      <c r="C1737" t="s">
        <v>80</v>
      </c>
      <c r="D1737" t="s">
        <v>8</v>
      </c>
      <c r="F1737" t="str">
        <f>_xlfn.XLOOKUP(tHelyseg[[#This Row],[Megye-kódja]],tMegye[Kódja],tMegye[Neve])</f>
        <v>Baranya megye</v>
      </c>
      <c r="G1737" t="str">
        <f>_xlfn.XLOOKUP( _xlfn.XLOOKUP(tHelyseg[[#This Row],[Megye-kódja]],tMegye[Kódja],tMegye[Régiója]), tRegio[Kódja], tRegio[Neve])</f>
        <v>Dél-Dunántúl</v>
      </c>
      <c r="H1737" s="7" t="str">
        <f>_xlfn.XLOOKUP(tHelyseg[[#This Row],[Neve]],legek[Település],legek[Népesség], "")</f>
        <v/>
      </c>
      <c r="I1737" s="12" t="str">
        <f>IF(Táblázat5[[#This Row],[Népesség]]="","", RANK(Táblázat5[[#This Row],[Népesség]],legek[Népesség]))</f>
        <v/>
      </c>
      <c r="J1737" s="8" t="str">
        <f>_xlfn.XLOOKUP(tHelyseg[[#This Row],[Neve]],legek[Település],legek[Terület], "")</f>
        <v/>
      </c>
      <c r="K1737" s="12" t="str">
        <f>IF(Táblázat5[[#This Row],[Terület]]="","", RANK(Táblázat5[[#This Row],[Terület]],legek[Terület]))</f>
        <v/>
      </c>
    </row>
    <row r="1738" spans="1:11" x14ac:dyDescent="0.25">
      <c r="A1738" s="2" t="s">
        <v>3541</v>
      </c>
      <c r="B1738" t="s">
        <v>3542</v>
      </c>
      <c r="C1738" t="s">
        <v>80</v>
      </c>
      <c r="D1738" t="s">
        <v>60</v>
      </c>
      <c r="F1738" t="str">
        <f>_xlfn.XLOOKUP(tHelyseg[[#This Row],[Megye-kódja]],tMegye[Kódja],tMegye[Neve])</f>
        <v>Veszprém megye</v>
      </c>
      <c r="G1738" t="str">
        <f>_xlfn.XLOOKUP( _xlfn.XLOOKUP(tHelyseg[[#This Row],[Megye-kódja]],tMegye[Kódja],tMegye[Régiója]), tRegio[Kódja], tRegio[Neve])</f>
        <v>Közép-Dunántúl</v>
      </c>
      <c r="H1738" s="7" t="str">
        <f>_xlfn.XLOOKUP(tHelyseg[[#This Row],[Neve]],legek[Település],legek[Népesség], "")</f>
        <v/>
      </c>
      <c r="I1738" s="12" t="str">
        <f>IF(Táblázat5[[#This Row],[Népesség]]="","", RANK(Táblázat5[[#This Row],[Népesség]],legek[Népesség]))</f>
        <v/>
      </c>
      <c r="J1738" s="8" t="str">
        <f>_xlfn.XLOOKUP(tHelyseg[[#This Row],[Neve]],legek[Település],legek[Terület], "")</f>
        <v/>
      </c>
      <c r="K1738" s="12" t="str">
        <f>IF(Táblázat5[[#This Row],[Terület]]="","", RANK(Táblázat5[[#This Row],[Terület]],legek[Terület]))</f>
        <v/>
      </c>
    </row>
    <row r="1739" spans="1:11" x14ac:dyDescent="0.25">
      <c r="A1739" s="2" t="s">
        <v>3543</v>
      </c>
      <c r="B1739" t="s">
        <v>3544</v>
      </c>
      <c r="C1739" t="s">
        <v>80</v>
      </c>
      <c r="D1739" t="s">
        <v>63</v>
      </c>
      <c r="F1739" t="str">
        <f>_xlfn.XLOOKUP(tHelyseg[[#This Row],[Megye-kódja]],tMegye[Kódja],tMegye[Neve])</f>
        <v>Zala megye</v>
      </c>
      <c r="G1739" t="str">
        <f>_xlfn.XLOOKUP( _xlfn.XLOOKUP(tHelyseg[[#This Row],[Megye-kódja]],tMegye[Kódja],tMegye[Régiója]), tRegio[Kódja], tRegio[Neve])</f>
        <v>Nyugat-Dunántúl</v>
      </c>
      <c r="H1739" s="7" t="str">
        <f>_xlfn.XLOOKUP(tHelyseg[[#This Row],[Neve]],legek[Település],legek[Népesség], "")</f>
        <v/>
      </c>
      <c r="I1739" s="12" t="str">
        <f>IF(Táblázat5[[#This Row],[Népesség]]="","", RANK(Táblázat5[[#This Row],[Népesség]],legek[Népesség]))</f>
        <v/>
      </c>
      <c r="J1739" s="8" t="str">
        <f>_xlfn.XLOOKUP(tHelyseg[[#This Row],[Neve]],legek[Település],legek[Terület], "")</f>
        <v/>
      </c>
      <c r="K1739" s="12" t="str">
        <f>IF(Táblázat5[[#This Row],[Terület]]="","", RANK(Táblázat5[[#This Row],[Terület]],legek[Terület]))</f>
        <v/>
      </c>
    </row>
    <row r="1740" spans="1:11" x14ac:dyDescent="0.25">
      <c r="A1740" s="2" t="s">
        <v>3545</v>
      </c>
      <c r="B1740" t="s">
        <v>3546</v>
      </c>
      <c r="C1740" t="s">
        <v>80</v>
      </c>
      <c r="D1740" t="s">
        <v>4</v>
      </c>
      <c r="F1740" t="str">
        <f>_xlfn.XLOOKUP(tHelyseg[[#This Row],[Megye-kódja]],tMegye[Kódja],tMegye[Neve])</f>
        <v>Bács-Kiskun megye</v>
      </c>
      <c r="G1740" t="str">
        <f>_xlfn.XLOOKUP( _xlfn.XLOOKUP(tHelyseg[[#This Row],[Megye-kódja]],tMegye[Kódja],tMegye[Régiója]), tRegio[Kódja], tRegio[Neve])</f>
        <v>Dél-Alföld</v>
      </c>
      <c r="H1740" s="7" t="str">
        <f>_xlfn.XLOOKUP(tHelyseg[[#This Row],[Neve]],legek[Település],legek[Népesség], "")</f>
        <v/>
      </c>
      <c r="I1740" s="12" t="str">
        <f>IF(Táblázat5[[#This Row],[Népesség]]="","", RANK(Táblázat5[[#This Row],[Népesség]],legek[Népesség]))</f>
        <v/>
      </c>
      <c r="J1740" s="8" t="str">
        <f>_xlfn.XLOOKUP(tHelyseg[[#This Row],[Neve]],legek[Település],legek[Terület], "")</f>
        <v/>
      </c>
      <c r="K1740" s="12" t="str">
        <f>IF(Táblázat5[[#This Row],[Terület]]="","", RANK(Táblázat5[[#This Row],[Terület]],legek[Terület]))</f>
        <v/>
      </c>
    </row>
    <row r="1741" spans="1:11" x14ac:dyDescent="0.25">
      <c r="A1741" s="2" t="s">
        <v>17</v>
      </c>
      <c r="B1741" t="s">
        <v>3547</v>
      </c>
      <c r="C1741" t="s">
        <v>579</v>
      </c>
      <c r="D1741" t="s">
        <v>15</v>
      </c>
      <c r="F1741" t="str">
        <f>_xlfn.XLOOKUP(tHelyseg[[#This Row],[Megye-kódja]],tMegye[Kódja],tMegye[Neve])</f>
        <v>Borsod-Abaúj-Zemplén megye</v>
      </c>
      <c r="G1741" t="str">
        <f>_xlfn.XLOOKUP( _xlfn.XLOOKUP(tHelyseg[[#This Row],[Megye-kódja]],tMegye[Kódja],tMegye[Régiója]), tRegio[Kódja], tRegio[Neve])</f>
        <v>Észak-Magyarország</v>
      </c>
      <c r="H1741" s="7">
        <f>_xlfn.XLOOKUP(tHelyseg[[#This Row],[Neve]],legek[Település],legek[Népesség], "")</f>
        <v>157177</v>
      </c>
      <c r="I1741" s="12">
        <f>IF(Táblázat5[[#This Row],[Népesség]]="","", RANK(Táblázat5[[#This Row],[Népesség]],legek[Népesség]))</f>
        <v>4</v>
      </c>
      <c r="J1741" s="8">
        <f>_xlfn.XLOOKUP(tHelyseg[[#This Row],[Neve]],legek[Település],legek[Terület], "")</f>
        <v>236.66</v>
      </c>
      <c r="K1741" s="12">
        <f>IF(Táblázat5[[#This Row],[Terület]]="","", RANK(Táblázat5[[#This Row],[Terület]],legek[Terület]))</f>
        <v>16</v>
      </c>
    </row>
    <row r="1742" spans="1:11" x14ac:dyDescent="0.25">
      <c r="A1742" s="2" t="s">
        <v>3548</v>
      </c>
      <c r="B1742" t="s">
        <v>3549</v>
      </c>
      <c r="C1742" t="s">
        <v>80</v>
      </c>
      <c r="D1742" t="s">
        <v>54</v>
      </c>
      <c r="F1742" t="str">
        <f>_xlfn.XLOOKUP(tHelyseg[[#This Row],[Megye-kódja]],tMegye[Kódja],tMegye[Neve])</f>
        <v>Tolna megye</v>
      </c>
      <c r="G1742" t="str">
        <f>_xlfn.XLOOKUP( _xlfn.XLOOKUP(tHelyseg[[#This Row],[Megye-kódja]],tMegye[Kódja],tMegye[Régiója]), tRegio[Kódja], tRegio[Neve])</f>
        <v>Dél-Dunántúl</v>
      </c>
      <c r="H1742" s="7" t="str">
        <f>_xlfn.XLOOKUP(tHelyseg[[#This Row],[Neve]],legek[Település],legek[Népesség], "")</f>
        <v/>
      </c>
      <c r="I1742" s="12" t="str">
        <f>IF(Táblázat5[[#This Row],[Népesség]]="","", RANK(Táblázat5[[#This Row],[Népesség]],legek[Népesség]))</f>
        <v/>
      </c>
      <c r="J1742" s="8" t="str">
        <f>_xlfn.XLOOKUP(tHelyseg[[#This Row],[Neve]],legek[Település],legek[Terület], "")</f>
        <v/>
      </c>
      <c r="K1742" s="12" t="str">
        <f>IF(Táblázat5[[#This Row],[Terület]]="","", RANK(Táblázat5[[#This Row],[Terület]],legek[Terület]))</f>
        <v/>
      </c>
    </row>
    <row r="1743" spans="1:11" x14ac:dyDescent="0.25">
      <c r="A1743" s="2" t="s">
        <v>3550</v>
      </c>
      <c r="B1743" t="s">
        <v>3551</v>
      </c>
      <c r="C1743" t="s">
        <v>80</v>
      </c>
      <c r="D1743" t="s">
        <v>40</v>
      </c>
      <c r="F1743" t="str">
        <f>_xlfn.XLOOKUP(tHelyseg[[#This Row],[Megye-kódja]],tMegye[Kódja],tMegye[Neve])</f>
        <v>Komárom-Esztergom megye</v>
      </c>
      <c r="G1743" t="str">
        <f>_xlfn.XLOOKUP( _xlfn.XLOOKUP(tHelyseg[[#This Row],[Megye-kódja]],tMegye[Kódja],tMegye[Régiója]), tRegio[Kódja], tRegio[Neve])</f>
        <v>Közép-Dunántúl</v>
      </c>
      <c r="H1743" s="7" t="str">
        <f>_xlfn.XLOOKUP(tHelyseg[[#This Row],[Neve]],legek[Település],legek[Népesség], "")</f>
        <v/>
      </c>
      <c r="I1743" s="12" t="str">
        <f>IF(Táblázat5[[#This Row],[Népesség]]="","", RANK(Táblázat5[[#This Row],[Népesség]],legek[Népesség]))</f>
        <v/>
      </c>
      <c r="J1743" s="8" t="str">
        <f>_xlfn.XLOOKUP(tHelyseg[[#This Row],[Neve]],legek[Település],legek[Terület], "")</f>
        <v/>
      </c>
      <c r="K1743" s="12" t="str">
        <f>IF(Táblázat5[[#This Row],[Terület]]="","", RANK(Táblázat5[[#This Row],[Terület]],legek[Terület]))</f>
        <v/>
      </c>
    </row>
    <row r="1744" spans="1:11" x14ac:dyDescent="0.25">
      <c r="A1744" s="2" t="s">
        <v>3552</v>
      </c>
      <c r="B1744" t="s">
        <v>3553</v>
      </c>
      <c r="C1744" t="s">
        <v>157</v>
      </c>
      <c r="D1744" t="s">
        <v>46</v>
      </c>
      <c r="F1744" t="str">
        <f>_xlfn.XLOOKUP(tHelyseg[[#This Row],[Megye-kódja]],tMegye[Kódja],tMegye[Neve])</f>
        <v>Pest megye</v>
      </c>
      <c r="G1744" t="str">
        <f>_xlfn.XLOOKUP( _xlfn.XLOOKUP(tHelyseg[[#This Row],[Megye-kódja]],tMegye[Kódja],tMegye[Régiója]), tRegio[Kódja], tRegio[Neve])</f>
        <v>Közép-Magyarország</v>
      </c>
      <c r="H1744" s="7" t="str">
        <f>_xlfn.XLOOKUP(tHelyseg[[#This Row],[Neve]],legek[Település],legek[Népesség], "")</f>
        <v/>
      </c>
      <c r="I1744" s="12" t="str">
        <f>IF(Táblázat5[[#This Row],[Népesség]]="","", RANK(Táblázat5[[#This Row],[Népesség]],legek[Népesség]))</f>
        <v/>
      </c>
      <c r="J1744" s="8" t="str">
        <f>_xlfn.XLOOKUP(tHelyseg[[#This Row],[Neve]],legek[Település],legek[Terület], "")</f>
        <v/>
      </c>
      <c r="K1744" s="12" t="str">
        <f>IF(Táblázat5[[#This Row],[Terület]]="","", RANK(Táblázat5[[#This Row],[Terület]],legek[Terület]))</f>
        <v/>
      </c>
    </row>
    <row r="1745" spans="1:11" x14ac:dyDescent="0.25">
      <c r="A1745" s="2" t="s">
        <v>3554</v>
      </c>
      <c r="B1745" t="s">
        <v>3555</v>
      </c>
      <c r="C1745" t="s">
        <v>80</v>
      </c>
      <c r="D1745" t="s">
        <v>40</v>
      </c>
      <c r="F1745" t="str">
        <f>_xlfn.XLOOKUP(tHelyseg[[#This Row],[Megye-kódja]],tMegye[Kódja],tMegye[Neve])</f>
        <v>Komárom-Esztergom megye</v>
      </c>
      <c r="G1745" t="str">
        <f>_xlfn.XLOOKUP( _xlfn.XLOOKUP(tHelyseg[[#This Row],[Megye-kódja]],tMegye[Kódja],tMegye[Régiója]), tRegio[Kódja], tRegio[Neve])</f>
        <v>Közép-Dunántúl</v>
      </c>
      <c r="H1745" s="7" t="str">
        <f>_xlfn.XLOOKUP(tHelyseg[[#This Row],[Neve]],legek[Település],legek[Népesség], "")</f>
        <v/>
      </c>
      <c r="I1745" s="12" t="str">
        <f>IF(Táblázat5[[#This Row],[Népesség]]="","", RANK(Táblázat5[[#This Row],[Népesség]],legek[Népesség]))</f>
        <v/>
      </c>
      <c r="J1745" s="8" t="str">
        <f>_xlfn.XLOOKUP(tHelyseg[[#This Row],[Neve]],legek[Település],legek[Terület], "")</f>
        <v/>
      </c>
      <c r="K1745" s="12" t="str">
        <f>IF(Táblázat5[[#This Row],[Terület]]="","", RANK(Táblázat5[[#This Row],[Terület]],legek[Terület]))</f>
        <v/>
      </c>
    </row>
    <row r="1746" spans="1:11" x14ac:dyDescent="0.25">
      <c r="A1746" s="2" t="s">
        <v>3556</v>
      </c>
      <c r="B1746" t="s">
        <v>3557</v>
      </c>
      <c r="C1746" t="s">
        <v>80</v>
      </c>
      <c r="D1746" t="s">
        <v>15</v>
      </c>
      <c r="F1746" t="str">
        <f>_xlfn.XLOOKUP(tHelyseg[[#This Row],[Megye-kódja]],tMegye[Kódja],tMegye[Neve])</f>
        <v>Borsod-Abaúj-Zemplén megye</v>
      </c>
      <c r="G1746" t="str">
        <f>_xlfn.XLOOKUP( _xlfn.XLOOKUP(tHelyseg[[#This Row],[Megye-kódja]],tMegye[Kódja],tMegye[Régiója]), tRegio[Kódja], tRegio[Neve])</f>
        <v>Észak-Magyarország</v>
      </c>
      <c r="H1746" s="7" t="str">
        <f>_xlfn.XLOOKUP(tHelyseg[[#This Row],[Neve]],legek[Település],legek[Népesség], "")</f>
        <v/>
      </c>
      <c r="I1746" s="12" t="str">
        <f>IF(Táblázat5[[#This Row],[Népesség]]="","", RANK(Táblázat5[[#This Row],[Népesség]],legek[Népesség]))</f>
        <v/>
      </c>
      <c r="J1746" s="8" t="str">
        <f>_xlfn.XLOOKUP(tHelyseg[[#This Row],[Neve]],legek[Település],legek[Terület], "")</f>
        <v/>
      </c>
      <c r="K1746" s="12" t="str">
        <f>IF(Táblázat5[[#This Row],[Terület]]="","", RANK(Táblázat5[[#This Row],[Terület]],legek[Terület]))</f>
        <v/>
      </c>
    </row>
    <row r="1747" spans="1:11" x14ac:dyDescent="0.25">
      <c r="A1747" s="2" t="s">
        <v>3558</v>
      </c>
      <c r="B1747" t="s">
        <v>3559</v>
      </c>
      <c r="C1747" t="s">
        <v>80</v>
      </c>
      <c r="D1747" t="s">
        <v>22</v>
      </c>
      <c r="F1747" t="str">
        <f>_xlfn.XLOOKUP(tHelyseg[[#This Row],[Megye-kódja]],tMegye[Kódja],tMegye[Neve])</f>
        <v>Fejér megye</v>
      </c>
      <c r="G1747" t="str">
        <f>_xlfn.XLOOKUP( _xlfn.XLOOKUP(tHelyseg[[#This Row],[Megye-kódja]],tMegye[Kódja],tMegye[Régiója]), tRegio[Kódja], tRegio[Neve])</f>
        <v>Közép-Dunántúl</v>
      </c>
      <c r="H1747" s="7" t="str">
        <f>_xlfn.XLOOKUP(tHelyseg[[#This Row],[Neve]],legek[Település],legek[Népesség], "")</f>
        <v/>
      </c>
      <c r="I1747" s="12" t="str">
        <f>IF(Táblázat5[[#This Row],[Népesség]]="","", RANK(Táblázat5[[#This Row],[Népesség]],legek[Népesség]))</f>
        <v/>
      </c>
      <c r="J1747" s="8" t="str">
        <f>_xlfn.XLOOKUP(tHelyseg[[#This Row],[Neve]],legek[Település],legek[Terület], "")</f>
        <v/>
      </c>
      <c r="K1747" s="12" t="str">
        <f>IF(Táblázat5[[#This Row],[Terület]]="","", RANK(Táblázat5[[#This Row],[Terület]],legek[Terület]))</f>
        <v/>
      </c>
    </row>
    <row r="1748" spans="1:11" x14ac:dyDescent="0.25">
      <c r="A1748" s="2" t="s">
        <v>3560</v>
      </c>
      <c r="B1748" t="s">
        <v>3561</v>
      </c>
      <c r="C1748" t="s">
        <v>75</v>
      </c>
      <c r="D1748" t="s">
        <v>8</v>
      </c>
      <c r="F1748" t="str">
        <f>_xlfn.XLOOKUP(tHelyseg[[#This Row],[Megye-kódja]],tMegye[Kódja],tMegye[Neve])</f>
        <v>Baranya megye</v>
      </c>
      <c r="G1748" t="str">
        <f>_xlfn.XLOOKUP( _xlfn.XLOOKUP(tHelyseg[[#This Row],[Megye-kódja]],tMegye[Kódja],tMegye[Régiója]), tRegio[Kódja], tRegio[Neve])</f>
        <v>Dél-Dunántúl</v>
      </c>
      <c r="H1748" s="7">
        <f>_xlfn.XLOOKUP(tHelyseg[[#This Row],[Neve]],legek[Település],legek[Népesség], "")</f>
        <v>17278</v>
      </c>
      <c r="I1748" s="12">
        <f>IF(Táblázat5[[#This Row],[Népesség]]="","", RANK(Táblázat5[[#This Row],[Népesség]],legek[Népesség]))</f>
        <v>74</v>
      </c>
      <c r="J1748" s="8">
        <f>_xlfn.XLOOKUP(tHelyseg[[#This Row],[Neve]],legek[Település],legek[Terület], "")</f>
        <v>112.23</v>
      </c>
      <c r="K1748" s="12">
        <f>IF(Táblázat5[[#This Row],[Terület]]="","", RANK(Táblázat5[[#This Row],[Terület]],legek[Terület]))</f>
        <v>40</v>
      </c>
    </row>
    <row r="1749" spans="1:11" x14ac:dyDescent="0.25">
      <c r="A1749" s="2" t="s">
        <v>3562</v>
      </c>
      <c r="B1749" t="s">
        <v>3563</v>
      </c>
      <c r="C1749" t="s">
        <v>80</v>
      </c>
      <c r="D1749" t="s">
        <v>43</v>
      </c>
      <c r="F1749" t="str">
        <f>_xlfn.XLOOKUP(tHelyseg[[#This Row],[Megye-kódja]],tMegye[Kódja],tMegye[Neve])</f>
        <v>Nógrád megye</v>
      </c>
      <c r="G1749" t="str">
        <f>_xlfn.XLOOKUP( _xlfn.XLOOKUP(tHelyseg[[#This Row],[Megye-kódja]],tMegye[Kódja],tMegye[Régiója]), tRegio[Kódja], tRegio[Neve])</f>
        <v>Észak-Magyarország</v>
      </c>
      <c r="H1749" s="7" t="str">
        <f>_xlfn.XLOOKUP(tHelyseg[[#This Row],[Neve]],legek[Település],legek[Népesség], "")</f>
        <v/>
      </c>
      <c r="I1749" s="12" t="str">
        <f>IF(Táblázat5[[#This Row],[Népesség]]="","", RANK(Táblázat5[[#This Row],[Népesség]],legek[Népesség]))</f>
        <v/>
      </c>
      <c r="J1749" s="8" t="str">
        <f>_xlfn.XLOOKUP(tHelyseg[[#This Row],[Neve]],legek[Település],legek[Terület], "")</f>
        <v/>
      </c>
      <c r="K1749" s="12" t="str">
        <f>IF(Táblázat5[[#This Row],[Terület]]="","", RANK(Táblázat5[[#This Row],[Terület]],legek[Terület]))</f>
        <v/>
      </c>
    </row>
    <row r="1750" spans="1:11" x14ac:dyDescent="0.25">
      <c r="A1750" s="2" t="s">
        <v>3564</v>
      </c>
      <c r="B1750" t="s">
        <v>3565</v>
      </c>
      <c r="C1750" t="s">
        <v>80</v>
      </c>
      <c r="D1750" t="s">
        <v>63</v>
      </c>
      <c r="F1750" t="str">
        <f>_xlfn.XLOOKUP(tHelyseg[[#This Row],[Megye-kódja]],tMegye[Kódja],tMegye[Neve])</f>
        <v>Zala megye</v>
      </c>
      <c r="G1750" t="str">
        <f>_xlfn.XLOOKUP( _xlfn.XLOOKUP(tHelyseg[[#This Row],[Megye-kódja]],tMegye[Kódja],tMegye[Régiója]), tRegio[Kódja], tRegio[Neve])</f>
        <v>Nyugat-Dunántúl</v>
      </c>
      <c r="H1750" s="7" t="str">
        <f>_xlfn.XLOOKUP(tHelyseg[[#This Row],[Neve]],legek[Település],legek[Népesség], "")</f>
        <v/>
      </c>
      <c r="I1750" s="12" t="str">
        <f>IF(Táblázat5[[#This Row],[Népesség]]="","", RANK(Táblázat5[[#This Row],[Népesség]],legek[Népesség]))</f>
        <v/>
      </c>
      <c r="J1750" s="8" t="str">
        <f>_xlfn.XLOOKUP(tHelyseg[[#This Row],[Neve]],legek[Település],legek[Terület], "")</f>
        <v/>
      </c>
      <c r="K1750" s="12" t="str">
        <f>IF(Táblázat5[[#This Row],[Terület]]="","", RANK(Táblázat5[[#This Row],[Terület]],legek[Terület]))</f>
        <v/>
      </c>
    </row>
    <row r="1751" spans="1:11" x14ac:dyDescent="0.25">
      <c r="A1751" s="2" t="s">
        <v>3566</v>
      </c>
      <c r="B1751" t="s">
        <v>3567</v>
      </c>
      <c r="C1751" t="s">
        <v>80</v>
      </c>
      <c r="D1751" t="s">
        <v>57</v>
      </c>
      <c r="F1751" t="str">
        <f>_xlfn.XLOOKUP(tHelyseg[[#This Row],[Megye-kódja]],tMegye[Kódja],tMegye[Neve])</f>
        <v>Vas megye</v>
      </c>
      <c r="G1751" t="str">
        <f>_xlfn.XLOOKUP( _xlfn.XLOOKUP(tHelyseg[[#This Row],[Megye-kódja]],tMegye[Kódja],tMegye[Régiója]), tRegio[Kódja], tRegio[Neve])</f>
        <v>Nyugat-Dunántúl</v>
      </c>
      <c r="H1751" s="7" t="str">
        <f>_xlfn.XLOOKUP(tHelyseg[[#This Row],[Neve]],legek[Település],legek[Népesség], "")</f>
        <v/>
      </c>
      <c r="I1751" s="12" t="str">
        <f>IF(Táblázat5[[#This Row],[Népesség]]="","", RANK(Táblázat5[[#This Row],[Népesség]],legek[Népesség]))</f>
        <v/>
      </c>
      <c r="J1751" s="8" t="str">
        <f>_xlfn.XLOOKUP(tHelyseg[[#This Row],[Neve]],legek[Település],legek[Terület], "")</f>
        <v/>
      </c>
      <c r="K1751" s="12" t="str">
        <f>IF(Táblázat5[[#This Row],[Terület]]="","", RANK(Táblázat5[[#This Row],[Terület]],legek[Terület]))</f>
        <v/>
      </c>
    </row>
    <row r="1752" spans="1:11" x14ac:dyDescent="0.25">
      <c r="A1752" s="2" t="s">
        <v>3568</v>
      </c>
      <c r="B1752" t="s">
        <v>3569</v>
      </c>
      <c r="C1752" t="s">
        <v>80</v>
      </c>
      <c r="D1752" t="s">
        <v>8</v>
      </c>
      <c r="F1752" t="str">
        <f>_xlfn.XLOOKUP(tHelyseg[[#This Row],[Megye-kódja]],tMegye[Kódja],tMegye[Neve])</f>
        <v>Baranya megye</v>
      </c>
      <c r="G1752" t="str">
        <f>_xlfn.XLOOKUP( _xlfn.XLOOKUP(tHelyseg[[#This Row],[Megye-kódja]],tMegye[Kódja],tMegye[Régiója]), tRegio[Kódja], tRegio[Neve])</f>
        <v>Dél-Dunántúl</v>
      </c>
      <c r="H1752" s="7" t="str">
        <f>_xlfn.XLOOKUP(tHelyseg[[#This Row],[Neve]],legek[Település],legek[Népesség], "")</f>
        <v/>
      </c>
      <c r="I1752" s="12" t="str">
        <f>IF(Táblázat5[[#This Row],[Népesség]]="","", RANK(Táblázat5[[#This Row],[Népesség]],legek[Népesség]))</f>
        <v/>
      </c>
      <c r="J1752" s="8" t="str">
        <f>_xlfn.XLOOKUP(tHelyseg[[#This Row],[Neve]],legek[Település],legek[Terület], "")</f>
        <v/>
      </c>
      <c r="K1752" s="12" t="str">
        <f>IF(Táblázat5[[#This Row],[Terület]]="","", RANK(Táblázat5[[#This Row],[Terület]],legek[Terület]))</f>
        <v/>
      </c>
    </row>
    <row r="1753" spans="1:11" x14ac:dyDescent="0.25">
      <c r="A1753" s="2" t="s">
        <v>3570</v>
      </c>
      <c r="B1753" t="s">
        <v>3571</v>
      </c>
      <c r="C1753" t="s">
        <v>80</v>
      </c>
      <c r="D1753" t="s">
        <v>15</v>
      </c>
      <c r="F1753" t="str">
        <f>_xlfn.XLOOKUP(tHelyseg[[#This Row],[Megye-kódja]],tMegye[Kódja],tMegye[Neve])</f>
        <v>Borsod-Abaúj-Zemplén megye</v>
      </c>
      <c r="G1753" t="str">
        <f>_xlfn.XLOOKUP( _xlfn.XLOOKUP(tHelyseg[[#This Row],[Megye-kódja]],tMegye[Kódja],tMegye[Régiója]), tRegio[Kódja], tRegio[Neve])</f>
        <v>Észak-Magyarország</v>
      </c>
      <c r="H1753" s="7" t="str">
        <f>_xlfn.XLOOKUP(tHelyseg[[#This Row],[Neve]],legek[Település],legek[Népesség], "")</f>
        <v/>
      </c>
      <c r="I1753" s="12" t="str">
        <f>IF(Táblázat5[[#This Row],[Népesség]]="","", RANK(Táblázat5[[#This Row],[Népesség]],legek[Népesség]))</f>
        <v/>
      </c>
      <c r="J1753" s="8" t="str">
        <f>_xlfn.XLOOKUP(tHelyseg[[#This Row],[Neve]],legek[Település],legek[Terület], "")</f>
        <v/>
      </c>
      <c r="K1753" s="12" t="str">
        <f>IF(Táblázat5[[#This Row],[Terület]]="","", RANK(Táblázat5[[#This Row],[Terület]],legek[Terület]))</f>
        <v/>
      </c>
    </row>
    <row r="1754" spans="1:11" x14ac:dyDescent="0.25">
      <c r="A1754" s="2" t="s">
        <v>3572</v>
      </c>
      <c r="B1754" t="s">
        <v>3573</v>
      </c>
      <c r="C1754" t="s">
        <v>80</v>
      </c>
      <c r="D1754" t="s">
        <v>15</v>
      </c>
      <c r="F1754" t="str">
        <f>_xlfn.XLOOKUP(tHelyseg[[#This Row],[Megye-kódja]],tMegye[Kódja],tMegye[Neve])</f>
        <v>Borsod-Abaúj-Zemplén megye</v>
      </c>
      <c r="G1754" t="str">
        <f>_xlfn.XLOOKUP( _xlfn.XLOOKUP(tHelyseg[[#This Row],[Megye-kódja]],tMegye[Kódja],tMegye[Régiója]), tRegio[Kódja], tRegio[Neve])</f>
        <v>Észak-Magyarország</v>
      </c>
      <c r="H1754" s="7" t="str">
        <f>_xlfn.XLOOKUP(tHelyseg[[#This Row],[Neve]],legek[Település],legek[Népesség], "")</f>
        <v/>
      </c>
      <c r="I1754" s="12" t="str">
        <f>IF(Táblázat5[[#This Row],[Népesség]]="","", RANK(Táblázat5[[#This Row],[Népesség]],legek[Népesség]))</f>
        <v/>
      </c>
      <c r="J1754" s="8" t="str">
        <f>_xlfn.XLOOKUP(tHelyseg[[#This Row],[Neve]],legek[Település],legek[Terület], "")</f>
        <v/>
      </c>
      <c r="K1754" s="12" t="str">
        <f>IF(Táblázat5[[#This Row],[Terület]]="","", RANK(Táblázat5[[#This Row],[Terület]],legek[Terület]))</f>
        <v/>
      </c>
    </row>
    <row r="1755" spans="1:11" x14ac:dyDescent="0.25">
      <c r="A1755" s="2" t="s">
        <v>3574</v>
      </c>
      <c r="B1755" t="s">
        <v>3575</v>
      </c>
      <c r="C1755" t="s">
        <v>75</v>
      </c>
      <c r="D1755" t="s">
        <v>46</v>
      </c>
      <c r="F1755" t="str">
        <f>_xlfn.XLOOKUP(tHelyseg[[#This Row],[Megye-kódja]],tMegye[Kódja],tMegye[Neve])</f>
        <v>Pest megye</v>
      </c>
      <c r="G1755" t="str">
        <f>_xlfn.XLOOKUP( _xlfn.XLOOKUP(tHelyseg[[#This Row],[Megye-kódja]],tMegye[Kódja],tMegye[Régiója]), tRegio[Kódja], tRegio[Neve])</f>
        <v>Közép-Magyarország</v>
      </c>
      <c r="H1755" s="7">
        <f>_xlfn.XLOOKUP(tHelyseg[[#This Row],[Neve]],legek[Település],legek[Népesség], "")</f>
        <v>18125</v>
      </c>
      <c r="I1755" s="12">
        <f>IF(Táblázat5[[#This Row],[Népesség]]="","", RANK(Táblázat5[[#This Row],[Népesség]],legek[Népesség]))</f>
        <v>68</v>
      </c>
      <c r="J1755" s="8">
        <f>_xlfn.XLOOKUP(tHelyseg[[#This Row],[Neve]],legek[Település],legek[Terület], "")</f>
        <v>46.79</v>
      </c>
      <c r="K1755" s="12">
        <f>IF(Táblázat5[[#This Row],[Terület]]="","", RANK(Táblázat5[[#This Row],[Terület]],legek[Terület]))</f>
        <v>68</v>
      </c>
    </row>
    <row r="1756" spans="1:11" x14ac:dyDescent="0.25">
      <c r="A1756" s="2" t="s">
        <v>3576</v>
      </c>
      <c r="B1756" t="s">
        <v>3577</v>
      </c>
      <c r="C1756" t="s">
        <v>80</v>
      </c>
      <c r="D1756" t="s">
        <v>46</v>
      </c>
      <c r="F1756" t="str">
        <f>_xlfn.XLOOKUP(tHelyseg[[#This Row],[Megye-kódja]],tMegye[Kódja],tMegye[Neve])</f>
        <v>Pest megye</v>
      </c>
      <c r="G1756" t="str">
        <f>_xlfn.XLOOKUP( _xlfn.XLOOKUP(tHelyseg[[#This Row],[Megye-kódja]],tMegye[Kódja],tMegye[Régiója]), tRegio[Kódja], tRegio[Neve])</f>
        <v>Közép-Magyarország</v>
      </c>
      <c r="H1756" s="7" t="str">
        <f>_xlfn.XLOOKUP(tHelyseg[[#This Row],[Neve]],legek[Település],legek[Népesség], "")</f>
        <v/>
      </c>
      <c r="I1756" s="12" t="str">
        <f>IF(Táblázat5[[#This Row],[Népesség]]="","", RANK(Táblázat5[[#This Row],[Népesség]],legek[Népesség]))</f>
        <v/>
      </c>
      <c r="J1756" s="8" t="str">
        <f>_xlfn.XLOOKUP(tHelyseg[[#This Row],[Neve]],legek[Település],legek[Terület], "")</f>
        <v/>
      </c>
      <c r="K1756" s="12" t="str">
        <f>IF(Táblázat5[[#This Row],[Terület]]="","", RANK(Táblázat5[[#This Row],[Terület]],legek[Terület]))</f>
        <v/>
      </c>
    </row>
    <row r="1757" spans="1:11" x14ac:dyDescent="0.25">
      <c r="A1757" s="2" t="s">
        <v>3578</v>
      </c>
      <c r="B1757" t="s">
        <v>3579</v>
      </c>
      <c r="C1757" t="s">
        <v>80</v>
      </c>
      <c r="D1757" t="s">
        <v>34</v>
      </c>
      <c r="F1757" t="str">
        <f>_xlfn.XLOOKUP(tHelyseg[[#This Row],[Megye-kódja]],tMegye[Kódja],tMegye[Neve])</f>
        <v>Heves megye</v>
      </c>
      <c r="G1757" t="str">
        <f>_xlfn.XLOOKUP( _xlfn.XLOOKUP(tHelyseg[[#This Row],[Megye-kódja]],tMegye[Kódja],tMegye[Régiója]), tRegio[Kódja], tRegio[Neve])</f>
        <v>Észak-Magyarország</v>
      </c>
      <c r="H1757" s="7" t="str">
        <f>_xlfn.XLOOKUP(tHelyseg[[#This Row],[Neve]],legek[Település],legek[Népesség], "")</f>
        <v/>
      </c>
      <c r="I1757" s="12" t="str">
        <f>IF(Táblázat5[[#This Row],[Népesség]]="","", RANK(Táblázat5[[#This Row],[Népesség]],legek[Népesség]))</f>
        <v/>
      </c>
      <c r="J1757" s="8" t="str">
        <f>_xlfn.XLOOKUP(tHelyseg[[#This Row],[Neve]],legek[Település],legek[Terület], "")</f>
        <v/>
      </c>
      <c r="K1757" s="12" t="str">
        <f>IF(Táblázat5[[#This Row],[Terület]]="","", RANK(Táblázat5[[#This Row],[Terület]],legek[Terület]))</f>
        <v/>
      </c>
    </row>
    <row r="1758" spans="1:11" x14ac:dyDescent="0.25">
      <c r="A1758" s="2" t="s">
        <v>3580</v>
      </c>
      <c r="B1758" t="s">
        <v>3581</v>
      </c>
      <c r="C1758" t="s">
        <v>80</v>
      </c>
      <c r="D1758" t="s">
        <v>60</v>
      </c>
      <c r="F1758" t="str">
        <f>_xlfn.XLOOKUP(tHelyseg[[#This Row],[Megye-kódja]],tMegye[Kódja],tMegye[Neve])</f>
        <v>Veszprém megye</v>
      </c>
      <c r="G1758" t="str">
        <f>_xlfn.XLOOKUP( _xlfn.XLOOKUP(tHelyseg[[#This Row],[Megye-kódja]],tMegye[Kódja],tMegye[Régiója]), tRegio[Kódja], tRegio[Neve])</f>
        <v>Közép-Dunántúl</v>
      </c>
      <c r="H1758" s="7" t="str">
        <f>_xlfn.XLOOKUP(tHelyseg[[#This Row],[Neve]],legek[Település],legek[Népesség], "")</f>
        <v/>
      </c>
      <c r="I1758" s="12" t="str">
        <f>IF(Táblázat5[[#This Row],[Népesség]]="","", RANK(Táblázat5[[#This Row],[Népesség]],legek[Népesség]))</f>
        <v/>
      </c>
      <c r="J1758" s="8" t="str">
        <f>_xlfn.XLOOKUP(tHelyseg[[#This Row],[Neve]],legek[Település],legek[Terület], "")</f>
        <v/>
      </c>
      <c r="K1758" s="12" t="str">
        <f>IF(Táblázat5[[#This Row],[Terület]]="","", RANK(Táblázat5[[#This Row],[Terület]],legek[Terület]))</f>
        <v/>
      </c>
    </row>
    <row r="1759" spans="1:11" x14ac:dyDescent="0.25">
      <c r="A1759" s="2" t="s">
        <v>3582</v>
      </c>
      <c r="B1759" t="s">
        <v>3583</v>
      </c>
      <c r="C1759" t="s">
        <v>80</v>
      </c>
      <c r="D1759" t="s">
        <v>30</v>
      </c>
      <c r="F1759" t="str">
        <f>_xlfn.XLOOKUP(tHelyseg[[#This Row],[Megye-kódja]],tMegye[Kódja],tMegye[Neve])</f>
        <v>Hajdú-Bihar megye</v>
      </c>
      <c r="G1759" t="str">
        <f>_xlfn.XLOOKUP( _xlfn.XLOOKUP(tHelyseg[[#This Row],[Megye-kódja]],tMegye[Kódja],tMegye[Régiója]), tRegio[Kódja], tRegio[Neve])</f>
        <v>Észak-Alföld</v>
      </c>
      <c r="H1759" s="7" t="str">
        <f>_xlfn.XLOOKUP(tHelyseg[[#This Row],[Neve]],legek[Település],legek[Népesség], "")</f>
        <v/>
      </c>
      <c r="I1759" s="12" t="str">
        <f>IF(Táblázat5[[#This Row],[Népesség]]="","", RANK(Táblázat5[[#This Row],[Népesség]],legek[Népesség]))</f>
        <v/>
      </c>
      <c r="J1759" s="8" t="str">
        <f>_xlfn.XLOOKUP(tHelyseg[[#This Row],[Neve]],legek[Település],legek[Terület], "")</f>
        <v/>
      </c>
      <c r="K1759" s="12" t="str">
        <f>IF(Táblázat5[[#This Row],[Terület]]="","", RANK(Táblázat5[[#This Row],[Terület]],legek[Terület]))</f>
        <v/>
      </c>
    </row>
    <row r="1760" spans="1:11" x14ac:dyDescent="0.25">
      <c r="A1760" s="2" t="s">
        <v>3584</v>
      </c>
      <c r="B1760" t="s">
        <v>3585</v>
      </c>
      <c r="C1760" t="s">
        <v>80</v>
      </c>
      <c r="D1760" t="s">
        <v>60</v>
      </c>
      <c r="F1760" t="str">
        <f>_xlfn.XLOOKUP(tHelyseg[[#This Row],[Megye-kódja]],tMegye[Kódja],tMegye[Neve])</f>
        <v>Veszprém megye</v>
      </c>
      <c r="G1760" t="str">
        <f>_xlfn.XLOOKUP( _xlfn.XLOOKUP(tHelyseg[[#This Row],[Megye-kódja]],tMegye[Kódja],tMegye[Régiója]), tRegio[Kódja], tRegio[Neve])</f>
        <v>Közép-Dunántúl</v>
      </c>
      <c r="H1760" s="7" t="str">
        <f>_xlfn.XLOOKUP(tHelyseg[[#This Row],[Neve]],legek[Település],legek[Népesség], "")</f>
        <v/>
      </c>
      <c r="I1760" s="12" t="str">
        <f>IF(Táblázat5[[#This Row],[Népesség]]="","", RANK(Táblázat5[[#This Row],[Népesség]],legek[Népesség]))</f>
        <v/>
      </c>
      <c r="J1760" s="8" t="str">
        <f>_xlfn.XLOOKUP(tHelyseg[[#This Row],[Neve]],legek[Település],legek[Terület], "")</f>
        <v/>
      </c>
      <c r="K1760" s="12" t="str">
        <f>IF(Táblázat5[[#This Row],[Terület]]="","", RANK(Táblázat5[[#This Row],[Terület]],legek[Terület]))</f>
        <v/>
      </c>
    </row>
    <row r="1761" spans="1:11" x14ac:dyDescent="0.25">
      <c r="A1761" s="2" t="s">
        <v>3586</v>
      </c>
      <c r="B1761" t="s">
        <v>3587</v>
      </c>
      <c r="C1761" t="s">
        <v>80</v>
      </c>
      <c r="D1761" t="s">
        <v>8</v>
      </c>
      <c r="F1761" t="str">
        <f>_xlfn.XLOOKUP(tHelyseg[[#This Row],[Megye-kódja]],tMegye[Kódja],tMegye[Neve])</f>
        <v>Baranya megye</v>
      </c>
      <c r="G1761" t="str">
        <f>_xlfn.XLOOKUP( _xlfn.XLOOKUP(tHelyseg[[#This Row],[Megye-kódja]],tMegye[Kódja],tMegye[Régiója]), tRegio[Kódja], tRegio[Neve])</f>
        <v>Dél-Dunántúl</v>
      </c>
      <c r="H1761" s="7" t="str">
        <f>_xlfn.XLOOKUP(tHelyseg[[#This Row],[Neve]],legek[Település],legek[Népesség], "")</f>
        <v/>
      </c>
      <c r="I1761" s="12" t="str">
        <f>IF(Táblázat5[[#This Row],[Népesség]]="","", RANK(Táblázat5[[#This Row],[Népesség]],legek[Népesség]))</f>
        <v/>
      </c>
      <c r="J1761" s="8" t="str">
        <f>_xlfn.XLOOKUP(tHelyseg[[#This Row],[Neve]],legek[Település],legek[Terület], "")</f>
        <v/>
      </c>
      <c r="K1761" s="12" t="str">
        <f>IF(Táblázat5[[#This Row],[Terület]]="","", RANK(Táblázat5[[#This Row],[Terület]],legek[Terület]))</f>
        <v/>
      </c>
    </row>
    <row r="1762" spans="1:11" x14ac:dyDescent="0.25">
      <c r="A1762" s="2" t="s">
        <v>3588</v>
      </c>
      <c r="B1762" t="s">
        <v>3589</v>
      </c>
      <c r="C1762" t="s">
        <v>75</v>
      </c>
      <c r="D1762" t="s">
        <v>22</v>
      </c>
      <c r="F1762" t="str">
        <f>_xlfn.XLOOKUP(tHelyseg[[#This Row],[Megye-kódja]],tMegye[Kódja],tMegye[Neve])</f>
        <v>Fejér megye</v>
      </c>
      <c r="G1762" t="str">
        <f>_xlfn.XLOOKUP( _xlfn.XLOOKUP(tHelyseg[[#This Row],[Megye-kódja]],tMegye[Kódja],tMegye[Régiója]), tRegio[Kódja], tRegio[Neve])</f>
        <v>Közép-Dunántúl</v>
      </c>
      <c r="H1762" s="7" t="str">
        <f>_xlfn.XLOOKUP(tHelyseg[[#This Row],[Neve]],legek[Település],legek[Népesség], "")</f>
        <v/>
      </c>
      <c r="I1762" s="12" t="str">
        <f>IF(Táblázat5[[#This Row],[Népesség]]="","", RANK(Táblázat5[[#This Row],[Népesség]],legek[Népesség]))</f>
        <v/>
      </c>
      <c r="J1762" s="8" t="str">
        <f>_xlfn.XLOOKUP(tHelyseg[[#This Row],[Neve]],legek[Település],legek[Terület], "")</f>
        <v/>
      </c>
      <c r="K1762" s="12" t="str">
        <f>IF(Táblázat5[[#This Row],[Terület]]="","", RANK(Táblázat5[[#This Row],[Terület]],legek[Terület]))</f>
        <v/>
      </c>
    </row>
    <row r="1763" spans="1:11" x14ac:dyDescent="0.25">
      <c r="A1763" s="2" t="s">
        <v>3590</v>
      </c>
      <c r="B1763" t="s">
        <v>3591</v>
      </c>
      <c r="C1763" t="s">
        <v>80</v>
      </c>
      <c r="D1763" t="s">
        <v>54</v>
      </c>
      <c r="F1763" t="str">
        <f>_xlfn.XLOOKUP(tHelyseg[[#This Row],[Megye-kódja]],tMegye[Kódja],tMegye[Neve])</f>
        <v>Tolna megye</v>
      </c>
      <c r="G1763" t="str">
        <f>_xlfn.XLOOKUP( _xlfn.XLOOKUP(tHelyseg[[#This Row],[Megye-kódja]],tMegye[Kódja],tMegye[Régiója]), tRegio[Kódja], tRegio[Neve])</f>
        <v>Dél-Dunántúl</v>
      </c>
      <c r="H1763" s="7" t="str">
        <f>_xlfn.XLOOKUP(tHelyseg[[#This Row],[Neve]],legek[Település],legek[Népesség], "")</f>
        <v/>
      </c>
      <c r="I1763" s="12" t="str">
        <f>IF(Táblázat5[[#This Row],[Népesség]]="","", RANK(Táblázat5[[#This Row],[Népesség]],legek[Népesség]))</f>
        <v/>
      </c>
      <c r="J1763" s="8" t="str">
        <f>_xlfn.XLOOKUP(tHelyseg[[#This Row],[Neve]],legek[Település],legek[Terület], "")</f>
        <v/>
      </c>
      <c r="K1763" s="12" t="str">
        <f>IF(Táblázat5[[#This Row],[Terület]]="","", RANK(Táblázat5[[#This Row],[Terület]],legek[Terület]))</f>
        <v/>
      </c>
    </row>
    <row r="1764" spans="1:11" x14ac:dyDescent="0.25">
      <c r="A1764" s="2" t="s">
        <v>3592</v>
      </c>
      <c r="B1764" t="s">
        <v>3593</v>
      </c>
      <c r="C1764" t="s">
        <v>75</v>
      </c>
      <c r="D1764" t="s">
        <v>19</v>
      </c>
      <c r="F1764" t="str">
        <f>_xlfn.XLOOKUP(tHelyseg[[#This Row],[Megye-kódja]],tMegye[Kódja],tMegye[Neve])</f>
        <v>Csongrád megye</v>
      </c>
      <c r="G1764" t="str">
        <f>_xlfn.XLOOKUP( _xlfn.XLOOKUP(tHelyseg[[#This Row],[Megye-kódja]],tMegye[Kódja],tMegye[Régiója]), tRegio[Kódja], tRegio[Neve])</f>
        <v>Dél-Alföld</v>
      </c>
      <c r="H1764" s="7" t="str">
        <f>_xlfn.XLOOKUP(tHelyseg[[#This Row],[Neve]],legek[Település],legek[Népesség], "")</f>
        <v/>
      </c>
      <c r="I1764" s="12" t="str">
        <f>IF(Táblázat5[[#This Row],[Népesség]]="","", RANK(Táblázat5[[#This Row],[Népesség]],legek[Népesség]))</f>
        <v/>
      </c>
      <c r="J1764" s="8" t="str">
        <f>_xlfn.XLOOKUP(tHelyseg[[#This Row],[Neve]],legek[Település],legek[Terület], "")</f>
        <v/>
      </c>
      <c r="K1764" s="12" t="str">
        <f>IF(Táblázat5[[#This Row],[Terület]]="","", RANK(Táblázat5[[#This Row],[Terület]],legek[Terület]))</f>
        <v/>
      </c>
    </row>
    <row r="1765" spans="1:11" x14ac:dyDescent="0.25">
      <c r="A1765" s="2" t="s">
        <v>3594</v>
      </c>
      <c r="B1765" t="s">
        <v>3595</v>
      </c>
      <c r="C1765" t="s">
        <v>80</v>
      </c>
      <c r="D1765" t="s">
        <v>4</v>
      </c>
      <c r="F1765" t="str">
        <f>_xlfn.XLOOKUP(tHelyseg[[#This Row],[Megye-kódja]],tMegye[Kódja],tMegye[Neve])</f>
        <v>Bács-Kiskun megye</v>
      </c>
      <c r="G1765" t="str">
        <f>_xlfn.XLOOKUP( _xlfn.XLOOKUP(tHelyseg[[#This Row],[Megye-kódja]],tMegye[Kódja],tMegye[Régiója]), tRegio[Kódja], tRegio[Neve])</f>
        <v>Dél-Alföld</v>
      </c>
      <c r="H1765" s="7" t="str">
        <f>_xlfn.XLOOKUP(tHelyseg[[#This Row],[Neve]],legek[Település],legek[Népesség], "")</f>
        <v/>
      </c>
      <c r="I1765" s="12" t="str">
        <f>IF(Táblázat5[[#This Row],[Népesség]]="","", RANK(Táblázat5[[#This Row],[Népesség]],legek[Népesség]))</f>
        <v/>
      </c>
      <c r="J1765" s="8" t="str">
        <f>_xlfn.XLOOKUP(tHelyseg[[#This Row],[Neve]],legek[Település],legek[Terület], "")</f>
        <v/>
      </c>
      <c r="K1765" s="12" t="str">
        <f>IF(Táblázat5[[#This Row],[Terület]]="","", RANK(Táblázat5[[#This Row],[Terület]],legek[Terület]))</f>
        <v/>
      </c>
    </row>
    <row r="1766" spans="1:11" x14ac:dyDescent="0.25">
      <c r="A1766" s="2" t="s">
        <v>3596</v>
      </c>
      <c r="B1766" t="s">
        <v>3597</v>
      </c>
      <c r="C1766" t="s">
        <v>80</v>
      </c>
      <c r="D1766" t="s">
        <v>26</v>
      </c>
      <c r="F1766" t="str">
        <f>_xlfn.XLOOKUP(tHelyseg[[#This Row],[Megye-kódja]],tMegye[Kódja],tMegye[Neve])</f>
        <v>Győr-Moson-Sopron megye</v>
      </c>
      <c r="G1766" t="str">
        <f>_xlfn.XLOOKUP( _xlfn.XLOOKUP(tHelyseg[[#This Row],[Megye-kódja]],tMegye[Kódja],tMegye[Régiója]), tRegio[Kódja], tRegio[Neve])</f>
        <v>Nyugat-Dunántúl</v>
      </c>
      <c r="H1766" s="7" t="str">
        <f>_xlfn.XLOOKUP(tHelyseg[[#This Row],[Neve]],legek[Település],legek[Népesség], "")</f>
        <v/>
      </c>
      <c r="I1766" s="12" t="str">
        <f>IF(Táblázat5[[#This Row],[Népesség]]="","", RANK(Táblázat5[[#This Row],[Népesség]],legek[Népesség]))</f>
        <v/>
      </c>
      <c r="J1766" s="8" t="str">
        <f>_xlfn.XLOOKUP(tHelyseg[[#This Row],[Neve]],legek[Település],legek[Terület], "")</f>
        <v/>
      </c>
      <c r="K1766" s="12" t="str">
        <f>IF(Táblázat5[[#This Row],[Terület]]="","", RANK(Táblázat5[[#This Row],[Terület]],legek[Terület]))</f>
        <v/>
      </c>
    </row>
    <row r="1767" spans="1:11" x14ac:dyDescent="0.25">
      <c r="A1767" s="2" t="s">
        <v>3598</v>
      </c>
      <c r="B1767" t="s">
        <v>3599</v>
      </c>
      <c r="C1767" t="s">
        <v>80</v>
      </c>
      <c r="D1767" t="s">
        <v>48</v>
      </c>
      <c r="F1767" t="str">
        <f>_xlfn.XLOOKUP(tHelyseg[[#This Row],[Megye-kódja]],tMegye[Kódja],tMegye[Neve])</f>
        <v>Somogy megye</v>
      </c>
      <c r="G1767" t="str">
        <f>_xlfn.XLOOKUP( _xlfn.XLOOKUP(tHelyseg[[#This Row],[Megye-kódja]],tMegye[Kódja],tMegye[Régiója]), tRegio[Kódja], tRegio[Neve])</f>
        <v>Dél-Dunántúl</v>
      </c>
      <c r="H1767" s="7" t="str">
        <f>_xlfn.XLOOKUP(tHelyseg[[#This Row],[Neve]],legek[Település],legek[Népesség], "")</f>
        <v/>
      </c>
      <c r="I1767" s="12" t="str">
        <f>IF(Táblázat5[[#This Row],[Népesség]]="","", RANK(Táblázat5[[#This Row],[Népesség]],legek[Népesség]))</f>
        <v/>
      </c>
      <c r="J1767" s="8" t="str">
        <f>_xlfn.XLOOKUP(tHelyseg[[#This Row],[Neve]],legek[Település],legek[Terület], "")</f>
        <v/>
      </c>
      <c r="K1767" s="12" t="str">
        <f>IF(Táblázat5[[#This Row],[Terület]]="","", RANK(Táblázat5[[#This Row],[Terület]],legek[Terület]))</f>
        <v/>
      </c>
    </row>
    <row r="1768" spans="1:11" x14ac:dyDescent="0.25">
      <c r="A1768" s="2" t="s">
        <v>3600</v>
      </c>
      <c r="B1768" t="s">
        <v>3601</v>
      </c>
      <c r="C1768" t="s">
        <v>75</v>
      </c>
      <c r="D1768" t="s">
        <v>26</v>
      </c>
      <c r="F1768" t="str">
        <f>_xlfn.XLOOKUP(tHelyseg[[#This Row],[Megye-kódja]],tMegye[Kódja],tMegye[Neve])</f>
        <v>Győr-Moson-Sopron megye</v>
      </c>
      <c r="G1768" t="str">
        <f>_xlfn.XLOOKUP( _xlfn.XLOOKUP(tHelyseg[[#This Row],[Megye-kódja]],tMegye[Kódja],tMegye[Régiója]), tRegio[Kódja], tRegio[Neve])</f>
        <v>Nyugat-Dunántúl</v>
      </c>
      <c r="H1768" s="7">
        <f>_xlfn.XLOOKUP(tHelyseg[[#This Row],[Neve]],legek[Település],legek[Népesség], "")</f>
        <v>32878</v>
      </c>
      <c r="I1768" s="12">
        <f>IF(Táblázat5[[#This Row],[Népesség]]="","", RANK(Táblázat5[[#This Row],[Népesség]],legek[Népesség]))</f>
        <v>28</v>
      </c>
      <c r="J1768" s="8">
        <f>_xlfn.XLOOKUP(tHelyseg[[#This Row],[Neve]],legek[Település],legek[Terület], "")</f>
        <v>84.11</v>
      </c>
      <c r="K1768" s="12">
        <f>IF(Táblázat5[[#This Row],[Terület]]="","", RANK(Táblázat5[[#This Row],[Terület]],legek[Terület]))</f>
        <v>51</v>
      </c>
    </row>
    <row r="1769" spans="1:11" x14ac:dyDescent="0.25">
      <c r="A1769" s="2" t="s">
        <v>3602</v>
      </c>
      <c r="B1769" t="s">
        <v>3603</v>
      </c>
      <c r="C1769" t="s">
        <v>80</v>
      </c>
      <c r="D1769" t="s">
        <v>26</v>
      </c>
      <c r="F1769" t="str">
        <f>_xlfn.XLOOKUP(tHelyseg[[#This Row],[Megye-kódja]],tMegye[Kódja],tMegye[Neve])</f>
        <v>Győr-Moson-Sopron megye</v>
      </c>
      <c r="G1769" t="str">
        <f>_xlfn.XLOOKUP( _xlfn.XLOOKUP(tHelyseg[[#This Row],[Megye-kódja]],tMegye[Kódja],tMegye[Régiója]), tRegio[Kódja], tRegio[Neve])</f>
        <v>Nyugat-Dunántúl</v>
      </c>
      <c r="H1769" s="7" t="str">
        <f>_xlfn.XLOOKUP(tHelyseg[[#This Row],[Neve]],legek[Település],legek[Népesség], "")</f>
        <v/>
      </c>
      <c r="I1769" s="12" t="str">
        <f>IF(Táblázat5[[#This Row],[Népesség]]="","", RANK(Táblázat5[[#This Row],[Népesség]],legek[Népesség]))</f>
        <v/>
      </c>
      <c r="J1769" s="8" t="str">
        <f>_xlfn.XLOOKUP(tHelyseg[[#This Row],[Neve]],legek[Település],legek[Terület], "")</f>
        <v/>
      </c>
      <c r="K1769" s="12" t="str">
        <f>IF(Táblázat5[[#This Row],[Terület]]="","", RANK(Táblázat5[[#This Row],[Terület]],legek[Terület]))</f>
        <v/>
      </c>
    </row>
    <row r="1770" spans="1:11" x14ac:dyDescent="0.25">
      <c r="A1770" s="2" t="s">
        <v>3604</v>
      </c>
      <c r="B1770" t="s">
        <v>3605</v>
      </c>
      <c r="C1770" t="s">
        <v>80</v>
      </c>
      <c r="D1770" t="s">
        <v>26</v>
      </c>
      <c r="F1770" t="str">
        <f>_xlfn.XLOOKUP(tHelyseg[[#This Row],[Megye-kódja]],tMegye[Kódja],tMegye[Neve])</f>
        <v>Győr-Moson-Sopron megye</v>
      </c>
      <c r="G1770" t="str">
        <f>_xlfn.XLOOKUP( _xlfn.XLOOKUP(tHelyseg[[#This Row],[Megye-kódja]],tMegye[Kódja],tMegye[Régiója]), tRegio[Kódja], tRegio[Neve])</f>
        <v>Nyugat-Dunántúl</v>
      </c>
      <c r="H1770" s="7" t="str">
        <f>_xlfn.XLOOKUP(tHelyseg[[#This Row],[Neve]],legek[Település],legek[Népesség], "")</f>
        <v/>
      </c>
      <c r="I1770" s="12" t="str">
        <f>IF(Táblázat5[[#This Row],[Népesség]]="","", RANK(Táblázat5[[#This Row],[Népesség]],legek[Népesség]))</f>
        <v/>
      </c>
      <c r="J1770" s="8" t="str">
        <f>_xlfn.XLOOKUP(tHelyseg[[#This Row],[Neve]],legek[Település],legek[Terület], "")</f>
        <v/>
      </c>
      <c r="K1770" s="12" t="str">
        <f>IF(Táblázat5[[#This Row],[Terület]]="","", RANK(Táblázat5[[#This Row],[Terület]],legek[Terület]))</f>
        <v/>
      </c>
    </row>
    <row r="1771" spans="1:11" x14ac:dyDescent="0.25">
      <c r="A1771" s="2" t="s">
        <v>3606</v>
      </c>
      <c r="B1771" t="s">
        <v>3607</v>
      </c>
      <c r="C1771" t="s">
        <v>80</v>
      </c>
      <c r="D1771" t="s">
        <v>26</v>
      </c>
      <c r="F1771" t="str">
        <f>_xlfn.XLOOKUP(tHelyseg[[#This Row],[Megye-kódja]],tMegye[Kódja],tMegye[Neve])</f>
        <v>Győr-Moson-Sopron megye</v>
      </c>
      <c r="G1771" t="str">
        <f>_xlfn.XLOOKUP( _xlfn.XLOOKUP(tHelyseg[[#This Row],[Megye-kódja]],tMegye[Kódja],tMegye[Régiója]), tRegio[Kódja], tRegio[Neve])</f>
        <v>Nyugat-Dunántúl</v>
      </c>
      <c r="H1771" s="7" t="str">
        <f>_xlfn.XLOOKUP(tHelyseg[[#This Row],[Neve]],legek[Település],legek[Népesség], "")</f>
        <v/>
      </c>
      <c r="I1771" s="12" t="str">
        <f>IF(Táblázat5[[#This Row],[Népesség]]="","", RANK(Táblázat5[[#This Row],[Népesség]],legek[Népesség]))</f>
        <v/>
      </c>
      <c r="J1771" s="8" t="str">
        <f>_xlfn.XLOOKUP(tHelyseg[[#This Row],[Neve]],legek[Település],legek[Terület], "")</f>
        <v/>
      </c>
      <c r="K1771" s="12" t="str">
        <f>IF(Táblázat5[[#This Row],[Terület]]="","", RANK(Táblázat5[[#This Row],[Terület]],legek[Terület]))</f>
        <v/>
      </c>
    </row>
    <row r="1772" spans="1:11" x14ac:dyDescent="0.25">
      <c r="A1772" s="2" t="s">
        <v>3608</v>
      </c>
      <c r="B1772" t="s">
        <v>3609</v>
      </c>
      <c r="C1772" t="s">
        <v>80</v>
      </c>
      <c r="D1772" t="s">
        <v>8</v>
      </c>
      <c r="F1772" t="str">
        <f>_xlfn.XLOOKUP(tHelyseg[[#This Row],[Megye-kódja]],tMegye[Kódja],tMegye[Neve])</f>
        <v>Baranya megye</v>
      </c>
      <c r="G1772" t="str">
        <f>_xlfn.XLOOKUP( _xlfn.XLOOKUP(tHelyseg[[#This Row],[Megye-kódja]],tMegye[Kódja],tMegye[Régiója]), tRegio[Kódja], tRegio[Neve])</f>
        <v>Dél-Dunántúl</v>
      </c>
      <c r="H1772" s="7" t="str">
        <f>_xlfn.XLOOKUP(tHelyseg[[#This Row],[Neve]],legek[Település],legek[Népesség], "")</f>
        <v/>
      </c>
      <c r="I1772" s="12" t="str">
        <f>IF(Táblázat5[[#This Row],[Népesség]]="","", RANK(Táblázat5[[#This Row],[Népesség]],legek[Népesség]))</f>
        <v/>
      </c>
      <c r="J1772" s="8" t="str">
        <f>_xlfn.XLOOKUP(tHelyseg[[#This Row],[Neve]],legek[Település],legek[Terület], "")</f>
        <v/>
      </c>
      <c r="K1772" s="12" t="str">
        <f>IF(Táblázat5[[#This Row],[Terület]]="","", RANK(Táblázat5[[#This Row],[Terület]],legek[Terület]))</f>
        <v/>
      </c>
    </row>
    <row r="1773" spans="1:11" x14ac:dyDescent="0.25">
      <c r="A1773" s="2" t="s">
        <v>3610</v>
      </c>
      <c r="B1773" t="s">
        <v>3611</v>
      </c>
      <c r="C1773" t="s">
        <v>80</v>
      </c>
      <c r="D1773" t="s">
        <v>54</v>
      </c>
      <c r="F1773" t="str">
        <f>_xlfn.XLOOKUP(tHelyseg[[#This Row],[Megye-kódja]],tMegye[Kódja],tMegye[Neve])</f>
        <v>Tolna megye</v>
      </c>
      <c r="G1773" t="str">
        <f>_xlfn.XLOOKUP( _xlfn.XLOOKUP(tHelyseg[[#This Row],[Megye-kódja]],tMegye[Kódja],tMegye[Régiója]), tRegio[Kódja], tRegio[Neve])</f>
        <v>Dél-Dunántúl</v>
      </c>
      <c r="H1773" s="7" t="str">
        <f>_xlfn.XLOOKUP(tHelyseg[[#This Row],[Neve]],legek[Település],legek[Népesség], "")</f>
        <v/>
      </c>
      <c r="I1773" s="12" t="str">
        <f>IF(Táblázat5[[#This Row],[Népesség]]="","", RANK(Táblázat5[[#This Row],[Népesség]],legek[Népesség]))</f>
        <v/>
      </c>
      <c r="J1773" s="8" t="str">
        <f>_xlfn.XLOOKUP(tHelyseg[[#This Row],[Neve]],legek[Település],legek[Terület], "")</f>
        <v/>
      </c>
      <c r="K1773" s="12" t="str">
        <f>IF(Táblázat5[[#This Row],[Terület]]="","", RANK(Táblázat5[[#This Row],[Terület]],legek[Terület]))</f>
        <v/>
      </c>
    </row>
    <row r="1774" spans="1:11" x14ac:dyDescent="0.25">
      <c r="A1774" s="2" t="s">
        <v>3612</v>
      </c>
      <c r="B1774" t="s">
        <v>3613</v>
      </c>
      <c r="C1774" t="s">
        <v>80</v>
      </c>
      <c r="D1774" t="s">
        <v>54</v>
      </c>
      <c r="F1774" t="str">
        <f>_xlfn.XLOOKUP(tHelyseg[[#This Row],[Megye-kódja]],tMegye[Kódja],tMegye[Neve])</f>
        <v>Tolna megye</v>
      </c>
      <c r="G1774" t="str">
        <f>_xlfn.XLOOKUP( _xlfn.XLOOKUP(tHelyseg[[#This Row],[Megye-kódja]],tMegye[Kódja],tMegye[Régiója]), tRegio[Kódja], tRegio[Neve])</f>
        <v>Dél-Dunántúl</v>
      </c>
      <c r="H1774" s="7" t="str">
        <f>_xlfn.XLOOKUP(tHelyseg[[#This Row],[Neve]],legek[Település],legek[Népesség], "")</f>
        <v/>
      </c>
      <c r="I1774" s="12" t="str">
        <f>IF(Táblázat5[[#This Row],[Népesség]]="","", RANK(Táblázat5[[#This Row],[Népesség]],legek[Népesség]))</f>
        <v/>
      </c>
      <c r="J1774" s="8" t="str">
        <f>_xlfn.XLOOKUP(tHelyseg[[#This Row],[Neve]],legek[Település],legek[Terület], "")</f>
        <v/>
      </c>
      <c r="K1774" s="12" t="str">
        <f>IF(Táblázat5[[#This Row],[Terület]]="","", RANK(Táblázat5[[#This Row],[Terület]],legek[Terület]))</f>
        <v/>
      </c>
    </row>
    <row r="1775" spans="1:11" x14ac:dyDescent="0.25">
      <c r="A1775" s="2" t="s">
        <v>3614</v>
      </c>
      <c r="B1775" t="s">
        <v>3615</v>
      </c>
      <c r="C1775" t="s">
        <v>80</v>
      </c>
      <c r="D1775" t="s">
        <v>54</v>
      </c>
      <c r="F1775" t="str">
        <f>_xlfn.XLOOKUP(tHelyseg[[#This Row],[Megye-kódja]],tMegye[Kódja],tMegye[Neve])</f>
        <v>Tolna megye</v>
      </c>
      <c r="G1775" t="str">
        <f>_xlfn.XLOOKUP( _xlfn.XLOOKUP(tHelyseg[[#This Row],[Megye-kódja]],tMegye[Kódja],tMegye[Régiója]), tRegio[Kódja], tRegio[Neve])</f>
        <v>Dél-Dunántúl</v>
      </c>
      <c r="H1775" s="7" t="str">
        <f>_xlfn.XLOOKUP(tHelyseg[[#This Row],[Neve]],legek[Település],legek[Népesség], "")</f>
        <v/>
      </c>
      <c r="I1775" s="12" t="str">
        <f>IF(Táblázat5[[#This Row],[Népesség]]="","", RANK(Táblázat5[[#This Row],[Népesség]],legek[Népesség]))</f>
        <v/>
      </c>
      <c r="J1775" s="8" t="str">
        <f>_xlfn.XLOOKUP(tHelyseg[[#This Row],[Neve]],legek[Település],legek[Terület], "")</f>
        <v/>
      </c>
      <c r="K1775" s="12" t="str">
        <f>IF(Táblázat5[[#This Row],[Terület]]="","", RANK(Táblázat5[[#This Row],[Terület]],legek[Terület]))</f>
        <v/>
      </c>
    </row>
    <row r="1776" spans="1:11" x14ac:dyDescent="0.25">
      <c r="A1776" s="2" t="s">
        <v>3616</v>
      </c>
      <c r="B1776" t="s">
        <v>3617</v>
      </c>
      <c r="C1776" t="s">
        <v>157</v>
      </c>
      <c r="D1776" t="s">
        <v>15</v>
      </c>
      <c r="F1776" t="str">
        <f>_xlfn.XLOOKUP(tHelyseg[[#This Row],[Megye-kódja]],tMegye[Kódja],tMegye[Neve])</f>
        <v>Borsod-Abaúj-Zemplén megye</v>
      </c>
      <c r="G1776" t="str">
        <f>_xlfn.XLOOKUP( _xlfn.XLOOKUP(tHelyseg[[#This Row],[Megye-kódja]],tMegye[Kódja],tMegye[Régiója]), tRegio[Kódja], tRegio[Neve])</f>
        <v>Észak-Magyarország</v>
      </c>
      <c r="H1776" s="7" t="str">
        <f>_xlfn.XLOOKUP(tHelyseg[[#This Row],[Neve]],legek[Település],legek[Népesség], "")</f>
        <v/>
      </c>
      <c r="I1776" s="12" t="str">
        <f>IF(Táblázat5[[#This Row],[Népesség]]="","", RANK(Táblázat5[[#This Row],[Népesség]],legek[Népesség]))</f>
        <v/>
      </c>
      <c r="J1776" s="8" t="str">
        <f>_xlfn.XLOOKUP(tHelyseg[[#This Row],[Neve]],legek[Település],legek[Terület], "")</f>
        <v/>
      </c>
      <c r="K1776" s="12" t="str">
        <f>IF(Táblázat5[[#This Row],[Terület]]="","", RANK(Táblázat5[[#This Row],[Terület]],legek[Terület]))</f>
        <v/>
      </c>
    </row>
    <row r="1777" spans="1:11" x14ac:dyDescent="0.25">
      <c r="A1777" s="2" t="s">
        <v>3618</v>
      </c>
      <c r="B1777" t="s">
        <v>3619</v>
      </c>
      <c r="C1777" t="s">
        <v>80</v>
      </c>
      <c r="D1777" t="s">
        <v>15</v>
      </c>
      <c r="F1777" t="str">
        <f>_xlfn.XLOOKUP(tHelyseg[[#This Row],[Megye-kódja]],tMegye[Kódja],tMegye[Neve])</f>
        <v>Borsod-Abaúj-Zemplén megye</v>
      </c>
      <c r="G1777" t="str">
        <f>_xlfn.XLOOKUP( _xlfn.XLOOKUP(tHelyseg[[#This Row],[Megye-kódja]],tMegye[Kódja],tMegye[Régiója]), tRegio[Kódja], tRegio[Neve])</f>
        <v>Észak-Magyarország</v>
      </c>
      <c r="H1777" s="7" t="str">
        <f>_xlfn.XLOOKUP(tHelyseg[[#This Row],[Neve]],legek[Település],legek[Népesség], "")</f>
        <v/>
      </c>
      <c r="I1777" s="12" t="str">
        <f>IF(Táblázat5[[#This Row],[Népesség]]="","", RANK(Táblázat5[[#This Row],[Népesség]],legek[Népesség]))</f>
        <v/>
      </c>
      <c r="J1777" s="8" t="str">
        <f>_xlfn.XLOOKUP(tHelyseg[[#This Row],[Neve]],legek[Település],legek[Terület], "")</f>
        <v/>
      </c>
      <c r="K1777" s="12" t="str">
        <f>IF(Táblázat5[[#This Row],[Terület]]="","", RANK(Táblázat5[[#This Row],[Terület]],legek[Terület]))</f>
        <v/>
      </c>
    </row>
    <row r="1778" spans="1:11" x14ac:dyDescent="0.25">
      <c r="A1778" s="2" t="s">
        <v>3620</v>
      </c>
      <c r="B1778" t="s">
        <v>3621</v>
      </c>
      <c r="C1778" t="s">
        <v>80</v>
      </c>
      <c r="D1778" t="s">
        <v>63</v>
      </c>
      <c r="F1778" t="str">
        <f>_xlfn.XLOOKUP(tHelyseg[[#This Row],[Megye-kódja]],tMegye[Kódja],tMegye[Neve])</f>
        <v>Zala megye</v>
      </c>
      <c r="G1778" t="str">
        <f>_xlfn.XLOOKUP( _xlfn.XLOOKUP(tHelyseg[[#This Row],[Megye-kódja]],tMegye[Kódja],tMegye[Régiója]), tRegio[Kódja], tRegio[Neve])</f>
        <v>Nyugat-Dunántúl</v>
      </c>
      <c r="H1778" s="7" t="str">
        <f>_xlfn.XLOOKUP(tHelyseg[[#This Row],[Neve]],legek[Település],legek[Népesség], "")</f>
        <v/>
      </c>
      <c r="I1778" s="12" t="str">
        <f>IF(Táblázat5[[#This Row],[Népesség]]="","", RANK(Táblázat5[[#This Row],[Népesség]],legek[Népesség]))</f>
        <v/>
      </c>
      <c r="J1778" s="8" t="str">
        <f>_xlfn.XLOOKUP(tHelyseg[[#This Row],[Neve]],legek[Település],legek[Terület], "")</f>
        <v/>
      </c>
      <c r="K1778" s="12" t="str">
        <f>IF(Táblázat5[[#This Row],[Terület]]="","", RANK(Táblázat5[[#This Row],[Terület]],legek[Terület]))</f>
        <v/>
      </c>
    </row>
    <row r="1779" spans="1:11" x14ac:dyDescent="0.25">
      <c r="A1779" s="2" t="s">
        <v>3622</v>
      </c>
      <c r="B1779" t="s">
        <v>3623</v>
      </c>
      <c r="C1779" t="s">
        <v>80</v>
      </c>
      <c r="D1779" t="s">
        <v>63</v>
      </c>
      <c r="F1779" t="str">
        <f>_xlfn.XLOOKUP(tHelyseg[[#This Row],[Megye-kódja]],tMegye[Kódja],tMegye[Neve])</f>
        <v>Zala megye</v>
      </c>
      <c r="G1779" t="str">
        <f>_xlfn.XLOOKUP( _xlfn.XLOOKUP(tHelyseg[[#This Row],[Megye-kódja]],tMegye[Kódja],tMegye[Régiója]), tRegio[Kódja], tRegio[Neve])</f>
        <v>Nyugat-Dunántúl</v>
      </c>
      <c r="H1779" s="7" t="str">
        <f>_xlfn.XLOOKUP(tHelyseg[[#This Row],[Neve]],legek[Település],legek[Népesség], "")</f>
        <v/>
      </c>
      <c r="I1779" s="12" t="str">
        <f>IF(Táblázat5[[#This Row],[Népesség]]="","", RANK(Táblázat5[[#This Row],[Népesség]],legek[Népesség]))</f>
        <v/>
      </c>
      <c r="J1779" s="8" t="str">
        <f>_xlfn.XLOOKUP(tHelyseg[[#This Row],[Neve]],legek[Település],legek[Terület], "")</f>
        <v/>
      </c>
      <c r="K1779" s="12" t="str">
        <f>IF(Táblázat5[[#This Row],[Terület]]="","", RANK(Táblázat5[[#This Row],[Terület]],legek[Terület]))</f>
        <v/>
      </c>
    </row>
    <row r="1780" spans="1:11" x14ac:dyDescent="0.25">
      <c r="A1780" s="2" t="s">
        <v>3624</v>
      </c>
      <c r="B1780" t="s">
        <v>3625</v>
      </c>
      <c r="C1780" t="s">
        <v>80</v>
      </c>
      <c r="D1780" t="s">
        <v>63</v>
      </c>
      <c r="F1780" t="str">
        <f>_xlfn.XLOOKUP(tHelyseg[[#This Row],[Megye-kódja]],tMegye[Kódja],tMegye[Neve])</f>
        <v>Zala megye</v>
      </c>
      <c r="G1780" t="str">
        <f>_xlfn.XLOOKUP( _xlfn.XLOOKUP(tHelyseg[[#This Row],[Megye-kódja]],tMegye[Kódja],tMegye[Régiója]), tRegio[Kódja], tRegio[Neve])</f>
        <v>Nyugat-Dunántúl</v>
      </c>
      <c r="H1780" s="7" t="str">
        <f>_xlfn.XLOOKUP(tHelyseg[[#This Row],[Neve]],legek[Település],legek[Népesség], "")</f>
        <v/>
      </c>
      <c r="I1780" s="12" t="str">
        <f>IF(Táblázat5[[#This Row],[Népesség]]="","", RANK(Táblázat5[[#This Row],[Népesség]],legek[Népesség]))</f>
        <v/>
      </c>
      <c r="J1780" s="8" t="str">
        <f>_xlfn.XLOOKUP(tHelyseg[[#This Row],[Neve]],legek[Település],legek[Terület], "")</f>
        <v/>
      </c>
      <c r="K1780" s="12" t="str">
        <f>IF(Táblázat5[[#This Row],[Terület]]="","", RANK(Táblázat5[[#This Row],[Terület]],legek[Terület]))</f>
        <v/>
      </c>
    </row>
    <row r="1781" spans="1:11" x14ac:dyDescent="0.25">
      <c r="A1781" s="2" t="s">
        <v>3626</v>
      </c>
      <c r="B1781" t="s">
        <v>3627</v>
      </c>
      <c r="C1781" t="s">
        <v>80</v>
      </c>
      <c r="D1781" t="s">
        <v>54</v>
      </c>
      <c r="F1781" t="str">
        <f>_xlfn.XLOOKUP(tHelyseg[[#This Row],[Megye-kódja]],tMegye[Kódja],tMegye[Neve])</f>
        <v>Tolna megye</v>
      </c>
      <c r="G1781" t="str">
        <f>_xlfn.XLOOKUP( _xlfn.XLOOKUP(tHelyseg[[#This Row],[Megye-kódja]],tMegye[Kódja],tMegye[Régiója]), tRegio[Kódja], tRegio[Neve])</f>
        <v>Dél-Dunántúl</v>
      </c>
      <c r="H1781" s="7" t="str">
        <f>_xlfn.XLOOKUP(tHelyseg[[#This Row],[Neve]],legek[Település],legek[Népesség], "")</f>
        <v/>
      </c>
      <c r="I1781" s="12" t="str">
        <f>IF(Táblázat5[[#This Row],[Népesség]]="","", RANK(Táblázat5[[#This Row],[Népesség]],legek[Népesség]))</f>
        <v/>
      </c>
      <c r="J1781" s="8" t="str">
        <f>_xlfn.XLOOKUP(tHelyseg[[#This Row],[Neve]],legek[Település],legek[Terület], "")</f>
        <v/>
      </c>
      <c r="K1781" s="12" t="str">
        <f>IF(Táblázat5[[#This Row],[Terület]]="","", RANK(Táblázat5[[#This Row],[Terület]],legek[Terület]))</f>
        <v/>
      </c>
    </row>
    <row r="1782" spans="1:11" x14ac:dyDescent="0.25">
      <c r="A1782" s="2" t="s">
        <v>3628</v>
      </c>
      <c r="B1782" t="s">
        <v>3629</v>
      </c>
      <c r="C1782" t="s">
        <v>80</v>
      </c>
      <c r="D1782" t="s">
        <v>12</v>
      </c>
      <c r="F1782" t="str">
        <f>_xlfn.XLOOKUP(tHelyseg[[#This Row],[Megye-kódja]],tMegye[Kódja],tMegye[Neve])</f>
        <v>Békés megye</v>
      </c>
      <c r="G1782" t="str">
        <f>_xlfn.XLOOKUP( _xlfn.XLOOKUP(tHelyseg[[#This Row],[Megye-kódja]],tMegye[Kódja],tMegye[Régiója]), tRegio[Kódja], tRegio[Neve])</f>
        <v>Dél-Alföld</v>
      </c>
      <c r="H1782" s="7" t="str">
        <f>_xlfn.XLOOKUP(tHelyseg[[#This Row],[Neve]],legek[Település],legek[Népesség], "")</f>
        <v/>
      </c>
      <c r="I1782" s="12" t="str">
        <f>IF(Táblázat5[[#This Row],[Népesség]]="","", RANK(Táblázat5[[#This Row],[Népesség]],legek[Népesség]))</f>
        <v/>
      </c>
      <c r="J1782" s="8" t="str">
        <f>_xlfn.XLOOKUP(tHelyseg[[#This Row],[Neve]],legek[Település],legek[Terület], "")</f>
        <v/>
      </c>
      <c r="K1782" s="12" t="str">
        <f>IF(Táblázat5[[#This Row],[Terület]]="","", RANK(Táblázat5[[#This Row],[Terület]],legek[Terület]))</f>
        <v/>
      </c>
    </row>
    <row r="1783" spans="1:11" x14ac:dyDescent="0.25">
      <c r="A1783" s="2" t="s">
        <v>3630</v>
      </c>
      <c r="B1783" t="s">
        <v>3631</v>
      </c>
      <c r="C1783" t="s">
        <v>80</v>
      </c>
      <c r="D1783" t="s">
        <v>51</v>
      </c>
      <c r="F1783" t="str">
        <f>_xlfn.XLOOKUP(tHelyseg[[#This Row],[Megye-kódja]],tMegye[Kódja],tMegye[Neve])</f>
        <v>Szabolcs-Szatmár-Bereg megye</v>
      </c>
      <c r="G1783" t="str">
        <f>_xlfn.XLOOKUP( _xlfn.XLOOKUP(tHelyseg[[#This Row],[Megye-kódja]],tMegye[Kódja],tMegye[Régiója]), tRegio[Kódja], tRegio[Neve])</f>
        <v>Észak-Alföld</v>
      </c>
      <c r="H1783" s="7" t="str">
        <f>_xlfn.XLOOKUP(tHelyseg[[#This Row],[Neve]],legek[Település],legek[Népesség], "")</f>
        <v/>
      </c>
      <c r="I1783" s="12" t="str">
        <f>IF(Táblázat5[[#This Row],[Népesség]]="","", RANK(Táblázat5[[#This Row],[Népesség]],legek[Népesség]))</f>
        <v/>
      </c>
      <c r="J1783" s="8" t="str">
        <f>_xlfn.XLOOKUP(tHelyseg[[#This Row],[Neve]],legek[Település],legek[Terület], "")</f>
        <v/>
      </c>
      <c r="K1783" s="12" t="str">
        <f>IF(Táblázat5[[#This Row],[Terület]]="","", RANK(Táblázat5[[#This Row],[Terület]],legek[Terület]))</f>
        <v/>
      </c>
    </row>
    <row r="1784" spans="1:11" x14ac:dyDescent="0.25">
      <c r="A1784" s="2" t="s">
        <v>3632</v>
      </c>
      <c r="B1784" t="s">
        <v>3633</v>
      </c>
      <c r="C1784" t="s">
        <v>80</v>
      </c>
      <c r="D1784" t="s">
        <v>22</v>
      </c>
      <c r="F1784" t="str">
        <f>_xlfn.XLOOKUP(tHelyseg[[#This Row],[Megye-kódja]],tMegye[Kódja],tMegye[Neve])</f>
        <v>Fejér megye</v>
      </c>
      <c r="G1784" t="str">
        <f>_xlfn.XLOOKUP( _xlfn.XLOOKUP(tHelyseg[[#This Row],[Megye-kódja]],tMegye[Kódja],tMegye[Régiója]), tRegio[Kódja], tRegio[Neve])</f>
        <v>Közép-Dunántúl</v>
      </c>
      <c r="H1784" s="7" t="str">
        <f>_xlfn.XLOOKUP(tHelyseg[[#This Row],[Neve]],legek[Település],legek[Népesség], "")</f>
        <v/>
      </c>
      <c r="I1784" s="12" t="str">
        <f>IF(Táblázat5[[#This Row],[Népesség]]="","", RANK(Táblázat5[[#This Row],[Népesség]],legek[Népesség]))</f>
        <v/>
      </c>
      <c r="J1784" s="8" t="str">
        <f>_xlfn.XLOOKUP(tHelyseg[[#This Row],[Neve]],legek[Település],legek[Terület], "")</f>
        <v/>
      </c>
      <c r="K1784" s="12" t="str">
        <f>IF(Táblázat5[[#This Row],[Terület]]="","", RANK(Táblázat5[[#This Row],[Terület]],legek[Terület]))</f>
        <v/>
      </c>
    </row>
    <row r="1785" spans="1:11" x14ac:dyDescent="0.25">
      <c r="A1785" s="2" t="s">
        <v>3634</v>
      </c>
      <c r="B1785" t="s">
        <v>3635</v>
      </c>
      <c r="C1785" t="s">
        <v>80</v>
      </c>
      <c r="D1785" t="s">
        <v>57</v>
      </c>
      <c r="F1785" t="str">
        <f>_xlfn.XLOOKUP(tHelyseg[[#This Row],[Megye-kódja]],tMegye[Kódja],tMegye[Neve])</f>
        <v>Vas megye</v>
      </c>
      <c r="G1785" t="str">
        <f>_xlfn.XLOOKUP( _xlfn.XLOOKUP(tHelyseg[[#This Row],[Megye-kódja]],tMegye[Kódja],tMegye[Régiója]), tRegio[Kódja], tRegio[Neve])</f>
        <v>Nyugat-Dunántúl</v>
      </c>
      <c r="H1785" s="7" t="str">
        <f>_xlfn.XLOOKUP(tHelyseg[[#This Row],[Neve]],legek[Település],legek[Népesség], "")</f>
        <v/>
      </c>
      <c r="I1785" s="12" t="str">
        <f>IF(Táblázat5[[#This Row],[Népesség]]="","", RANK(Táblázat5[[#This Row],[Népesség]],legek[Népesség]))</f>
        <v/>
      </c>
      <c r="J1785" s="8" t="str">
        <f>_xlfn.XLOOKUP(tHelyseg[[#This Row],[Neve]],legek[Település],legek[Terület], "")</f>
        <v/>
      </c>
      <c r="K1785" s="12" t="str">
        <f>IF(Táblázat5[[#This Row],[Terület]]="","", RANK(Táblázat5[[#This Row],[Terület]],legek[Terület]))</f>
        <v/>
      </c>
    </row>
    <row r="1786" spans="1:11" x14ac:dyDescent="0.25">
      <c r="A1786" s="2" t="s">
        <v>3636</v>
      </c>
      <c r="B1786" t="s">
        <v>3637</v>
      </c>
      <c r="C1786" t="s">
        <v>80</v>
      </c>
      <c r="D1786" t="s">
        <v>22</v>
      </c>
      <c r="F1786" t="str">
        <f>_xlfn.XLOOKUP(tHelyseg[[#This Row],[Megye-kódja]],tMegye[Kódja],tMegye[Neve])</f>
        <v>Fejér megye</v>
      </c>
      <c r="G1786" t="str">
        <f>_xlfn.XLOOKUP( _xlfn.XLOOKUP(tHelyseg[[#This Row],[Megye-kódja]],tMegye[Kódja],tMegye[Régiója]), tRegio[Kódja], tRegio[Neve])</f>
        <v>Közép-Dunántúl</v>
      </c>
      <c r="H1786" s="7" t="str">
        <f>_xlfn.XLOOKUP(tHelyseg[[#This Row],[Neve]],legek[Település],legek[Népesség], "")</f>
        <v/>
      </c>
      <c r="I1786" s="12" t="str">
        <f>IF(Táblázat5[[#This Row],[Népesség]]="","", RANK(Táblázat5[[#This Row],[Népesség]],legek[Népesség]))</f>
        <v/>
      </c>
      <c r="J1786" s="8" t="str">
        <f>_xlfn.XLOOKUP(tHelyseg[[#This Row],[Neve]],legek[Település],legek[Terület], "")</f>
        <v/>
      </c>
      <c r="K1786" s="12" t="str">
        <f>IF(Táblázat5[[#This Row],[Terület]]="","", RANK(Táblázat5[[#This Row],[Terület]],legek[Terület]))</f>
        <v/>
      </c>
    </row>
    <row r="1787" spans="1:11" x14ac:dyDescent="0.25">
      <c r="A1787" s="2" t="s">
        <v>3638</v>
      </c>
      <c r="B1787" t="s">
        <v>3639</v>
      </c>
      <c r="C1787" t="s">
        <v>75</v>
      </c>
      <c r="D1787" t="s">
        <v>30</v>
      </c>
      <c r="F1787" t="str">
        <f>_xlfn.XLOOKUP(tHelyseg[[#This Row],[Megye-kódja]],tMegye[Kódja],tMegye[Neve])</f>
        <v>Hajdú-Bihar megye</v>
      </c>
      <c r="G1787" t="str">
        <f>_xlfn.XLOOKUP( _xlfn.XLOOKUP(tHelyseg[[#This Row],[Megye-kódja]],tMegye[Kódja],tMegye[Régiója]), tRegio[Kódja], tRegio[Neve])</f>
        <v>Észak-Alföld</v>
      </c>
      <c r="H1787" s="7" t="str">
        <f>_xlfn.XLOOKUP(tHelyseg[[#This Row],[Neve]],legek[Település],legek[Népesség], "")</f>
        <v/>
      </c>
      <c r="I1787" s="12" t="str">
        <f>IF(Táblázat5[[#This Row],[Népesség]]="","", RANK(Táblázat5[[#This Row],[Népesség]],legek[Népesség]))</f>
        <v/>
      </c>
      <c r="J1787" s="8" t="str">
        <f>_xlfn.XLOOKUP(tHelyseg[[#This Row],[Neve]],legek[Település],legek[Terület], "")</f>
        <v/>
      </c>
      <c r="K1787" s="12" t="str">
        <f>IF(Táblázat5[[#This Row],[Terület]]="","", RANK(Táblázat5[[#This Row],[Terület]],legek[Terület]))</f>
        <v/>
      </c>
    </row>
    <row r="1788" spans="1:11" x14ac:dyDescent="0.25">
      <c r="A1788" s="2" t="s">
        <v>3640</v>
      </c>
      <c r="B1788" t="s">
        <v>3641</v>
      </c>
      <c r="C1788" t="s">
        <v>80</v>
      </c>
      <c r="D1788" t="s">
        <v>48</v>
      </c>
      <c r="F1788" t="str">
        <f>_xlfn.XLOOKUP(tHelyseg[[#This Row],[Megye-kódja]],tMegye[Kódja],tMegye[Neve])</f>
        <v>Somogy megye</v>
      </c>
      <c r="G1788" t="str">
        <f>_xlfn.XLOOKUP( _xlfn.XLOOKUP(tHelyseg[[#This Row],[Megye-kódja]],tMegye[Kódja],tMegye[Régiója]), tRegio[Kódja], tRegio[Neve])</f>
        <v>Dél-Dunántúl</v>
      </c>
      <c r="H1788" s="7" t="str">
        <f>_xlfn.XLOOKUP(tHelyseg[[#This Row],[Neve]],legek[Település],legek[Népesség], "")</f>
        <v/>
      </c>
      <c r="I1788" s="12" t="str">
        <f>IF(Táblázat5[[#This Row],[Népesség]]="","", RANK(Táblázat5[[#This Row],[Népesség]],legek[Népesség]))</f>
        <v/>
      </c>
      <c r="J1788" s="8" t="str">
        <f>_xlfn.XLOOKUP(tHelyseg[[#This Row],[Neve]],legek[Település],legek[Terület], "")</f>
        <v/>
      </c>
      <c r="K1788" s="12" t="str">
        <f>IF(Táblázat5[[#This Row],[Terület]]="","", RANK(Táblázat5[[#This Row],[Terület]],legek[Terület]))</f>
        <v/>
      </c>
    </row>
    <row r="1789" spans="1:11" x14ac:dyDescent="0.25">
      <c r="A1789" s="2" t="s">
        <v>3642</v>
      </c>
      <c r="B1789" t="s">
        <v>3643</v>
      </c>
      <c r="C1789" t="s">
        <v>80</v>
      </c>
      <c r="D1789" t="s">
        <v>60</v>
      </c>
      <c r="F1789" t="str">
        <f>_xlfn.XLOOKUP(tHelyseg[[#This Row],[Megye-kódja]],tMegye[Kódja],tMegye[Neve])</f>
        <v>Veszprém megye</v>
      </c>
      <c r="G1789" t="str">
        <f>_xlfn.XLOOKUP( _xlfn.XLOOKUP(tHelyseg[[#This Row],[Megye-kódja]],tMegye[Kódja],tMegye[Régiója]), tRegio[Kódja], tRegio[Neve])</f>
        <v>Közép-Dunántúl</v>
      </c>
      <c r="H1789" s="7" t="str">
        <f>_xlfn.XLOOKUP(tHelyseg[[#This Row],[Neve]],legek[Település],legek[Népesség], "")</f>
        <v/>
      </c>
      <c r="I1789" s="12" t="str">
        <f>IF(Táblázat5[[#This Row],[Népesség]]="","", RANK(Táblázat5[[#This Row],[Népesség]],legek[Népesség]))</f>
        <v/>
      </c>
      <c r="J1789" s="8" t="str">
        <f>_xlfn.XLOOKUP(tHelyseg[[#This Row],[Neve]],legek[Település],legek[Terület], "")</f>
        <v/>
      </c>
      <c r="K1789" s="12" t="str">
        <f>IF(Táblázat5[[#This Row],[Terület]]="","", RANK(Táblázat5[[#This Row],[Terület]],legek[Terület]))</f>
        <v/>
      </c>
    </row>
    <row r="1790" spans="1:11" x14ac:dyDescent="0.25">
      <c r="A1790" s="2" t="s">
        <v>3644</v>
      </c>
      <c r="B1790" t="s">
        <v>3645</v>
      </c>
      <c r="C1790" t="s">
        <v>80</v>
      </c>
      <c r="D1790" t="s">
        <v>60</v>
      </c>
      <c r="F1790" t="str">
        <f>_xlfn.XLOOKUP(tHelyseg[[#This Row],[Megye-kódja]],tMegye[Kódja],tMegye[Neve])</f>
        <v>Veszprém megye</v>
      </c>
      <c r="G1790" t="str">
        <f>_xlfn.XLOOKUP( _xlfn.XLOOKUP(tHelyseg[[#This Row],[Megye-kódja]],tMegye[Kódja],tMegye[Régiója]), tRegio[Kódja], tRegio[Neve])</f>
        <v>Közép-Dunántúl</v>
      </c>
      <c r="H1790" s="7" t="str">
        <f>_xlfn.XLOOKUP(tHelyseg[[#This Row],[Neve]],legek[Település],legek[Népesség], "")</f>
        <v/>
      </c>
      <c r="I1790" s="12" t="str">
        <f>IF(Táblázat5[[#This Row],[Népesség]]="","", RANK(Táblázat5[[#This Row],[Népesség]],legek[Népesség]))</f>
        <v/>
      </c>
      <c r="J1790" s="8" t="str">
        <f>_xlfn.XLOOKUP(tHelyseg[[#This Row],[Neve]],legek[Település],legek[Terület], "")</f>
        <v/>
      </c>
      <c r="K1790" s="12" t="str">
        <f>IF(Táblázat5[[#This Row],[Terület]]="","", RANK(Táblázat5[[#This Row],[Terület]],legek[Terület]))</f>
        <v/>
      </c>
    </row>
    <row r="1791" spans="1:11" x14ac:dyDescent="0.25">
      <c r="A1791" s="2" t="s">
        <v>3646</v>
      </c>
      <c r="B1791" t="s">
        <v>3647</v>
      </c>
      <c r="C1791" t="s">
        <v>80</v>
      </c>
      <c r="D1791" t="s">
        <v>51</v>
      </c>
      <c r="F1791" t="str">
        <f>_xlfn.XLOOKUP(tHelyseg[[#This Row],[Megye-kódja]],tMegye[Kódja],tMegye[Neve])</f>
        <v>Szabolcs-Szatmár-Bereg megye</v>
      </c>
      <c r="G1791" t="str">
        <f>_xlfn.XLOOKUP( _xlfn.XLOOKUP(tHelyseg[[#This Row],[Megye-kódja]],tMegye[Kódja],tMegye[Régiója]), tRegio[Kódja], tRegio[Neve])</f>
        <v>Észak-Alföld</v>
      </c>
      <c r="H1791" s="7" t="str">
        <f>_xlfn.XLOOKUP(tHelyseg[[#This Row],[Neve]],legek[Település],legek[Népesség], "")</f>
        <v/>
      </c>
      <c r="I1791" s="12" t="str">
        <f>IF(Táblázat5[[#This Row],[Népesség]]="","", RANK(Táblázat5[[#This Row],[Népesség]],legek[Népesség]))</f>
        <v/>
      </c>
      <c r="J1791" s="8" t="str">
        <f>_xlfn.XLOOKUP(tHelyseg[[#This Row],[Neve]],legek[Település],legek[Terület], "")</f>
        <v/>
      </c>
      <c r="K1791" s="12" t="str">
        <f>IF(Táblázat5[[#This Row],[Terület]]="","", RANK(Táblázat5[[#This Row],[Terület]],legek[Terület]))</f>
        <v/>
      </c>
    </row>
    <row r="1792" spans="1:11" x14ac:dyDescent="0.25">
      <c r="A1792" s="2" t="s">
        <v>3648</v>
      </c>
      <c r="B1792" t="s">
        <v>3649</v>
      </c>
      <c r="C1792" t="s">
        <v>75</v>
      </c>
      <c r="D1792" t="s">
        <v>48</v>
      </c>
      <c r="F1792" t="str">
        <f>_xlfn.XLOOKUP(tHelyseg[[#This Row],[Megye-kódja]],tMegye[Kódja],tMegye[Neve])</f>
        <v>Somogy megye</v>
      </c>
      <c r="G1792" t="str">
        <f>_xlfn.XLOOKUP( _xlfn.XLOOKUP(tHelyseg[[#This Row],[Megye-kódja]],tMegye[Kódja],tMegye[Régiója]), tRegio[Kódja], tRegio[Neve])</f>
        <v>Dél-Dunántúl</v>
      </c>
      <c r="H1792" s="7" t="str">
        <f>_xlfn.XLOOKUP(tHelyseg[[#This Row],[Neve]],legek[Település],legek[Népesség], "")</f>
        <v/>
      </c>
      <c r="I1792" s="12" t="str">
        <f>IF(Táblázat5[[#This Row],[Népesség]]="","", RANK(Táblázat5[[#This Row],[Népesség]],legek[Népesség]))</f>
        <v/>
      </c>
      <c r="J1792" s="8" t="str">
        <f>_xlfn.XLOOKUP(tHelyseg[[#This Row],[Neve]],legek[Település],legek[Terület], "")</f>
        <v/>
      </c>
      <c r="K1792" s="12" t="str">
        <f>IF(Táblázat5[[#This Row],[Terület]]="","", RANK(Táblázat5[[#This Row],[Terület]],legek[Terület]))</f>
        <v/>
      </c>
    </row>
    <row r="1793" spans="1:11" x14ac:dyDescent="0.25">
      <c r="A1793" s="2" t="s">
        <v>3650</v>
      </c>
      <c r="B1793" t="s">
        <v>3651</v>
      </c>
      <c r="C1793" t="s">
        <v>80</v>
      </c>
      <c r="D1793" t="s">
        <v>26</v>
      </c>
      <c r="F1793" t="str">
        <f>_xlfn.XLOOKUP(tHelyseg[[#This Row],[Megye-kódja]],tMegye[Kódja],tMegye[Neve])</f>
        <v>Győr-Moson-Sopron megye</v>
      </c>
      <c r="G1793" t="str">
        <f>_xlfn.XLOOKUP( _xlfn.XLOOKUP(tHelyseg[[#This Row],[Megye-kódja]],tMegye[Kódja],tMegye[Régiója]), tRegio[Kódja], tRegio[Neve])</f>
        <v>Nyugat-Dunántúl</v>
      </c>
      <c r="H1793" s="7" t="str">
        <f>_xlfn.XLOOKUP(tHelyseg[[#This Row],[Neve]],legek[Település],legek[Népesség], "")</f>
        <v/>
      </c>
      <c r="I1793" s="12" t="str">
        <f>IF(Táblázat5[[#This Row],[Népesség]]="","", RANK(Táblázat5[[#This Row],[Népesség]],legek[Népesség]))</f>
        <v/>
      </c>
      <c r="J1793" s="8" t="str">
        <f>_xlfn.XLOOKUP(tHelyseg[[#This Row],[Neve]],legek[Település],legek[Terület], "")</f>
        <v/>
      </c>
      <c r="K1793" s="12" t="str">
        <f>IF(Táblázat5[[#This Row],[Terület]]="","", RANK(Táblázat5[[#This Row],[Terület]],legek[Terület]))</f>
        <v/>
      </c>
    </row>
    <row r="1794" spans="1:11" x14ac:dyDescent="0.25">
      <c r="A1794" s="2" t="s">
        <v>3652</v>
      </c>
      <c r="B1794" t="s">
        <v>3653</v>
      </c>
      <c r="C1794" t="s">
        <v>75</v>
      </c>
      <c r="D1794" t="s">
        <v>48</v>
      </c>
      <c r="F1794" t="str">
        <f>_xlfn.XLOOKUP(tHelyseg[[#This Row],[Megye-kódja]],tMegye[Kódja],tMegye[Neve])</f>
        <v>Somogy megye</v>
      </c>
      <c r="G1794" t="str">
        <f>_xlfn.XLOOKUP( _xlfn.XLOOKUP(tHelyseg[[#This Row],[Megye-kódja]],tMegye[Kódja],tMegye[Régiója]), tRegio[Kódja], tRegio[Neve])</f>
        <v>Dél-Dunántúl</v>
      </c>
      <c r="H1794" s="7" t="str">
        <f>_xlfn.XLOOKUP(tHelyseg[[#This Row],[Neve]],legek[Település],legek[Népesség], "")</f>
        <v/>
      </c>
      <c r="I1794" s="12" t="str">
        <f>IF(Táblázat5[[#This Row],[Népesség]]="","", RANK(Táblázat5[[#This Row],[Népesség]],legek[Népesség]))</f>
        <v/>
      </c>
      <c r="J1794" s="8" t="str">
        <f>_xlfn.XLOOKUP(tHelyseg[[#This Row],[Neve]],legek[Település],legek[Terület], "")</f>
        <v/>
      </c>
      <c r="K1794" s="12" t="str">
        <f>IF(Táblázat5[[#This Row],[Terület]]="","", RANK(Táblázat5[[#This Row],[Terület]],legek[Terület]))</f>
        <v/>
      </c>
    </row>
    <row r="1795" spans="1:11" x14ac:dyDescent="0.25">
      <c r="A1795" s="2" t="s">
        <v>3654</v>
      </c>
      <c r="B1795" t="s">
        <v>3655</v>
      </c>
      <c r="C1795" t="s">
        <v>80</v>
      </c>
      <c r="D1795" t="s">
        <v>63</v>
      </c>
      <c r="F1795" t="str">
        <f>_xlfn.XLOOKUP(tHelyseg[[#This Row],[Megye-kódja]],tMegye[Kódja],tMegye[Neve])</f>
        <v>Zala megye</v>
      </c>
      <c r="G1795" t="str">
        <f>_xlfn.XLOOKUP( _xlfn.XLOOKUP(tHelyseg[[#This Row],[Megye-kódja]],tMegye[Kódja],tMegye[Régiója]), tRegio[Kódja], tRegio[Neve])</f>
        <v>Nyugat-Dunántúl</v>
      </c>
      <c r="H1795" s="7" t="str">
        <f>_xlfn.XLOOKUP(tHelyseg[[#This Row],[Neve]],legek[Település],legek[Népesség], "")</f>
        <v/>
      </c>
      <c r="I1795" s="12" t="str">
        <f>IF(Táblázat5[[#This Row],[Népesség]]="","", RANK(Táblázat5[[#This Row],[Népesség]],legek[Népesség]))</f>
        <v/>
      </c>
      <c r="J1795" s="8" t="str">
        <f>_xlfn.XLOOKUP(tHelyseg[[#This Row],[Neve]],legek[Település],legek[Terület], "")</f>
        <v/>
      </c>
      <c r="K1795" s="12" t="str">
        <f>IF(Táblázat5[[#This Row],[Terület]]="","", RANK(Táblázat5[[#This Row],[Terület]],legek[Terület]))</f>
        <v/>
      </c>
    </row>
    <row r="1796" spans="1:11" x14ac:dyDescent="0.25">
      <c r="A1796" s="2" t="s">
        <v>3656</v>
      </c>
      <c r="B1796" t="s">
        <v>3657</v>
      </c>
      <c r="C1796" t="s">
        <v>80</v>
      </c>
      <c r="D1796" t="s">
        <v>12</v>
      </c>
      <c r="F1796" t="str">
        <f>_xlfn.XLOOKUP(tHelyseg[[#This Row],[Megye-kódja]],tMegye[Kódja],tMegye[Neve])</f>
        <v>Békés megye</v>
      </c>
      <c r="G1796" t="str">
        <f>_xlfn.XLOOKUP( _xlfn.XLOOKUP(tHelyseg[[#This Row],[Megye-kódja]],tMegye[Kódja],tMegye[Régiója]), tRegio[Kódja], tRegio[Neve])</f>
        <v>Dél-Alföld</v>
      </c>
      <c r="H1796" s="7" t="str">
        <f>_xlfn.XLOOKUP(tHelyseg[[#This Row],[Neve]],legek[Település],legek[Népesség], "")</f>
        <v/>
      </c>
      <c r="I1796" s="12" t="str">
        <f>IF(Táblázat5[[#This Row],[Népesség]]="","", RANK(Táblázat5[[#This Row],[Népesség]],legek[Népesség]))</f>
        <v/>
      </c>
      <c r="J1796" s="8" t="str">
        <f>_xlfn.XLOOKUP(tHelyseg[[#This Row],[Neve]],legek[Település],legek[Terület], "")</f>
        <v/>
      </c>
      <c r="K1796" s="12" t="str">
        <f>IF(Táblázat5[[#This Row],[Terület]]="","", RANK(Táblázat5[[#This Row],[Terület]],legek[Terület]))</f>
        <v/>
      </c>
    </row>
    <row r="1797" spans="1:11" x14ac:dyDescent="0.25">
      <c r="A1797" s="2" t="s">
        <v>3658</v>
      </c>
      <c r="B1797" t="s">
        <v>3659</v>
      </c>
      <c r="C1797" t="s">
        <v>80</v>
      </c>
      <c r="D1797" t="s">
        <v>4</v>
      </c>
      <c r="F1797" t="str">
        <f>_xlfn.XLOOKUP(tHelyseg[[#This Row],[Megye-kódja]],tMegye[Kódja],tMegye[Neve])</f>
        <v>Bács-Kiskun megye</v>
      </c>
      <c r="G1797" t="str">
        <f>_xlfn.XLOOKUP( _xlfn.XLOOKUP(tHelyseg[[#This Row],[Megye-kódja]],tMegye[Kódja],tMegye[Régiója]), tRegio[Kódja], tRegio[Neve])</f>
        <v>Dél-Alföld</v>
      </c>
      <c r="H1797" s="7" t="str">
        <f>_xlfn.XLOOKUP(tHelyseg[[#This Row],[Neve]],legek[Település],legek[Népesség], "")</f>
        <v/>
      </c>
      <c r="I1797" s="12" t="str">
        <f>IF(Táblázat5[[#This Row],[Népesség]]="","", RANK(Táblázat5[[#This Row],[Népesség]],legek[Népesség]))</f>
        <v/>
      </c>
      <c r="J1797" s="8" t="str">
        <f>_xlfn.XLOOKUP(tHelyseg[[#This Row],[Neve]],legek[Település],legek[Terület], "")</f>
        <v/>
      </c>
      <c r="K1797" s="12" t="str">
        <f>IF(Táblázat5[[#This Row],[Terület]]="","", RANK(Táblázat5[[#This Row],[Terület]],legek[Terület]))</f>
        <v/>
      </c>
    </row>
    <row r="1798" spans="1:11" x14ac:dyDescent="0.25">
      <c r="A1798" s="2" t="s">
        <v>3660</v>
      </c>
      <c r="B1798" t="s">
        <v>3661</v>
      </c>
      <c r="C1798" t="s">
        <v>80</v>
      </c>
      <c r="D1798" t="s">
        <v>15</v>
      </c>
      <c r="F1798" t="str">
        <f>_xlfn.XLOOKUP(tHelyseg[[#This Row],[Megye-kódja]],tMegye[Kódja],tMegye[Neve])</f>
        <v>Borsod-Abaúj-Zemplén megye</v>
      </c>
      <c r="G1798" t="str">
        <f>_xlfn.XLOOKUP( _xlfn.XLOOKUP(tHelyseg[[#This Row],[Megye-kódja]],tMegye[Kódja],tMegye[Régiója]), tRegio[Kódja], tRegio[Neve])</f>
        <v>Észak-Magyarország</v>
      </c>
      <c r="H1798" s="7" t="str">
        <f>_xlfn.XLOOKUP(tHelyseg[[#This Row],[Neve]],legek[Település],legek[Népesség], "")</f>
        <v/>
      </c>
      <c r="I1798" s="12" t="str">
        <f>IF(Táblázat5[[#This Row],[Népesség]]="","", RANK(Táblázat5[[#This Row],[Népesség]],legek[Népesség]))</f>
        <v/>
      </c>
      <c r="J1798" s="8" t="str">
        <f>_xlfn.XLOOKUP(tHelyseg[[#This Row],[Neve]],legek[Település],legek[Terület], "")</f>
        <v/>
      </c>
      <c r="K1798" s="12" t="str">
        <f>IF(Táblázat5[[#This Row],[Terület]]="","", RANK(Táblázat5[[#This Row],[Terület]],legek[Terület]))</f>
        <v/>
      </c>
    </row>
    <row r="1799" spans="1:11" x14ac:dyDescent="0.25">
      <c r="A1799" s="2" t="s">
        <v>3662</v>
      </c>
      <c r="B1799" t="s">
        <v>3663</v>
      </c>
      <c r="C1799" t="s">
        <v>80</v>
      </c>
      <c r="D1799" t="s">
        <v>43</v>
      </c>
      <c r="F1799" t="str">
        <f>_xlfn.XLOOKUP(tHelyseg[[#This Row],[Megye-kódja]],tMegye[Kódja],tMegye[Neve])</f>
        <v>Nógrád megye</v>
      </c>
      <c r="G1799" t="str">
        <f>_xlfn.XLOOKUP( _xlfn.XLOOKUP(tHelyseg[[#This Row],[Megye-kódja]],tMegye[Kódja],tMegye[Régiója]), tRegio[Kódja], tRegio[Neve])</f>
        <v>Észak-Magyarország</v>
      </c>
      <c r="H1799" s="7" t="str">
        <f>_xlfn.XLOOKUP(tHelyseg[[#This Row],[Neve]],legek[Település],legek[Népesség], "")</f>
        <v/>
      </c>
      <c r="I1799" s="12" t="str">
        <f>IF(Táblázat5[[#This Row],[Népesség]]="","", RANK(Táblázat5[[#This Row],[Népesség]],legek[Népesség]))</f>
        <v/>
      </c>
      <c r="J1799" s="8" t="str">
        <f>_xlfn.XLOOKUP(tHelyseg[[#This Row],[Neve]],legek[Település],legek[Terület], "")</f>
        <v/>
      </c>
      <c r="K1799" s="12" t="str">
        <f>IF(Táblázat5[[#This Row],[Terület]]="","", RANK(Táblázat5[[#This Row],[Terület]],legek[Terület]))</f>
        <v/>
      </c>
    </row>
    <row r="1800" spans="1:11" x14ac:dyDescent="0.25">
      <c r="A1800" s="2" t="s">
        <v>3664</v>
      </c>
      <c r="B1800" t="s">
        <v>3665</v>
      </c>
      <c r="C1800" t="s">
        <v>80</v>
      </c>
      <c r="D1800" t="s">
        <v>48</v>
      </c>
      <c r="F1800" t="str">
        <f>_xlfn.XLOOKUP(tHelyseg[[#This Row],[Megye-kódja]],tMegye[Kódja],tMegye[Neve])</f>
        <v>Somogy megye</v>
      </c>
      <c r="G1800" t="str">
        <f>_xlfn.XLOOKUP( _xlfn.XLOOKUP(tHelyseg[[#This Row],[Megye-kódja]],tMegye[Kódja],tMegye[Régiója]), tRegio[Kódja], tRegio[Neve])</f>
        <v>Dél-Dunántúl</v>
      </c>
      <c r="H1800" s="7" t="str">
        <f>_xlfn.XLOOKUP(tHelyseg[[#This Row],[Neve]],legek[Település],legek[Népesség], "")</f>
        <v/>
      </c>
      <c r="I1800" s="12" t="str">
        <f>IF(Táblázat5[[#This Row],[Népesség]]="","", RANK(Táblázat5[[#This Row],[Népesség]],legek[Népesség]))</f>
        <v/>
      </c>
      <c r="J1800" s="8" t="str">
        <f>_xlfn.XLOOKUP(tHelyseg[[#This Row],[Neve]],legek[Település],legek[Terület], "")</f>
        <v/>
      </c>
      <c r="K1800" s="12" t="str">
        <f>IF(Táblázat5[[#This Row],[Terület]]="","", RANK(Táblázat5[[#This Row],[Terület]],legek[Terület]))</f>
        <v/>
      </c>
    </row>
    <row r="1801" spans="1:11" x14ac:dyDescent="0.25">
      <c r="A1801" s="2" t="s">
        <v>3666</v>
      </c>
      <c r="B1801" t="s">
        <v>3667</v>
      </c>
      <c r="C1801" t="s">
        <v>80</v>
      </c>
      <c r="D1801" t="s">
        <v>48</v>
      </c>
      <c r="F1801" t="str">
        <f>_xlfn.XLOOKUP(tHelyseg[[#This Row],[Megye-kódja]],tMegye[Kódja],tMegye[Neve])</f>
        <v>Somogy megye</v>
      </c>
      <c r="G1801" t="str">
        <f>_xlfn.XLOOKUP( _xlfn.XLOOKUP(tHelyseg[[#This Row],[Megye-kódja]],tMegye[Kódja],tMegye[Régiója]), tRegio[Kódja], tRegio[Neve])</f>
        <v>Dél-Dunántúl</v>
      </c>
      <c r="H1801" s="7" t="str">
        <f>_xlfn.XLOOKUP(tHelyseg[[#This Row],[Neve]],legek[Település],legek[Népesség], "")</f>
        <v/>
      </c>
      <c r="I1801" s="12" t="str">
        <f>IF(Táblázat5[[#This Row],[Népesség]]="","", RANK(Táblázat5[[#This Row],[Népesség]],legek[Népesség]))</f>
        <v/>
      </c>
      <c r="J1801" s="8" t="str">
        <f>_xlfn.XLOOKUP(tHelyseg[[#This Row],[Neve]],legek[Település],legek[Terület], "")</f>
        <v/>
      </c>
      <c r="K1801" s="12" t="str">
        <f>IF(Táblázat5[[#This Row],[Terület]]="","", RANK(Táblázat5[[#This Row],[Terület]],legek[Terület]))</f>
        <v/>
      </c>
    </row>
    <row r="1802" spans="1:11" x14ac:dyDescent="0.25">
      <c r="A1802" s="2" t="s">
        <v>3668</v>
      </c>
      <c r="B1802" t="s">
        <v>3669</v>
      </c>
      <c r="C1802" t="s">
        <v>80</v>
      </c>
      <c r="D1802" t="s">
        <v>46</v>
      </c>
      <c r="F1802" t="str">
        <f>_xlfn.XLOOKUP(tHelyseg[[#This Row],[Megye-kódja]],tMegye[Kódja],tMegye[Neve])</f>
        <v>Pest megye</v>
      </c>
      <c r="G1802" t="str">
        <f>_xlfn.XLOOKUP( _xlfn.XLOOKUP(tHelyseg[[#This Row],[Megye-kódja]],tMegye[Kódja],tMegye[Régiója]), tRegio[Kódja], tRegio[Neve])</f>
        <v>Közép-Magyarország</v>
      </c>
      <c r="H1802" s="7" t="str">
        <f>_xlfn.XLOOKUP(tHelyseg[[#This Row],[Neve]],legek[Település],legek[Népesség], "")</f>
        <v/>
      </c>
      <c r="I1802" s="12" t="str">
        <f>IF(Táblázat5[[#This Row],[Népesség]]="","", RANK(Táblázat5[[#This Row],[Népesség]],legek[Népesség]))</f>
        <v/>
      </c>
      <c r="J1802" s="8" t="str">
        <f>_xlfn.XLOOKUP(tHelyseg[[#This Row],[Neve]],legek[Település],legek[Terület], "")</f>
        <v/>
      </c>
      <c r="K1802" s="12" t="str">
        <f>IF(Táblázat5[[#This Row],[Terület]]="","", RANK(Táblázat5[[#This Row],[Terület]],legek[Terület]))</f>
        <v/>
      </c>
    </row>
    <row r="1803" spans="1:11" x14ac:dyDescent="0.25">
      <c r="A1803" s="2" t="s">
        <v>3670</v>
      </c>
      <c r="B1803" t="s">
        <v>3671</v>
      </c>
      <c r="C1803" t="s">
        <v>80</v>
      </c>
      <c r="D1803" t="s">
        <v>8</v>
      </c>
      <c r="F1803" t="str">
        <f>_xlfn.XLOOKUP(tHelyseg[[#This Row],[Megye-kódja]],tMegye[Kódja],tMegye[Neve])</f>
        <v>Baranya megye</v>
      </c>
      <c r="G1803" t="str">
        <f>_xlfn.XLOOKUP( _xlfn.XLOOKUP(tHelyseg[[#This Row],[Megye-kódja]],tMegye[Kódja],tMegye[Régiója]), tRegio[Kódja], tRegio[Neve])</f>
        <v>Dél-Dunántúl</v>
      </c>
      <c r="H1803" s="7" t="str">
        <f>_xlfn.XLOOKUP(tHelyseg[[#This Row],[Neve]],legek[Település],legek[Népesség], "")</f>
        <v/>
      </c>
      <c r="I1803" s="12" t="str">
        <f>IF(Táblázat5[[#This Row],[Népesség]]="","", RANK(Táblázat5[[#This Row],[Népesség]],legek[Népesség]))</f>
        <v/>
      </c>
      <c r="J1803" s="8" t="str">
        <f>_xlfn.XLOOKUP(tHelyseg[[#This Row],[Neve]],legek[Település],legek[Terület], "")</f>
        <v/>
      </c>
      <c r="K1803" s="12" t="str">
        <f>IF(Táblázat5[[#This Row],[Terület]]="","", RANK(Táblázat5[[#This Row],[Terület]],legek[Terület]))</f>
        <v/>
      </c>
    </row>
    <row r="1804" spans="1:11" x14ac:dyDescent="0.25">
      <c r="A1804" s="2" t="s">
        <v>3672</v>
      </c>
      <c r="B1804" t="s">
        <v>3673</v>
      </c>
      <c r="C1804" t="s">
        <v>157</v>
      </c>
      <c r="D1804" t="s">
        <v>26</v>
      </c>
      <c r="F1804" t="str">
        <f>_xlfn.XLOOKUP(tHelyseg[[#This Row],[Megye-kódja]],tMegye[Kódja],tMegye[Neve])</f>
        <v>Győr-Moson-Sopron megye</v>
      </c>
      <c r="G1804" t="str">
        <f>_xlfn.XLOOKUP( _xlfn.XLOOKUP(tHelyseg[[#This Row],[Megye-kódja]],tMegye[Kódja],tMegye[Régiója]), tRegio[Kódja], tRegio[Neve])</f>
        <v>Nyugat-Dunántúl</v>
      </c>
      <c r="H1804" s="7" t="str">
        <f>_xlfn.XLOOKUP(tHelyseg[[#This Row],[Neve]],legek[Település],legek[Népesség], "")</f>
        <v/>
      </c>
      <c r="I1804" s="12" t="str">
        <f>IF(Táblázat5[[#This Row],[Népesség]]="","", RANK(Táblázat5[[#This Row],[Népesség]],legek[Népesség]))</f>
        <v/>
      </c>
      <c r="J1804" s="8" t="str">
        <f>_xlfn.XLOOKUP(tHelyseg[[#This Row],[Neve]],legek[Település],legek[Terület], "")</f>
        <v/>
      </c>
      <c r="K1804" s="12" t="str">
        <f>IF(Táblázat5[[#This Row],[Terület]]="","", RANK(Táblázat5[[#This Row],[Terület]],legek[Terület]))</f>
        <v/>
      </c>
    </row>
    <row r="1805" spans="1:11" x14ac:dyDescent="0.25">
      <c r="A1805" s="2" t="s">
        <v>3674</v>
      </c>
      <c r="B1805" t="s">
        <v>3675</v>
      </c>
      <c r="C1805" t="s">
        <v>80</v>
      </c>
      <c r="D1805" t="s">
        <v>8</v>
      </c>
      <c r="F1805" t="str">
        <f>_xlfn.XLOOKUP(tHelyseg[[#This Row],[Megye-kódja]],tMegye[Kódja],tMegye[Neve])</f>
        <v>Baranya megye</v>
      </c>
      <c r="G1805" t="str">
        <f>_xlfn.XLOOKUP( _xlfn.XLOOKUP(tHelyseg[[#This Row],[Megye-kódja]],tMegye[Kódja],tMegye[Régiója]), tRegio[Kódja], tRegio[Neve])</f>
        <v>Dél-Dunántúl</v>
      </c>
      <c r="H1805" s="7" t="str">
        <f>_xlfn.XLOOKUP(tHelyseg[[#This Row],[Neve]],legek[Település],legek[Népesség], "")</f>
        <v/>
      </c>
      <c r="I1805" s="12" t="str">
        <f>IF(Táblázat5[[#This Row],[Népesség]]="","", RANK(Táblázat5[[#This Row],[Népesség]],legek[Népesség]))</f>
        <v/>
      </c>
      <c r="J1805" s="8" t="str">
        <f>_xlfn.XLOOKUP(tHelyseg[[#This Row],[Neve]],legek[Település],legek[Terület], "")</f>
        <v/>
      </c>
      <c r="K1805" s="12" t="str">
        <f>IF(Táblázat5[[#This Row],[Terület]]="","", RANK(Táblázat5[[#This Row],[Terület]],legek[Terület]))</f>
        <v/>
      </c>
    </row>
    <row r="1806" spans="1:11" x14ac:dyDescent="0.25">
      <c r="A1806" s="2" t="s">
        <v>3676</v>
      </c>
      <c r="B1806" t="s">
        <v>3677</v>
      </c>
      <c r="C1806" t="s">
        <v>80</v>
      </c>
      <c r="D1806" t="s">
        <v>15</v>
      </c>
      <c r="F1806" t="str">
        <f>_xlfn.XLOOKUP(tHelyseg[[#This Row],[Megye-kódja]],tMegye[Kódja],tMegye[Neve])</f>
        <v>Borsod-Abaúj-Zemplén megye</v>
      </c>
      <c r="G1806" t="str">
        <f>_xlfn.XLOOKUP( _xlfn.XLOOKUP(tHelyseg[[#This Row],[Megye-kódja]],tMegye[Kódja],tMegye[Régiója]), tRegio[Kódja], tRegio[Neve])</f>
        <v>Észak-Magyarország</v>
      </c>
      <c r="H1806" s="7" t="str">
        <f>_xlfn.XLOOKUP(tHelyseg[[#This Row],[Neve]],legek[Település],legek[Népesség], "")</f>
        <v/>
      </c>
      <c r="I1806" s="12" t="str">
        <f>IF(Táblázat5[[#This Row],[Népesség]]="","", RANK(Táblázat5[[#This Row],[Népesség]],legek[Népesség]))</f>
        <v/>
      </c>
      <c r="J1806" s="8" t="str">
        <f>_xlfn.XLOOKUP(tHelyseg[[#This Row],[Neve]],legek[Település],legek[Terület], "")</f>
        <v/>
      </c>
      <c r="K1806" s="12" t="str">
        <f>IF(Táblázat5[[#This Row],[Terület]]="","", RANK(Táblázat5[[#This Row],[Terület]],legek[Terület]))</f>
        <v/>
      </c>
    </row>
    <row r="1807" spans="1:11" x14ac:dyDescent="0.25">
      <c r="A1807" s="2" t="s">
        <v>3678</v>
      </c>
      <c r="B1807" t="s">
        <v>3679</v>
      </c>
      <c r="C1807" t="s">
        <v>80</v>
      </c>
      <c r="D1807" t="s">
        <v>48</v>
      </c>
      <c r="F1807" t="str">
        <f>_xlfn.XLOOKUP(tHelyseg[[#This Row],[Megye-kódja]],tMegye[Kódja],tMegye[Neve])</f>
        <v>Somogy megye</v>
      </c>
      <c r="G1807" t="str">
        <f>_xlfn.XLOOKUP( _xlfn.XLOOKUP(tHelyseg[[#This Row],[Megye-kódja]],tMegye[Kódja],tMegye[Régiója]), tRegio[Kódja], tRegio[Neve])</f>
        <v>Dél-Dunántúl</v>
      </c>
      <c r="H1807" s="7" t="str">
        <f>_xlfn.XLOOKUP(tHelyseg[[#This Row],[Neve]],legek[Település],legek[Népesség], "")</f>
        <v/>
      </c>
      <c r="I1807" s="12" t="str">
        <f>IF(Táblázat5[[#This Row],[Népesség]]="","", RANK(Táblázat5[[#This Row],[Népesség]],legek[Népesség]))</f>
        <v/>
      </c>
      <c r="J1807" s="8" t="str">
        <f>_xlfn.XLOOKUP(tHelyseg[[#This Row],[Neve]],legek[Település],legek[Terület], "")</f>
        <v/>
      </c>
      <c r="K1807" s="12" t="str">
        <f>IF(Táblázat5[[#This Row],[Terület]]="","", RANK(Táblázat5[[#This Row],[Terület]],legek[Terület]))</f>
        <v/>
      </c>
    </row>
    <row r="1808" spans="1:11" x14ac:dyDescent="0.25">
      <c r="A1808" s="2" t="s">
        <v>3680</v>
      </c>
      <c r="B1808" t="s">
        <v>3681</v>
      </c>
      <c r="C1808" t="s">
        <v>80</v>
      </c>
      <c r="D1808" t="s">
        <v>51</v>
      </c>
      <c r="F1808" t="str">
        <f>_xlfn.XLOOKUP(tHelyseg[[#This Row],[Megye-kódja]],tMegye[Kódja],tMegye[Neve])</f>
        <v>Szabolcs-Szatmár-Bereg megye</v>
      </c>
      <c r="G1808" t="str">
        <f>_xlfn.XLOOKUP( _xlfn.XLOOKUP(tHelyseg[[#This Row],[Megye-kódja]],tMegye[Kódja],tMegye[Régiója]), tRegio[Kódja], tRegio[Neve])</f>
        <v>Észak-Alföld</v>
      </c>
      <c r="H1808" s="7" t="str">
        <f>_xlfn.XLOOKUP(tHelyseg[[#This Row],[Neve]],legek[Település],legek[Népesség], "")</f>
        <v/>
      </c>
      <c r="I1808" s="12" t="str">
        <f>IF(Táblázat5[[#This Row],[Népesség]]="","", RANK(Táblázat5[[#This Row],[Népesség]],legek[Népesség]))</f>
        <v/>
      </c>
      <c r="J1808" s="8" t="str">
        <f>_xlfn.XLOOKUP(tHelyseg[[#This Row],[Neve]],legek[Település],legek[Terület], "")</f>
        <v/>
      </c>
      <c r="K1808" s="12" t="str">
        <f>IF(Táblázat5[[#This Row],[Terület]]="","", RANK(Táblázat5[[#This Row],[Terület]],legek[Terület]))</f>
        <v/>
      </c>
    </row>
    <row r="1809" spans="1:11" x14ac:dyDescent="0.25">
      <c r="A1809" s="2" t="s">
        <v>3682</v>
      </c>
      <c r="B1809" t="s">
        <v>3683</v>
      </c>
      <c r="C1809" t="s">
        <v>80</v>
      </c>
      <c r="D1809" t="s">
        <v>60</v>
      </c>
      <c r="F1809" t="str">
        <f>_xlfn.XLOOKUP(tHelyseg[[#This Row],[Megye-kódja]],tMegye[Kódja],tMegye[Neve])</f>
        <v>Veszprém megye</v>
      </c>
      <c r="G1809" t="str">
        <f>_xlfn.XLOOKUP( _xlfn.XLOOKUP(tHelyseg[[#This Row],[Megye-kódja]],tMegye[Kódja],tMegye[Régiója]), tRegio[Kódja], tRegio[Neve])</f>
        <v>Közép-Dunántúl</v>
      </c>
      <c r="H1809" s="7" t="str">
        <f>_xlfn.XLOOKUP(tHelyseg[[#This Row],[Neve]],legek[Település],legek[Népesség], "")</f>
        <v/>
      </c>
      <c r="I1809" s="12" t="str">
        <f>IF(Táblázat5[[#This Row],[Népesség]]="","", RANK(Táblázat5[[#This Row],[Népesség]],legek[Népesség]))</f>
        <v/>
      </c>
      <c r="J1809" s="8" t="str">
        <f>_xlfn.XLOOKUP(tHelyseg[[#This Row],[Neve]],legek[Település],legek[Terület], "")</f>
        <v/>
      </c>
      <c r="K1809" s="12" t="str">
        <f>IF(Táblázat5[[#This Row],[Terület]]="","", RANK(Táblázat5[[#This Row],[Terület]],legek[Terület]))</f>
        <v/>
      </c>
    </row>
    <row r="1810" spans="1:11" x14ac:dyDescent="0.25">
      <c r="A1810" s="2" t="s">
        <v>3684</v>
      </c>
      <c r="B1810" t="s">
        <v>3685</v>
      </c>
      <c r="C1810" t="s">
        <v>80</v>
      </c>
      <c r="D1810" t="s">
        <v>51</v>
      </c>
      <c r="F1810" t="str">
        <f>_xlfn.XLOOKUP(tHelyseg[[#This Row],[Megye-kódja]],tMegye[Kódja],tMegye[Neve])</f>
        <v>Szabolcs-Szatmár-Bereg megye</v>
      </c>
      <c r="G1810" t="str">
        <f>_xlfn.XLOOKUP( _xlfn.XLOOKUP(tHelyseg[[#This Row],[Megye-kódja]],tMegye[Kódja],tMegye[Régiója]), tRegio[Kódja], tRegio[Neve])</f>
        <v>Észak-Alföld</v>
      </c>
      <c r="H1810" s="7" t="str">
        <f>_xlfn.XLOOKUP(tHelyseg[[#This Row],[Neve]],legek[Település],legek[Népesség], "")</f>
        <v/>
      </c>
      <c r="I1810" s="12" t="str">
        <f>IF(Táblázat5[[#This Row],[Népesség]]="","", RANK(Táblázat5[[#This Row],[Népesség]],legek[Népesség]))</f>
        <v/>
      </c>
      <c r="J1810" s="8" t="str">
        <f>_xlfn.XLOOKUP(tHelyseg[[#This Row],[Neve]],legek[Település],legek[Terület], "")</f>
        <v/>
      </c>
      <c r="K1810" s="12" t="str">
        <f>IF(Táblázat5[[#This Row],[Terület]]="","", RANK(Táblázat5[[#This Row],[Terület]],legek[Terület]))</f>
        <v/>
      </c>
    </row>
    <row r="1811" spans="1:11" x14ac:dyDescent="0.25">
      <c r="A1811" s="2" t="s">
        <v>3686</v>
      </c>
      <c r="B1811" t="s">
        <v>3687</v>
      </c>
      <c r="C1811" t="s">
        <v>80</v>
      </c>
      <c r="D1811" t="s">
        <v>8</v>
      </c>
      <c r="F1811" t="str">
        <f>_xlfn.XLOOKUP(tHelyseg[[#This Row],[Megye-kódja]],tMegye[Kódja],tMegye[Neve])</f>
        <v>Baranya megye</v>
      </c>
      <c r="G1811" t="str">
        <f>_xlfn.XLOOKUP( _xlfn.XLOOKUP(tHelyseg[[#This Row],[Megye-kódja]],tMegye[Kódja],tMegye[Régiója]), tRegio[Kódja], tRegio[Neve])</f>
        <v>Dél-Dunántúl</v>
      </c>
      <c r="H1811" s="7" t="str">
        <f>_xlfn.XLOOKUP(tHelyseg[[#This Row],[Neve]],legek[Település],legek[Népesség], "")</f>
        <v/>
      </c>
      <c r="I1811" s="12" t="str">
        <f>IF(Táblázat5[[#This Row],[Népesség]]="","", RANK(Táblázat5[[#This Row],[Népesség]],legek[Népesség]))</f>
        <v/>
      </c>
      <c r="J1811" s="8" t="str">
        <f>_xlfn.XLOOKUP(tHelyseg[[#This Row],[Neve]],legek[Település],legek[Terület], "")</f>
        <v/>
      </c>
      <c r="K1811" s="12" t="str">
        <f>IF(Táblázat5[[#This Row],[Terület]]="","", RANK(Táblázat5[[#This Row],[Terület]],legek[Terület]))</f>
        <v/>
      </c>
    </row>
    <row r="1812" spans="1:11" x14ac:dyDescent="0.25">
      <c r="A1812" s="2" t="s">
        <v>3688</v>
      </c>
      <c r="B1812" t="s">
        <v>3689</v>
      </c>
      <c r="C1812" t="s">
        <v>157</v>
      </c>
      <c r="D1812" t="s">
        <v>54</v>
      </c>
      <c r="F1812" t="str">
        <f>_xlfn.XLOOKUP(tHelyseg[[#This Row],[Megye-kódja]],tMegye[Kódja],tMegye[Neve])</f>
        <v>Tolna megye</v>
      </c>
      <c r="G1812" t="str">
        <f>_xlfn.XLOOKUP( _xlfn.XLOOKUP(tHelyseg[[#This Row],[Megye-kódja]],tMegye[Kódja],tMegye[Régiója]), tRegio[Kódja], tRegio[Neve])</f>
        <v>Dél-Dunántúl</v>
      </c>
      <c r="H1812" s="7" t="str">
        <f>_xlfn.XLOOKUP(tHelyseg[[#This Row],[Neve]],legek[Település],legek[Népesség], "")</f>
        <v/>
      </c>
      <c r="I1812" s="12" t="str">
        <f>IF(Táblázat5[[#This Row],[Népesség]]="","", RANK(Táblázat5[[#This Row],[Népesség]],legek[Népesség]))</f>
        <v/>
      </c>
      <c r="J1812" s="8" t="str">
        <f>_xlfn.XLOOKUP(tHelyseg[[#This Row],[Neve]],legek[Település],legek[Terület], "")</f>
        <v/>
      </c>
      <c r="K1812" s="12" t="str">
        <f>IF(Táblázat5[[#This Row],[Terület]]="","", RANK(Táblázat5[[#This Row],[Terület]],legek[Terület]))</f>
        <v/>
      </c>
    </row>
    <row r="1813" spans="1:11" x14ac:dyDescent="0.25">
      <c r="A1813" s="2" t="s">
        <v>3690</v>
      </c>
      <c r="B1813" t="s">
        <v>3691</v>
      </c>
      <c r="C1813" t="s">
        <v>75</v>
      </c>
      <c r="D1813" t="s">
        <v>51</v>
      </c>
      <c r="F1813" t="str">
        <f>_xlfn.XLOOKUP(tHelyseg[[#This Row],[Megye-kódja]],tMegye[Kódja],tMegye[Neve])</f>
        <v>Szabolcs-Szatmár-Bereg megye</v>
      </c>
      <c r="G1813" t="str">
        <f>_xlfn.XLOOKUP( _xlfn.XLOOKUP(tHelyseg[[#This Row],[Megye-kódja]],tMegye[Kódja],tMegye[Régiója]), tRegio[Kódja], tRegio[Neve])</f>
        <v>Észak-Alföld</v>
      </c>
      <c r="H1813" s="7" t="str">
        <f>_xlfn.XLOOKUP(tHelyseg[[#This Row],[Neve]],legek[Település],legek[Népesség], "")</f>
        <v/>
      </c>
      <c r="I1813" s="12" t="str">
        <f>IF(Táblázat5[[#This Row],[Népesség]]="","", RANK(Táblázat5[[#This Row],[Népesség]],legek[Népesség]))</f>
        <v/>
      </c>
      <c r="J1813" s="8" t="str">
        <f>_xlfn.XLOOKUP(tHelyseg[[#This Row],[Neve]],legek[Település],legek[Terület], "")</f>
        <v/>
      </c>
      <c r="K1813" s="12" t="str">
        <f>IF(Táblázat5[[#This Row],[Terület]]="","", RANK(Táblázat5[[#This Row],[Terület]],legek[Terület]))</f>
        <v/>
      </c>
    </row>
    <row r="1814" spans="1:11" x14ac:dyDescent="0.25">
      <c r="A1814" s="2" t="s">
        <v>3692</v>
      </c>
      <c r="B1814" t="s">
        <v>3693</v>
      </c>
      <c r="C1814" t="s">
        <v>80</v>
      </c>
      <c r="D1814" t="s">
        <v>19</v>
      </c>
      <c r="F1814" t="str">
        <f>_xlfn.XLOOKUP(tHelyseg[[#This Row],[Megye-kódja]],tMegye[Kódja],tMegye[Neve])</f>
        <v>Csongrád megye</v>
      </c>
      <c r="G1814" t="str">
        <f>_xlfn.XLOOKUP( _xlfn.XLOOKUP(tHelyseg[[#This Row],[Megye-kódja]],tMegye[Kódja],tMegye[Régiója]), tRegio[Kódja], tRegio[Neve])</f>
        <v>Dél-Alföld</v>
      </c>
      <c r="H1814" s="7" t="str">
        <f>_xlfn.XLOOKUP(tHelyseg[[#This Row],[Neve]],legek[Település],legek[Népesség], "")</f>
        <v/>
      </c>
      <c r="I1814" s="12" t="str">
        <f>IF(Táblázat5[[#This Row],[Népesség]]="","", RANK(Táblázat5[[#This Row],[Népesség]],legek[Népesség]))</f>
        <v/>
      </c>
      <c r="J1814" s="8" t="str">
        <f>_xlfn.XLOOKUP(tHelyseg[[#This Row],[Neve]],legek[Település],legek[Terület], "")</f>
        <v/>
      </c>
      <c r="K1814" s="12" t="str">
        <f>IF(Táblázat5[[#This Row],[Terület]]="","", RANK(Táblázat5[[#This Row],[Terület]],legek[Terület]))</f>
        <v/>
      </c>
    </row>
    <row r="1815" spans="1:11" x14ac:dyDescent="0.25">
      <c r="A1815" s="2" t="s">
        <v>3694</v>
      </c>
      <c r="B1815" t="s">
        <v>3695</v>
      </c>
      <c r="C1815" t="s">
        <v>80</v>
      </c>
      <c r="D1815" t="s">
        <v>60</v>
      </c>
      <c r="F1815" t="str">
        <f>_xlfn.XLOOKUP(tHelyseg[[#This Row],[Megye-kódja]],tMegye[Kódja],tMegye[Neve])</f>
        <v>Veszprém megye</v>
      </c>
      <c r="G1815" t="str">
        <f>_xlfn.XLOOKUP( _xlfn.XLOOKUP(tHelyseg[[#This Row],[Megye-kódja]],tMegye[Kódja],tMegye[Régiója]), tRegio[Kódja], tRegio[Neve])</f>
        <v>Közép-Dunántúl</v>
      </c>
      <c r="H1815" s="7" t="str">
        <f>_xlfn.XLOOKUP(tHelyseg[[#This Row],[Neve]],legek[Település],legek[Népesség], "")</f>
        <v/>
      </c>
      <c r="I1815" s="12" t="str">
        <f>IF(Táblázat5[[#This Row],[Népesség]]="","", RANK(Táblázat5[[#This Row],[Népesség]],legek[Népesség]))</f>
        <v/>
      </c>
      <c r="J1815" s="8" t="str">
        <f>_xlfn.XLOOKUP(tHelyseg[[#This Row],[Neve]],legek[Település],legek[Terület], "")</f>
        <v/>
      </c>
      <c r="K1815" s="12" t="str">
        <f>IF(Táblázat5[[#This Row],[Terület]]="","", RANK(Táblázat5[[#This Row],[Terület]],legek[Terület]))</f>
        <v/>
      </c>
    </row>
    <row r="1816" spans="1:11" x14ac:dyDescent="0.25">
      <c r="A1816" s="2" t="s">
        <v>3696</v>
      </c>
      <c r="B1816" t="s">
        <v>3697</v>
      </c>
      <c r="C1816" t="s">
        <v>80</v>
      </c>
      <c r="D1816" t="s">
        <v>34</v>
      </c>
      <c r="F1816" t="str">
        <f>_xlfn.XLOOKUP(tHelyseg[[#This Row],[Megye-kódja]],tMegye[Kódja],tMegye[Neve])</f>
        <v>Heves megye</v>
      </c>
      <c r="G1816" t="str">
        <f>_xlfn.XLOOKUP( _xlfn.XLOOKUP(tHelyseg[[#This Row],[Megye-kódja]],tMegye[Kódja],tMegye[Régiója]), tRegio[Kódja], tRegio[Neve])</f>
        <v>Észak-Magyarország</v>
      </c>
      <c r="H1816" s="7" t="str">
        <f>_xlfn.XLOOKUP(tHelyseg[[#This Row],[Neve]],legek[Település],legek[Népesség], "")</f>
        <v/>
      </c>
      <c r="I1816" s="12" t="str">
        <f>IF(Táblázat5[[#This Row],[Népesség]]="","", RANK(Táblázat5[[#This Row],[Népesség]],legek[Népesség]))</f>
        <v/>
      </c>
      <c r="J1816" s="8" t="str">
        <f>_xlfn.XLOOKUP(tHelyseg[[#This Row],[Neve]],legek[Település],legek[Terület], "")</f>
        <v/>
      </c>
      <c r="K1816" s="12" t="str">
        <f>IF(Táblázat5[[#This Row],[Terület]]="","", RANK(Táblázat5[[#This Row],[Terület]],legek[Terület]))</f>
        <v/>
      </c>
    </row>
    <row r="1817" spans="1:11" x14ac:dyDescent="0.25">
      <c r="A1817" s="2" t="s">
        <v>3698</v>
      </c>
      <c r="B1817" t="s">
        <v>3699</v>
      </c>
      <c r="C1817" t="s">
        <v>80</v>
      </c>
      <c r="D1817" t="s">
        <v>57</v>
      </c>
      <c r="F1817" t="str">
        <f>_xlfn.XLOOKUP(tHelyseg[[#This Row],[Megye-kódja]],tMegye[Kódja],tMegye[Neve])</f>
        <v>Vas megye</v>
      </c>
      <c r="G1817" t="str">
        <f>_xlfn.XLOOKUP( _xlfn.XLOOKUP(tHelyseg[[#This Row],[Megye-kódja]],tMegye[Kódja],tMegye[Régiója]), tRegio[Kódja], tRegio[Neve])</f>
        <v>Nyugat-Dunántúl</v>
      </c>
      <c r="H1817" s="7" t="str">
        <f>_xlfn.XLOOKUP(tHelyseg[[#This Row],[Neve]],legek[Település],legek[Népesség], "")</f>
        <v/>
      </c>
      <c r="I1817" s="12" t="str">
        <f>IF(Táblázat5[[#This Row],[Népesség]]="","", RANK(Táblázat5[[#This Row],[Népesség]],legek[Népesség]))</f>
        <v/>
      </c>
      <c r="J1817" s="8" t="str">
        <f>_xlfn.XLOOKUP(tHelyseg[[#This Row],[Neve]],legek[Település],legek[Terület], "")</f>
        <v/>
      </c>
      <c r="K1817" s="12" t="str">
        <f>IF(Táblázat5[[#This Row],[Terület]]="","", RANK(Táblázat5[[#This Row],[Terület]],legek[Terület]))</f>
        <v/>
      </c>
    </row>
    <row r="1818" spans="1:11" x14ac:dyDescent="0.25">
      <c r="A1818" s="2" t="s">
        <v>3700</v>
      </c>
      <c r="B1818" t="s">
        <v>3701</v>
      </c>
      <c r="C1818" t="s">
        <v>80</v>
      </c>
      <c r="D1818" t="s">
        <v>63</v>
      </c>
      <c r="F1818" t="str">
        <f>_xlfn.XLOOKUP(tHelyseg[[#This Row],[Megye-kódja]],tMegye[Kódja],tMegye[Neve])</f>
        <v>Zala megye</v>
      </c>
      <c r="G1818" t="str">
        <f>_xlfn.XLOOKUP( _xlfn.XLOOKUP(tHelyseg[[#This Row],[Megye-kódja]],tMegye[Kódja],tMegye[Régiója]), tRegio[Kódja], tRegio[Neve])</f>
        <v>Nyugat-Dunántúl</v>
      </c>
      <c r="H1818" s="7" t="str">
        <f>_xlfn.XLOOKUP(tHelyseg[[#This Row],[Neve]],legek[Település],legek[Népesség], "")</f>
        <v/>
      </c>
      <c r="I1818" s="12" t="str">
        <f>IF(Táblázat5[[#This Row],[Népesség]]="","", RANK(Táblázat5[[#This Row],[Népesség]],legek[Népesség]))</f>
        <v/>
      </c>
      <c r="J1818" s="8" t="str">
        <f>_xlfn.XLOOKUP(tHelyseg[[#This Row],[Neve]],legek[Település],legek[Terület], "")</f>
        <v/>
      </c>
      <c r="K1818" s="12" t="str">
        <f>IF(Táblázat5[[#This Row],[Terület]]="","", RANK(Táblázat5[[#This Row],[Terület]],legek[Terület]))</f>
        <v/>
      </c>
    </row>
    <row r="1819" spans="1:11" x14ac:dyDescent="0.25">
      <c r="A1819" s="2" t="s">
        <v>3702</v>
      </c>
      <c r="B1819" t="s">
        <v>3703</v>
      </c>
      <c r="C1819" t="s">
        <v>80</v>
      </c>
      <c r="D1819" t="s">
        <v>60</v>
      </c>
      <c r="F1819" t="str">
        <f>_xlfn.XLOOKUP(tHelyseg[[#This Row],[Megye-kódja]],tMegye[Kódja],tMegye[Neve])</f>
        <v>Veszprém megye</v>
      </c>
      <c r="G1819" t="str">
        <f>_xlfn.XLOOKUP( _xlfn.XLOOKUP(tHelyseg[[#This Row],[Megye-kódja]],tMegye[Kódja],tMegye[Régiója]), tRegio[Kódja], tRegio[Neve])</f>
        <v>Közép-Dunántúl</v>
      </c>
      <c r="H1819" s="7" t="str">
        <f>_xlfn.XLOOKUP(tHelyseg[[#This Row],[Neve]],legek[Település],legek[Népesség], "")</f>
        <v/>
      </c>
      <c r="I1819" s="12" t="str">
        <f>IF(Táblázat5[[#This Row],[Népesség]]="","", RANK(Táblázat5[[#This Row],[Népesség]],legek[Népesség]))</f>
        <v/>
      </c>
      <c r="J1819" s="8" t="str">
        <f>_xlfn.XLOOKUP(tHelyseg[[#This Row],[Neve]],legek[Település],legek[Terület], "")</f>
        <v/>
      </c>
      <c r="K1819" s="12" t="str">
        <f>IF(Táblázat5[[#This Row],[Terület]]="","", RANK(Táblázat5[[#This Row],[Terület]],legek[Terület]))</f>
        <v/>
      </c>
    </row>
    <row r="1820" spans="1:11" x14ac:dyDescent="0.25">
      <c r="A1820" s="2" t="s">
        <v>3704</v>
      </c>
      <c r="B1820" t="s">
        <v>3705</v>
      </c>
      <c r="C1820" t="s">
        <v>80</v>
      </c>
      <c r="D1820" t="s">
        <v>8</v>
      </c>
      <c r="F1820" t="str">
        <f>_xlfn.XLOOKUP(tHelyseg[[#This Row],[Megye-kódja]],tMegye[Kódja],tMegye[Neve])</f>
        <v>Baranya megye</v>
      </c>
      <c r="G1820" t="str">
        <f>_xlfn.XLOOKUP( _xlfn.XLOOKUP(tHelyseg[[#This Row],[Megye-kódja]],tMegye[Kódja],tMegye[Régiója]), tRegio[Kódja], tRegio[Neve])</f>
        <v>Dél-Dunántúl</v>
      </c>
      <c r="H1820" s="7" t="str">
        <f>_xlfn.XLOOKUP(tHelyseg[[#This Row],[Neve]],legek[Település],legek[Népesség], "")</f>
        <v/>
      </c>
      <c r="I1820" s="12" t="str">
        <f>IF(Táblázat5[[#This Row],[Népesség]]="","", RANK(Táblázat5[[#This Row],[Népesség]],legek[Népesség]))</f>
        <v/>
      </c>
      <c r="J1820" s="8" t="str">
        <f>_xlfn.XLOOKUP(tHelyseg[[#This Row],[Neve]],legek[Település],legek[Terület], "")</f>
        <v/>
      </c>
      <c r="K1820" s="12" t="str">
        <f>IF(Táblázat5[[#This Row],[Terület]]="","", RANK(Táblázat5[[#This Row],[Terület]],legek[Terület]))</f>
        <v/>
      </c>
    </row>
    <row r="1821" spans="1:11" x14ac:dyDescent="0.25">
      <c r="A1821" s="2" t="s">
        <v>3706</v>
      </c>
      <c r="B1821" t="s">
        <v>3707</v>
      </c>
      <c r="C1821" t="s">
        <v>75</v>
      </c>
      <c r="D1821" t="s">
        <v>51</v>
      </c>
      <c r="F1821" t="str">
        <f>_xlfn.XLOOKUP(tHelyseg[[#This Row],[Megye-kódja]],tMegye[Kódja],tMegye[Neve])</f>
        <v>Szabolcs-Szatmár-Bereg megye</v>
      </c>
      <c r="G1821" t="str">
        <f>_xlfn.XLOOKUP( _xlfn.XLOOKUP(tHelyseg[[#This Row],[Megye-kódja]],tMegye[Kódja],tMegye[Régiója]), tRegio[Kódja], tRegio[Neve])</f>
        <v>Észak-Alföld</v>
      </c>
      <c r="H1821" s="7" t="str">
        <f>_xlfn.XLOOKUP(tHelyseg[[#This Row],[Neve]],legek[Település],legek[Népesség], "")</f>
        <v/>
      </c>
      <c r="I1821" s="12" t="str">
        <f>IF(Táblázat5[[#This Row],[Népesség]]="","", RANK(Táblázat5[[#This Row],[Népesség]],legek[Népesség]))</f>
        <v/>
      </c>
      <c r="J1821" s="8" t="str">
        <f>_xlfn.XLOOKUP(tHelyseg[[#This Row],[Neve]],legek[Település],legek[Terület], "")</f>
        <v/>
      </c>
      <c r="K1821" s="12" t="str">
        <f>IF(Táblázat5[[#This Row],[Terület]]="","", RANK(Táblázat5[[#This Row],[Terület]],legek[Terület]))</f>
        <v/>
      </c>
    </row>
    <row r="1822" spans="1:11" x14ac:dyDescent="0.25">
      <c r="A1822" s="2" t="s">
        <v>3708</v>
      </c>
      <c r="B1822" t="s">
        <v>3709</v>
      </c>
      <c r="C1822" t="s">
        <v>80</v>
      </c>
      <c r="D1822" t="s">
        <v>8</v>
      </c>
      <c r="F1822" t="str">
        <f>_xlfn.XLOOKUP(tHelyseg[[#This Row],[Megye-kódja]],tMegye[Kódja],tMegye[Neve])</f>
        <v>Baranya megye</v>
      </c>
      <c r="G1822" t="str">
        <f>_xlfn.XLOOKUP( _xlfn.XLOOKUP(tHelyseg[[#This Row],[Megye-kódja]],tMegye[Kódja],tMegye[Régiója]), tRegio[Kódja], tRegio[Neve])</f>
        <v>Dél-Dunántúl</v>
      </c>
      <c r="H1822" s="7" t="str">
        <f>_xlfn.XLOOKUP(tHelyseg[[#This Row],[Neve]],legek[Település],legek[Népesség], "")</f>
        <v/>
      </c>
      <c r="I1822" s="12" t="str">
        <f>IF(Táblázat5[[#This Row],[Népesség]]="","", RANK(Táblázat5[[#This Row],[Népesség]],legek[Népesség]))</f>
        <v/>
      </c>
      <c r="J1822" s="8" t="str">
        <f>_xlfn.XLOOKUP(tHelyseg[[#This Row],[Neve]],legek[Település],legek[Terület], "")</f>
        <v/>
      </c>
      <c r="K1822" s="12" t="str">
        <f>IF(Táblázat5[[#This Row],[Terület]]="","", RANK(Táblázat5[[#This Row],[Terület]],legek[Terület]))</f>
        <v/>
      </c>
    </row>
    <row r="1823" spans="1:11" x14ac:dyDescent="0.25">
      <c r="A1823" s="2" t="s">
        <v>3710</v>
      </c>
      <c r="B1823" t="s">
        <v>3711</v>
      </c>
      <c r="C1823" t="s">
        <v>80</v>
      </c>
      <c r="D1823" t="s">
        <v>30</v>
      </c>
      <c r="F1823" t="str">
        <f>_xlfn.XLOOKUP(tHelyseg[[#This Row],[Megye-kódja]],tMegye[Kódja],tMegye[Neve])</f>
        <v>Hajdú-Bihar megye</v>
      </c>
      <c r="G1823" t="str">
        <f>_xlfn.XLOOKUP( _xlfn.XLOOKUP(tHelyseg[[#This Row],[Megye-kódja]],tMegye[Kódja],tMegye[Régiója]), tRegio[Kódja], tRegio[Neve])</f>
        <v>Észak-Alföld</v>
      </c>
      <c r="H1823" s="7" t="str">
        <f>_xlfn.XLOOKUP(tHelyseg[[#This Row],[Neve]],legek[Település],legek[Népesség], "")</f>
        <v/>
      </c>
      <c r="I1823" s="12" t="str">
        <f>IF(Táblázat5[[#This Row],[Népesség]]="","", RANK(Táblázat5[[#This Row],[Népesség]],legek[Népesség]))</f>
        <v/>
      </c>
      <c r="J1823" s="8" t="str">
        <f>_xlfn.XLOOKUP(tHelyseg[[#This Row],[Neve]],legek[Település],legek[Terület], "")</f>
        <v/>
      </c>
      <c r="K1823" s="12" t="str">
        <f>IF(Táblázat5[[#This Row],[Terület]]="","", RANK(Táblázat5[[#This Row],[Terület]],legek[Terület]))</f>
        <v/>
      </c>
    </row>
    <row r="1824" spans="1:11" x14ac:dyDescent="0.25">
      <c r="A1824" s="2" t="s">
        <v>3712</v>
      </c>
      <c r="B1824" t="s">
        <v>3713</v>
      </c>
      <c r="C1824" t="s">
        <v>80</v>
      </c>
      <c r="D1824" t="s">
        <v>51</v>
      </c>
      <c r="F1824" t="str">
        <f>_xlfn.XLOOKUP(tHelyseg[[#This Row],[Megye-kódja]],tMegye[Kódja],tMegye[Neve])</f>
        <v>Szabolcs-Szatmár-Bereg megye</v>
      </c>
      <c r="G1824" t="str">
        <f>_xlfn.XLOOKUP( _xlfn.XLOOKUP(tHelyseg[[#This Row],[Megye-kódja]],tMegye[Kódja],tMegye[Régiója]), tRegio[Kódja], tRegio[Neve])</f>
        <v>Észak-Alföld</v>
      </c>
      <c r="H1824" s="7" t="str">
        <f>_xlfn.XLOOKUP(tHelyseg[[#This Row],[Neve]],legek[Település],legek[Népesség], "")</f>
        <v/>
      </c>
      <c r="I1824" s="12" t="str">
        <f>IF(Táblázat5[[#This Row],[Népesség]]="","", RANK(Táblázat5[[#This Row],[Népesség]],legek[Népesség]))</f>
        <v/>
      </c>
      <c r="J1824" s="8" t="str">
        <f>_xlfn.XLOOKUP(tHelyseg[[#This Row],[Neve]],legek[Település],legek[Terület], "")</f>
        <v/>
      </c>
      <c r="K1824" s="12" t="str">
        <f>IF(Táblázat5[[#This Row],[Terület]]="","", RANK(Táblázat5[[#This Row],[Terület]],legek[Terület]))</f>
        <v/>
      </c>
    </row>
    <row r="1825" spans="1:11" x14ac:dyDescent="0.25">
      <c r="A1825" s="2" t="s">
        <v>3714</v>
      </c>
      <c r="B1825" t="s">
        <v>3715</v>
      </c>
      <c r="C1825" t="s">
        <v>80</v>
      </c>
      <c r="D1825" t="s">
        <v>15</v>
      </c>
      <c r="F1825" t="str">
        <f>_xlfn.XLOOKUP(tHelyseg[[#This Row],[Megye-kódja]],tMegye[Kódja],tMegye[Neve])</f>
        <v>Borsod-Abaúj-Zemplén megye</v>
      </c>
      <c r="G1825" t="str">
        <f>_xlfn.XLOOKUP( _xlfn.XLOOKUP(tHelyseg[[#This Row],[Megye-kódja]],tMegye[Kódja],tMegye[Régiója]), tRegio[Kódja], tRegio[Neve])</f>
        <v>Észak-Magyarország</v>
      </c>
      <c r="H1825" s="7" t="str">
        <f>_xlfn.XLOOKUP(tHelyseg[[#This Row],[Neve]],legek[Település],legek[Népesség], "")</f>
        <v/>
      </c>
      <c r="I1825" s="12" t="str">
        <f>IF(Táblázat5[[#This Row],[Népesség]]="","", RANK(Táblázat5[[#This Row],[Népesség]],legek[Népesség]))</f>
        <v/>
      </c>
      <c r="J1825" s="8" t="str">
        <f>_xlfn.XLOOKUP(tHelyseg[[#This Row],[Neve]],legek[Település],legek[Terület], "")</f>
        <v/>
      </c>
      <c r="K1825" s="12" t="str">
        <f>IF(Táblázat5[[#This Row],[Terület]]="","", RANK(Táblázat5[[#This Row],[Terület]],legek[Terület]))</f>
        <v/>
      </c>
    </row>
    <row r="1826" spans="1:11" x14ac:dyDescent="0.25">
      <c r="A1826" s="2" t="s">
        <v>3716</v>
      </c>
      <c r="B1826" t="s">
        <v>3717</v>
      </c>
      <c r="C1826" t="s">
        <v>157</v>
      </c>
      <c r="D1826" t="s">
        <v>40</v>
      </c>
      <c r="F1826" t="str">
        <f>_xlfn.XLOOKUP(tHelyseg[[#This Row],[Megye-kódja]],tMegye[Kódja],tMegye[Neve])</f>
        <v>Komárom-Esztergom megye</v>
      </c>
      <c r="G1826" t="str">
        <f>_xlfn.XLOOKUP( _xlfn.XLOOKUP(tHelyseg[[#This Row],[Megye-kódja]],tMegye[Kódja],tMegye[Régiója]), tRegio[Kódja], tRegio[Neve])</f>
        <v>Közép-Dunántúl</v>
      </c>
      <c r="H1826" s="7" t="str">
        <f>_xlfn.XLOOKUP(tHelyseg[[#This Row],[Neve]],legek[Település],legek[Népesség], "")</f>
        <v/>
      </c>
      <c r="I1826" s="12" t="str">
        <f>IF(Táblázat5[[#This Row],[Népesség]]="","", RANK(Táblázat5[[#This Row],[Népesség]],legek[Népesség]))</f>
        <v/>
      </c>
      <c r="J1826" s="8" t="str">
        <f>_xlfn.XLOOKUP(tHelyseg[[#This Row],[Neve]],legek[Település],legek[Terület], "")</f>
        <v/>
      </c>
      <c r="K1826" s="12" t="str">
        <f>IF(Táblázat5[[#This Row],[Terület]]="","", RANK(Táblázat5[[#This Row],[Terület]],legek[Terület]))</f>
        <v/>
      </c>
    </row>
    <row r="1827" spans="1:11" x14ac:dyDescent="0.25">
      <c r="A1827" s="2" t="s">
        <v>3718</v>
      </c>
      <c r="B1827" t="s">
        <v>3719</v>
      </c>
      <c r="C1827" t="s">
        <v>80</v>
      </c>
      <c r="D1827" t="s">
        <v>37</v>
      </c>
      <c r="F1827" t="str">
        <f>_xlfn.XLOOKUP(tHelyseg[[#This Row],[Megye-kódja]],tMegye[Kódja],tMegye[Neve])</f>
        <v>Jász-Nagykun-Szolnok megye</v>
      </c>
      <c r="G1827" t="str">
        <f>_xlfn.XLOOKUP( _xlfn.XLOOKUP(tHelyseg[[#This Row],[Megye-kódja]],tMegye[Kódja],tMegye[Régiója]), tRegio[Kódja], tRegio[Neve])</f>
        <v>Észak-Alföld</v>
      </c>
      <c r="H1827" s="7" t="str">
        <f>_xlfn.XLOOKUP(tHelyseg[[#This Row],[Neve]],legek[Település],legek[Népesség], "")</f>
        <v/>
      </c>
      <c r="I1827" s="12" t="str">
        <f>IF(Táblázat5[[#This Row],[Népesség]]="","", RANK(Táblázat5[[#This Row],[Népesség]],legek[Népesség]))</f>
        <v/>
      </c>
      <c r="J1827" s="8" t="str">
        <f>_xlfn.XLOOKUP(tHelyseg[[#This Row],[Neve]],legek[Település],legek[Terület], "")</f>
        <v/>
      </c>
      <c r="K1827" s="12" t="str">
        <f>IF(Táblázat5[[#This Row],[Terület]]="","", RANK(Táblázat5[[#This Row],[Terület]],legek[Terület]))</f>
        <v/>
      </c>
    </row>
    <row r="1828" spans="1:11" x14ac:dyDescent="0.25">
      <c r="A1828" s="2" t="s">
        <v>3720</v>
      </c>
      <c r="B1828" t="s">
        <v>3721</v>
      </c>
      <c r="C1828" t="s">
        <v>75</v>
      </c>
      <c r="D1828" t="s">
        <v>51</v>
      </c>
      <c r="F1828" t="str">
        <f>_xlfn.XLOOKUP(tHelyseg[[#This Row],[Megye-kódja]],tMegye[Kódja],tMegye[Neve])</f>
        <v>Szabolcs-Szatmár-Bereg megye</v>
      </c>
      <c r="G1828" t="str">
        <f>_xlfn.XLOOKUP( _xlfn.XLOOKUP(tHelyseg[[#This Row],[Megye-kódja]],tMegye[Kódja],tMegye[Régiója]), tRegio[Kódja], tRegio[Neve])</f>
        <v>Észak-Alföld</v>
      </c>
      <c r="H1828" s="7" t="str">
        <f>_xlfn.XLOOKUP(tHelyseg[[#This Row],[Neve]],legek[Település],legek[Népesség], "")</f>
        <v/>
      </c>
      <c r="I1828" s="12" t="str">
        <f>IF(Táblázat5[[#This Row],[Népesség]]="","", RANK(Táblázat5[[#This Row],[Népesség]],legek[Népesség]))</f>
        <v/>
      </c>
      <c r="J1828" s="8" t="str">
        <f>_xlfn.XLOOKUP(tHelyseg[[#This Row],[Neve]],legek[Település],legek[Terület], "")</f>
        <v/>
      </c>
      <c r="K1828" s="12" t="str">
        <f>IF(Táblázat5[[#This Row],[Terület]]="","", RANK(Táblázat5[[#This Row],[Terület]],legek[Terület]))</f>
        <v/>
      </c>
    </row>
    <row r="1829" spans="1:11" x14ac:dyDescent="0.25">
      <c r="A1829" s="2" t="s">
        <v>3722</v>
      </c>
      <c r="B1829" t="s">
        <v>3723</v>
      </c>
      <c r="C1829" t="s">
        <v>80</v>
      </c>
      <c r="D1829" t="s">
        <v>12</v>
      </c>
      <c r="F1829" t="str">
        <f>_xlfn.XLOOKUP(tHelyseg[[#This Row],[Megye-kódja]],tMegye[Kódja],tMegye[Neve])</f>
        <v>Békés megye</v>
      </c>
      <c r="G1829" t="str">
        <f>_xlfn.XLOOKUP( _xlfn.XLOOKUP(tHelyseg[[#This Row],[Megye-kódja]],tMegye[Kódja],tMegye[Régiója]), tRegio[Kódja], tRegio[Neve])</f>
        <v>Dél-Alföld</v>
      </c>
      <c r="H1829" s="7" t="str">
        <f>_xlfn.XLOOKUP(tHelyseg[[#This Row],[Neve]],legek[Település],legek[Népesség], "")</f>
        <v/>
      </c>
      <c r="I1829" s="12" t="str">
        <f>IF(Táblázat5[[#This Row],[Népesség]]="","", RANK(Táblázat5[[#This Row],[Népesség]],legek[Népesség]))</f>
        <v/>
      </c>
      <c r="J1829" s="8" t="str">
        <f>_xlfn.XLOOKUP(tHelyseg[[#This Row],[Neve]],legek[Település],legek[Terület], "")</f>
        <v/>
      </c>
      <c r="K1829" s="12" t="str">
        <f>IF(Táblázat5[[#This Row],[Terület]]="","", RANK(Táblázat5[[#This Row],[Terület]],legek[Terület]))</f>
        <v/>
      </c>
    </row>
    <row r="1830" spans="1:11" x14ac:dyDescent="0.25">
      <c r="A1830" s="2" t="s">
        <v>3724</v>
      </c>
      <c r="B1830" t="s">
        <v>3725</v>
      </c>
      <c r="C1830" t="s">
        <v>579</v>
      </c>
      <c r="D1830" t="s">
        <v>63</v>
      </c>
      <c r="F1830" t="str">
        <f>_xlfn.XLOOKUP(tHelyseg[[#This Row],[Megye-kódja]],tMegye[Kódja],tMegye[Neve])</f>
        <v>Zala megye</v>
      </c>
      <c r="G1830" t="str">
        <f>_xlfn.XLOOKUP( _xlfn.XLOOKUP(tHelyseg[[#This Row],[Megye-kódja]],tMegye[Kódja],tMegye[Régiója]), tRegio[Kódja], tRegio[Neve])</f>
        <v>Nyugat-Dunántúl</v>
      </c>
      <c r="H1830" s="7">
        <f>_xlfn.XLOOKUP(tHelyseg[[#This Row],[Neve]],legek[Település],legek[Népesség], "")</f>
        <v>47349</v>
      </c>
      <c r="I1830" s="12">
        <f>IF(Táblázat5[[#This Row],[Népesség]]="","", RANK(Táblázat5[[#This Row],[Népesség]],legek[Népesség]))</f>
        <v>20</v>
      </c>
      <c r="J1830" s="8">
        <f>_xlfn.XLOOKUP(tHelyseg[[#This Row],[Neve]],legek[Település],legek[Terület], "")</f>
        <v>148.4</v>
      </c>
      <c r="K1830" s="12">
        <f>IF(Táblázat5[[#This Row],[Terület]]="","", RANK(Táblázat5[[#This Row],[Terület]],legek[Terület]))</f>
        <v>35</v>
      </c>
    </row>
    <row r="1831" spans="1:11" x14ac:dyDescent="0.25">
      <c r="A1831" s="2" t="s">
        <v>3726</v>
      </c>
      <c r="B1831" t="s">
        <v>3727</v>
      </c>
      <c r="C1831" t="s">
        <v>80</v>
      </c>
      <c r="D1831" t="s">
        <v>63</v>
      </c>
      <c r="F1831" t="str">
        <f>_xlfn.XLOOKUP(tHelyseg[[#This Row],[Megye-kódja]],tMegye[Kódja],tMegye[Neve])</f>
        <v>Zala megye</v>
      </c>
      <c r="G1831" t="str">
        <f>_xlfn.XLOOKUP( _xlfn.XLOOKUP(tHelyseg[[#This Row],[Megye-kódja]],tMegye[Kódja],tMegye[Régiója]), tRegio[Kódja], tRegio[Neve])</f>
        <v>Nyugat-Dunántúl</v>
      </c>
      <c r="H1831" s="7" t="str">
        <f>_xlfn.XLOOKUP(tHelyseg[[#This Row],[Neve]],legek[Település],legek[Népesség], "")</f>
        <v/>
      </c>
      <c r="I1831" s="12" t="str">
        <f>IF(Táblázat5[[#This Row],[Népesség]]="","", RANK(Táblázat5[[#This Row],[Népesség]],legek[Népesség]))</f>
        <v/>
      </c>
      <c r="J1831" s="8" t="str">
        <f>_xlfn.XLOOKUP(tHelyseg[[#This Row],[Neve]],legek[Település],legek[Terület], "")</f>
        <v/>
      </c>
      <c r="K1831" s="12" t="str">
        <f>IF(Táblázat5[[#This Row],[Terület]]="","", RANK(Táblázat5[[#This Row],[Terület]],legek[Terület]))</f>
        <v/>
      </c>
    </row>
    <row r="1832" spans="1:11" x14ac:dyDescent="0.25">
      <c r="A1832" s="2" t="s">
        <v>3728</v>
      </c>
      <c r="B1832" t="s">
        <v>3729</v>
      </c>
      <c r="C1832" t="s">
        <v>80</v>
      </c>
      <c r="D1832" t="s">
        <v>22</v>
      </c>
      <c r="F1832" t="str">
        <f>_xlfn.XLOOKUP(tHelyseg[[#This Row],[Megye-kódja]],tMegye[Kódja],tMegye[Neve])</f>
        <v>Fejér megye</v>
      </c>
      <c r="G1832" t="str">
        <f>_xlfn.XLOOKUP( _xlfn.XLOOKUP(tHelyseg[[#This Row],[Megye-kódja]],tMegye[Kódja],tMegye[Régiója]), tRegio[Kódja], tRegio[Neve])</f>
        <v>Közép-Dunántúl</v>
      </c>
      <c r="H1832" s="7" t="str">
        <f>_xlfn.XLOOKUP(tHelyseg[[#This Row],[Neve]],legek[Település],legek[Népesség], "")</f>
        <v/>
      </c>
      <c r="I1832" s="12" t="str">
        <f>IF(Táblázat5[[#This Row],[Népesség]]="","", RANK(Táblázat5[[#This Row],[Népesség]],legek[Népesség]))</f>
        <v/>
      </c>
      <c r="J1832" s="8" t="str">
        <f>_xlfn.XLOOKUP(tHelyseg[[#This Row],[Neve]],legek[Település],legek[Terület], "")</f>
        <v/>
      </c>
      <c r="K1832" s="12" t="str">
        <f>IF(Táblázat5[[#This Row],[Terület]]="","", RANK(Táblázat5[[#This Row],[Terület]],legek[Terület]))</f>
        <v/>
      </c>
    </row>
    <row r="1833" spans="1:11" x14ac:dyDescent="0.25">
      <c r="A1833" s="2" t="s">
        <v>3730</v>
      </c>
      <c r="B1833" t="s">
        <v>3731</v>
      </c>
      <c r="C1833" t="s">
        <v>75</v>
      </c>
      <c r="D1833" t="s">
        <v>46</v>
      </c>
      <c r="F1833" t="str">
        <f>_xlfn.XLOOKUP(tHelyseg[[#This Row],[Megye-kódja]],tMegye[Kódja],tMegye[Neve])</f>
        <v>Pest megye</v>
      </c>
      <c r="G1833" t="str">
        <f>_xlfn.XLOOKUP( _xlfn.XLOOKUP(tHelyseg[[#This Row],[Megye-kódja]],tMegye[Kódja],tMegye[Régiója]), tRegio[Kódja], tRegio[Neve])</f>
        <v>Közép-Magyarország</v>
      </c>
      <c r="H1833" s="7" t="str">
        <f>_xlfn.XLOOKUP(tHelyseg[[#This Row],[Neve]],legek[Település],legek[Népesség], "")</f>
        <v/>
      </c>
      <c r="I1833" s="12" t="str">
        <f>IF(Táblázat5[[#This Row],[Népesség]]="","", RANK(Táblázat5[[#This Row],[Népesség]],legek[Népesség]))</f>
        <v/>
      </c>
      <c r="J1833" s="8" t="str">
        <f>_xlfn.XLOOKUP(tHelyseg[[#This Row],[Neve]],legek[Település],legek[Terület], "")</f>
        <v/>
      </c>
      <c r="K1833" s="12" t="str">
        <f>IF(Táblázat5[[#This Row],[Terület]]="","", RANK(Táblázat5[[#This Row],[Terület]],legek[Terület]))</f>
        <v/>
      </c>
    </row>
    <row r="1834" spans="1:11" x14ac:dyDescent="0.25">
      <c r="A1834" s="2" t="s">
        <v>3732</v>
      </c>
      <c r="B1834" t="s">
        <v>3733</v>
      </c>
      <c r="C1834" t="s">
        <v>80</v>
      </c>
      <c r="D1834" t="s">
        <v>30</v>
      </c>
      <c r="F1834" t="str">
        <f>_xlfn.XLOOKUP(tHelyseg[[#This Row],[Megye-kódja]],tMegye[Kódja],tMegye[Neve])</f>
        <v>Hajdú-Bihar megye</v>
      </c>
      <c r="G1834" t="str">
        <f>_xlfn.XLOOKUP( _xlfn.XLOOKUP(tHelyseg[[#This Row],[Megye-kódja]],tMegye[Kódja],tMegye[Régiója]), tRegio[Kódja], tRegio[Neve])</f>
        <v>Észak-Alföld</v>
      </c>
      <c r="H1834" s="7" t="str">
        <f>_xlfn.XLOOKUP(tHelyseg[[#This Row],[Neve]],legek[Település],legek[Népesség], "")</f>
        <v/>
      </c>
      <c r="I1834" s="12" t="str">
        <f>IF(Táblázat5[[#This Row],[Népesség]]="","", RANK(Táblázat5[[#This Row],[Népesség]],legek[Népesség]))</f>
        <v/>
      </c>
      <c r="J1834" s="8" t="str">
        <f>_xlfn.XLOOKUP(tHelyseg[[#This Row],[Neve]],legek[Település],legek[Terület], "")</f>
        <v/>
      </c>
      <c r="K1834" s="12" t="str">
        <f>IF(Táblázat5[[#This Row],[Terület]]="","", RANK(Táblázat5[[#This Row],[Terület]],legek[Terület]))</f>
        <v/>
      </c>
    </row>
    <row r="1835" spans="1:11" x14ac:dyDescent="0.25">
      <c r="A1835" s="2" t="s">
        <v>3734</v>
      </c>
      <c r="B1835" t="s">
        <v>3735</v>
      </c>
      <c r="C1835" t="s">
        <v>80</v>
      </c>
      <c r="D1835" t="s">
        <v>43</v>
      </c>
      <c r="F1835" t="str">
        <f>_xlfn.XLOOKUP(tHelyseg[[#This Row],[Megye-kódja]],tMegye[Kódja],tMegye[Neve])</f>
        <v>Nógrád megye</v>
      </c>
      <c r="G1835" t="str">
        <f>_xlfn.XLOOKUP( _xlfn.XLOOKUP(tHelyseg[[#This Row],[Megye-kódja]],tMegye[Kódja],tMegye[Régiója]), tRegio[Kódja], tRegio[Neve])</f>
        <v>Észak-Magyarország</v>
      </c>
      <c r="H1835" s="7" t="str">
        <f>_xlfn.XLOOKUP(tHelyseg[[#This Row],[Neve]],legek[Település],legek[Népesség], "")</f>
        <v/>
      </c>
      <c r="I1835" s="12" t="str">
        <f>IF(Táblázat5[[#This Row],[Népesség]]="","", RANK(Táblázat5[[#This Row],[Népesség]],legek[Népesség]))</f>
        <v/>
      </c>
      <c r="J1835" s="8" t="str">
        <f>_xlfn.XLOOKUP(tHelyseg[[#This Row],[Neve]],legek[Település],legek[Terület], "")</f>
        <v/>
      </c>
      <c r="K1835" s="12" t="str">
        <f>IF(Táblázat5[[#This Row],[Terület]]="","", RANK(Táblázat5[[#This Row],[Terület]],legek[Terület]))</f>
        <v/>
      </c>
    </row>
    <row r="1836" spans="1:11" x14ac:dyDescent="0.25">
      <c r="A1836" s="2" t="s">
        <v>3736</v>
      </c>
      <c r="B1836" t="s">
        <v>3737</v>
      </c>
      <c r="C1836" t="s">
        <v>80</v>
      </c>
      <c r="D1836" t="s">
        <v>15</v>
      </c>
      <c r="F1836" t="str">
        <f>_xlfn.XLOOKUP(tHelyseg[[#This Row],[Megye-kódja]],tMegye[Kódja],tMegye[Neve])</f>
        <v>Borsod-Abaúj-Zemplén megye</v>
      </c>
      <c r="G1836" t="str">
        <f>_xlfn.XLOOKUP( _xlfn.XLOOKUP(tHelyseg[[#This Row],[Megye-kódja]],tMegye[Kódja],tMegye[Régiója]), tRegio[Kódja], tRegio[Neve])</f>
        <v>Észak-Magyarország</v>
      </c>
      <c r="H1836" s="7" t="str">
        <f>_xlfn.XLOOKUP(tHelyseg[[#This Row],[Neve]],legek[Település],legek[Népesség], "")</f>
        <v/>
      </c>
      <c r="I1836" s="12" t="str">
        <f>IF(Táblázat5[[#This Row],[Népesség]]="","", RANK(Táblázat5[[#This Row],[Népesség]],legek[Népesség]))</f>
        <v/>
      </c>
      <c r="J1836" s="8" t="str">
        <f>_xlfn.XLOOKUP(tHelyseg[[#This Row],[Neve]],legek[Település],legek[Terület], "")</f>
        <v/>
      </c>
      <c r="K1836" s="12" t="str">
        <f>IF(Táblázat5[[#This Row],[Terület]]="","", RANK(Táblázat5[[#This Row],[Terület]],legek[Terület]))</f>
        <v/>
      </c>
    </row>
    <row r="1837" spans="1:11" x14ac:dyDescent="0.25">
      <c r="A1837" s="2" t="s">
        <v>3738</v>
      </c>
      <c r="B1837" t="s">
        <v>3739</v>
      </c>
      <c r="C1837" t="s">
        <v>80</v>
      </c>
      <c r="D1837" t="s">
        <v>54</v>
      </c>
      <c r="F1837" t="str">
        <f>_xlfn.XLOOKUP(tHelyseg[[#This Row],[Megye-kódja]],tMegye[Kódja],tMegye[Neve])</f>
        <v>Tolna megye</v>
      </c>
      <c r="G1837" t="str">
        <f>_xlfn.XLOOKUP( _xlfn.XLOOKUP(tHelyseg[[#This Row],[Megye-kódja]],tMegye[Kódja],tMegye[Régiója]), tRegio[Kódja], tRegio[Neve])</f>
        <v>Dél-Dunántúl</v>
      </c>
      <c r="H1837" s="7" t="str">
        <f>_xlfn.XLOOKUP(tHelyseg[[#This Row],[Neve]],legek[Település],legek[Népesség], "")</f>
        <v/>
      </c>
      <c r="I1837" s="12" t="str">
        <f>IF(Táblázat5[[#This Row],[Népesség]]="","", RANK(Táblázat5[[#This Row],[Népesség]],legek[Népesség]))</f>
        <v/>
      </c>
      <c r="J1837" s="8" t="str">
        <f>_xlfn.XLOOKUP(tHelyseg[[#This Row],[Neve]],legek[Település],legek[Terület], "")</f>
        <v/>
      </c>
      <c r="K1837" s="12" t="str">
        <f>IF(Táblázat5[[#This Row],[Terület]]="","", RANK(Táblázat5[[#This Row],[Terület]],legek[Terület]))</f>
        <v/>
      </c>
    </row>
    <row r="1838" spans="1:11" x14ac:dyDescent="0.25">
      <c r="A1838" s="2" t="s">
        <v>3740</v>
      </c>
      <c r="B1838" t="s">
        <v>3741</v>
      </c>
      <c r="C1838" t="s">
        <v>80</v>
      </c>
      <c r="D1838" t="s">
        <v>48</v>
      </c>
      <c r="F1838" t="str">
        <f>_xlfn.XLOOKUP(tHelyseg[[#This Row],[Megye-kódja]],tMegye[Kódja],tMegye[Neve])</f>
        <v>Somogy megye</v>
      </c>
      <c r="G1838" t="str">
        <f>_xlfn.XLOOKUP( _xlfn.XLOOKUP(tHelyseg[[#This Row],[Megye-kódja]],tMegye[Kódja],tMegye[Régiója]), tRegio[Kódja], tRegio[Neve])</f>
        <v>Dél-Dunántúl</v>
      </c>
      <c r="H1838" s="7" t="str">
        <f>_xlfn.XLOOKUP(tHelyseg[[#This Row],[Neve]],legek[Település],legek[Népesség], "")</f>
        <v/>
      </c>
      <c r="I1838" s="12" t="str">
        <f>IF(Táblázat5[[#This Row],[Népesség]]="","", RANK(Táblázat5[[#This Row],[Népesség]],legek[Népesség]))</f>
        <v/>
      </c>
      <c r="J1838" s="8" t="str">
        <f>_xlfn.XLOOKUP(tHelyseg[[#This Row],[Neve]],legek[Település],legek[Terület], "")</f>
        <v/>
      </c>
      <c r="K1838" s="12" t="str">
        <f>IF(Táblázat5[[#This Row],[Terület]]="","", RANK(Táblázat5[[#This Row],[Terület]],legek[Terület]))</f>
        <v/>
      </c>
    </row>
    <row r="1839" spans="1:11" x14ac:dyDescent="0.25">
      <c r="A1839" s="2" t="s">
        <v>3742</v>
      </c>
      <c r="B1839" t="s">
        <v>3743</v>
      </c>
      <c r="C1839" t="s">
        <v>157</v>
      </c>
      <c r="D1839" t="s">
        <v>46</v>
      </c>
      <c r="F1839" t="str">
        <f>_xlfn.XLOOKUP(tHelyseg[[#This Row],[Megye-kódja]],tMegye[Kódja],tMegye[Neve])</f>
        <v>Pest megye</v>
      </c>
      <c r="G1839" t="str">
        <f>_xlfn.XLOOKUP( _xlfn.XLOOKUP(tHelyseg[[#This Row],[Megye-kódja]],tMegye[Kódja],tMegye[Régiója]), tRegio[Kódja], tRegio[Neve])</f>
        <v>Közép-Magyarország</v>
      </c>
      <c r="H1839" s="7" t="str">
        <f>_xlfn.XLOOKUP(tHelyseg[[#This Row],[Neve]],legek[Település],legek[Népesség], "")</f>
        <v/>
      </c>
      <c r="I1839" s="12" t="str">
        <f>IF(Táblázat5[[#This Row],[Népesség]]="","", RANK(Táblázat5[[#This Row],[Népesség]],legek[Népesség]))</f>
        <v/>
      </c>
      <c r="J1839" s="8" t="str">
        <f>_xlfn.XLOOKUP(tHelyseg[[#This Row],[Neve]],legek[Település],legek[Terület], "")</f>
        <v/>
      </c>
      <c r="K1839" s="12" t="str">
        <f>IF(Táblázat5[[#This Row],[Terület]]="","", RANK(Táblázat5[[#This Row],[Terület]],legek[Terület]))</f>
        <v/>
      </c>
    </row>
    <row r="1840" spans="1:11" x14ac:dyDescent="0.25">
      <c r="A1840" s="2" t="s">
        <v>3744</v>
      </c>
      <c r="B1840" t="s">
        <v>3745</v>
      </c>
      <c r="C1840" t="s">
        <v>80</v>
      </c>
      <c r="D1840" t="s">
        <v>8</v>
      </c>
      <c r="F1840" t="str">
        <f>_xlfn.XLOOKUP(tHelyseg[[#This Row],[Megye-kódja]],tMegye[Kódja],tMegye[Neve])</f>
        <v>Baranya megye</v>
      </c>
      <c r="G1840" t="str">
        <f>_xlfn.XLOOKUP( _xlfn.XLOOKUP(tHelyseg[[#This Row],[Megye-kódja]],tMegye[Kódja],tMegye[Régiója]), tRegio[Kódja], tRegio[Neve])</f>
        <v>Dél-Dunántúl</v>
      </c>
      <c r="H1840" s="7" t="str">
        <f>_xlfn.XLOOKUP(tHelyseg[[#This Row],[Neve]],legek[Település],legek[Népesség], "")</f>
        <v/>
      </c>
      <c r="I1840" s="12" t="str">
        <f>IF(Táblázat5[[#This Row],[Népesség]]="","", RANK(Táblázat5[[#This Row],[Népesség]],legek[Népesség]))</f>
        <v/>
      </c>
      <c r="J1840" s="8" t="str">
        <f>_xlfn.XLOOKUP(tHelyseg[[#This Row],[Neve]],legek[Település],legek[Terület], "")</f>
        <v/>
      </c>
      <c r="K1840" s="12" t="str">
        <f>IF(Táblázat5[[#This Row],[Terület]]="","", RANK(Táblázat5[[#This Row],[Terület]],legek[Terület]))</f>
        <v/>
      </c>
    </row>
    <row r="1841" spans="1:11" x14ac:dyDescent="0.25">
      <c r="A1841" s="2" t="s">
        <v>3746</v>
      </c>
      <c r="B1841" t="s">
        <v>3747</v>
      </c>
      <c r="C1841" t="s">
        <v>80</v>
      </c>
      <c r="D1841" t="s">
        <v>34</v>
      </c>
      <c r="F1841" t="str">
        <f>_xlfn.XLOOKUP(tHelyseg[[#This Row],[Megye-kódja]],tMegye[Kódja],tMegye[Neve])</f>
        <v>Heves megye</v>
      </c>
      <c r="G1841" t="str">
        <f>_xlfn.XLOOKUP( _xlfn.XLOOKUP(tHelyseg[[#This Row],[Megye-kódja]],tMegye[Kódja],tMegye[Régiója]), tRegio[Kódja], tRegio[Neve])</f>
        <v>Észak-Magyarország</v>
      </c>
      <c r="H1841" s="7" t="str">
        <f>_xlfn.XLOOKUP(tHelyseg[[#This Row],[Neve]],legek[Település],legek[Népesség], "")</f>
        <v/>
      </c>
      <c r="I1841" s="12" t="str">
        <f>IF(Táblázat5[[#This Row],[Népesség]]="","", RANK(Táblázat5[[#This Row],[Népesség]],legek[Népesség]))</f>
        <v/>
      </c>
      <c r="J1841" s="8" t="str">
        <f>_xlfn.XLOOKUP(tHelyseg[[#This Row],[Neve]],legek[Település],legek[Terület], "")</f>
        <v/>
      </c>
      <c r="K1841" s="12" t="str">
        <f>IF(Táblázat5[[#This Row],[Terület]]="","", RANK(Táblázat5[[#This Row],[Terület]],legek[Terület]))</f>
        <v/>
      </c>
    </row>
    <row r="1842" spans="1:11" x14ac:dyDescent="0.25">
      <c r="A1842" s="2" t="s">
        <v>3748</v>
      </c>
      <c r="B1842" t="s">
        <v>3749</v>
      </c>
      <c r="C1842" t="s">
        <v>80</v>
      </c>
      <c r="D1842" t="s">
        <v>57</v>
      </c>
      <c r="F1842" t="str">
        <f>_xlfn.XLOOKUP(tHelyseg[[#This Row],[Megye-kódja]],tMegye[Kódja],tMegye[Neve])</f>
        <v>Vas megye</v>
      </c>
      <c r="G1842" t="str">
        <f>_xlfn.XLOOKUP( _xlfn.XLOOKUP(tHelyseg[[#This Row],[Megye-kódja]],tMegye[Kódja],tMegye[Régiója]), tRegio[Kódja], tRegio[Neve])</f>
        <v>Nyugat-Dunántúl</v>
      </c>
      <c r="H1842" s="7" t="str">
        <f>_xlfn.XLOOKUP(tHelyseg[[#This Row],[Neve]],legek[Település],legek[Népesség], "")</f>
        <v/>
      </c>
      <c r="I1842" s="12" t="str">
        <f>IF(Táblázat5[[#This Row],[Népesség]]="","", RANK(Táblázat5[[#This Row],[Népesség]],legek[Népesség]))</f>
        <v/>
      </c>
      <c r="J1842" s="8" t="str">
        <f>_xlfn.XLOOKUP(tHelyseg[[#This Row],[Neve]],legek[Település],legek[Terület], "")</f>
        <v/>
      </c>
      <c r="K1842" s="12" t="str">
        <f>IF(Táblázat5[[#This Row],[Terület]]="","", RANK(Táblázat5[[#This Row],[Terület]],legek[Terület]))</f>
        <v/>
      </c>
    </row>
    <row r="1843" spans="1:11" x14ac:dyDescent="0.25">
      <c r="A1843" s="2" t="s">
        <v>3750</v>
      </c>
      <c r="B1843" t="s">
        <v>3751</v>
      </c>
      <c r="C1843" t="s">
        <v>75</v>
      </c>
      <c r="D1843" t="s">
        <v>46</v>
      </c>
      <c r="F1843" t="str">
        <f>_xlfn.XLOOKUP(tHelyseg[[#This Row],[Megye-kódja]],tMegye[Kódja],tMegye[Neve])</f>
        <v>Pest megye</v>
      </c>
      <c r="G1843" t="str">
        <f>_xlfn.XLOOKUP( _xlfn.XLOOKUP(tHelyseg[[#This Row],[Megye-kódja]],tMegye[Kódja],tMegye[Régiója]), tRegio[Kódja], tRegio[Neve])</f>
        <v>Közép-Magyarország</v>
      </c>
      <c r="H1843" s="7">
        <f>_xlfn.XLOOKUP(tHelyseg[[#This Row],[Neve]],legek[Település],legek[Népesség], "")</f>
        <v>23529</v>
      </c>
      <c r="I1843" s="12">
        <f>IF(Táblázat5[[#This Row],[Népesség]]="","", RANK(Táblázat5[[#This Row],[Népesség]],legek[Népesség]))</f>
        <v>49</v>
      </c>
      <c r="J1843" s="8">
        <f>_xlfn.XLOOKUP(tHelyseg[[#This Row],[Neve]],legek[Település],legek[Terület], "")</f>
        <v>227.94</v>
      </c>
      <c r="K1843" s="12">
        <f>IF(Táblázat5[[#This Row],[Terület]]="","", RANK(Táblázat5[[#This Row],[Terület]],legek[Terület]))</f>
        <v>18</v>
      </c>
    </row>
    <row r="1844" spans="1:11" x14ac:dyDescent="0.25">
      <c r="A1844" s="2" t="s">
        <v>3752</v>
      </c>
      <c r="B1844" t="s">
        <v>3753</v>
      </c>
      <c r="C1844" t="s">
        <v>80</v>
      </c>
      <c r="D1844" t="s">
        <v>37</v>
      </c>
      <c r="F1844" t="str">
        <f>_xlfn.XLOOKUP(tHelyseg[[#This Row],[Megye-kódja]],tMegye[Kódja],tMegye[Neve])</f>
        <v>Jász-Nagykun-Szolnok megye</v>
      </c>
      <c r="G1844" t="str">
        <f>_xlfn.XLOOKUP( _xlfn.XLOOKUP(tHelyseg[[#This Row],[Megye-kódja]],tMegye[Kódja],tMegye[Régiója]), tRegio[Kódja], tRegio[Neve])</f>
        <v>Észak-Alföld</v>
      </c>
      <c r="H1844" s="7" t="str">
        <f>_xlfn.XLOOKUP(tHelyseg[[#This Row],[Neve]],legek[Település],legek[Népesség], "")</f>
        <v/>
      </c>
      <c r="I1844" s="12" t="str">
        <f>IF(Táblázat5[[#This Row],[Népesség]]="","", RANK(Táblázat5[[#This Row],[Népesség]],legek[Népesség]))</f>
        <v/>
      </c>
      <c r="J1844" s="8" t="str">
        <f>_xlfn.XLOOKUP(tHelyseg[[#This Row],[Neve]],legek[Település],legek[Terület], "")</f>
        <v/>
      </c>
      <c r="K1844" s="12" t="str">
        <f>IF(Táblázat5[[#This Row],[Terület]]="","", RANK(Táblázat5[[#This Row],[Terület]],legek[Terület]))</f>
        <v/>
      </c>
    </row>
    <row r="1845" spans="1:11" x14ac:dyDescent="0.25">
      <c r="A1845" s="2" t="s">
        <v>3754</v>
      </c>
      <c r="B1845" t="s">
        <v>3755</v>
      </c>
      <c r="C1845" t="s">
        <v>80</v>
      </c>
      <c r="D1845" t="s">
        <v>63</v>
      </c>
      <c r="F1845" t="str">
        <f>_xlfn.XLOOKUP(tHelyseg[[#This Row],[Megye-kódja]],tMegye[Kódja],tMegye[Neve])</f>
        <v>Zala megye</v>
      </c>
      <c r="G1845" t="str">
        <f>_xlfn.XLOOKUP( _xlfn.XLOOKUP(tHelyseg[[#This Row],[Megye-kódja]],tMegye[Kódja],tMegye[Régiója]), tRegio[Kódja], tRegio[Neve])</f>
        <v>Nyugat-Dunántúl</v>
      </c>
      <c r="H1845" s="7" t="str">
        <f>_xlfn.XLOOKUP(tHelyseg[[#This Row],[Neve]],legek[Település],legek[Népesség], "")</f>
        <v/>
      </c>
      <c r="I1845" s="12" t="str">
        <f>IF(Táblázat5[[#This Row],[Népesség]]="","", RANK(Táblázat5[[#This Row],[Népesség]],legek[Népesség]))</f>
        <v/>
      </c>
      <c r="J1845" s="8" t="str">
        <f>_xlfn.XLOOKUP(tHelyseg[[#This Row],[Neve]],legek[Település],legek[Terület], "")</f>
        <v/>
      </c>
      <c r="K1845" s="12" t="str">
        <f>IF(Táblázat5[[#This Row],[Terület]]="","", RANK(Táblázat5[[#This Row],[Terület]],legek[Terület]))</f>
        <v/>
      </c>
    </row>
    <row r="1846" spans="1:11" x14ac:dyDescent="0.25">
      <c r="A1846" s="2" t="s">
        <v>3756</v>
      </c>
      <c r="B1846" t="s">
        <v>3757</v>
      </c>
      <c r="C1846" t="s">
        <v>80</v>
      </c>
      <c r="D1846" t="s">
        <v>19</v>
      </c>
      <c r="F1846" t="str">
        <f>_xlfn.XLOOKUP(tHelyseg[[#This Row],[Megye-kódja]],tMegye[Kódja],tMegye[Neve])</f>
        <v>Csongrád megye</v>
      </c>
      <c r="G1846" t="str">
        <f>_xlfn.XLOOKUP( _xlfn.XLOOKUP(tHelyseg[[#This Row],[Megye-kódja]],tMegye[Kódja],tMegye[Régiója]), tRegio[Kódja], tRegio[Neve])</f>
        <v>Dél-Alföld</v>
      </c>
      <c r="H1846" s="7" t="str">
        <f>_xlfn.XLOOKUP(tHelyseg[[#This Row],[Neve]],legek[Település],legek[Népesség], "")</f>
        <v/>
      </c>
      <c r="I1846" s="12" t="str">
        <f>IF(Táblázat5[[#This Row],[Népesség]]="","", RANK(Táblázat5[[#This Row],[Népesség]],legek[Népesség]))</f>
        <v/>
      </c>
      <c r="J1846" s="8" t="str">
        <f>_xlfn.XLOOKUP(tHelyseg[[#This Row],[Neve]],legek[Település],legek[Terület], "")</f>
        <v/>
      </c>
      <c r="K1846" s="12" t="str">
        <f>IF(Táblázat5[[#This Row],[Terület]]="","", RANK(Táblázat5[[#This Row],[Terület]],legek[Terület]))</f>
        <v/>
      </c>
    </row>
    <row r="1847" spans="1:11" x14ac:dyDescent="0.25">
      <c r="A1847" s="2" t="s">
        <v>3758</v>
      </c>
      <c r="B1847" t="s">
        <v>3759</v>
      </c>
      <c r="C1847" t="s">
        <v>80</v>
      </c>
      <c r="D1847" t="s">
        <v>63</v>
      </c>
      <c r="F1847" t="str">
        <f>_xlfn.XLOOKUP(tHelyseg[[#This Row],[Megye-kódja]],tMegye[Kódja],tMegye[Neve])</f>
        <v>Zala megye</v>
      </c>
      <c r="G1847" t="str">
        <f>_xlfn.XLOOKUP( _xlfn.XLOOKUP(tHelyseg[[#This Row],[Megye-kódja]],tMegye[Kódja],tMegye[Régiója]), tRegio[Kódja], tRegio[Neve])</f>
        <v>Nyugat-Dunántúl</v>
      </c>
      <c r="H1847" s="7" t="str">
        <f>_xlfn.XLOOKUP(tHelyseg[[#This Row],[Neve]],legek[Település],legek[Népesség], "")</f>
        <v/>
      </c>
      <c r="I1847" s="12" t="str">
        <f>IF(Táblázat5[[#This Row],[Népesség]]="","", RANK(Táblázat5[[#This Row],[Népesség]],legek[Népesség]))</f>
        <v/>
      </c>
      <c r="J1847" s="8" t="str">
        <f>_xlfn.XLOOKUP(tHelyseg[[#This Row],[Neve]],legek[Település],legek[Terület], "")</f>
        <v/>
      </c>
      <c r="K1847" s="12" t="str">
        <f>IF(Táblázat5[[#This Row],[Terület]]="","", RANK(Táblázat5[[#This Row],[Terület]],legek[Terület]))</f>
        <v/>
      </c>
    </row>
    <row r="1848" spans="1:11" x14ac:dyDescent="0.25">
      <c r="A1848" s="2" t="s">
        <v>3760</v>
      </c>
      <c r="B1848" t="s">
        <v>3761</v>
      </c>
      <c r="C1848" t="s">
        <v>80</v>
      </c>
      <c r="D1848" t="s">
        <v>43</v>
      </c>
      <c r="F1848" t="str">
        <f>_xlfn.XLOOKUP(tHelyseg[[#This Row],[Megye-kódja]],tMegye[Kódja],tMegye[Neve])</f>
        <v>Nógrád megye</v>
      </c>
      <c r="G1848" t="str">
        <f>_xlfn.XLOOKUP( _xlfn.XLOOKUP(tHelyseg[[#This Row],[Megye-kódja]],tMegye[Kódja],tMegye[Régiója]), tRegio[Kódja], tRegio[Neve])</f>
        <v>Észak-Magyarország</v>
      </c>
      <c r="H1848" s="7" t="str">
        <f>_xlfn.XLOOKUP(tHelyseg[[#This Row],[Neve]],legek[Település],legek[Népesség], "")</f>
        <v/>
      </c>
      <c r="I1848" s="12" t="str">
        <f>IF(Táblázat5[[#This Row],[Népesség]]="","", RANK(Táblázat5[[#This Row],[Népesség]],legek[Népesség]))</f>
        <v/>
      </c>
      <c r="J1848" s="8" t="str">
        <f>_xlfn.XLOOKUP(tHelyseg[[#This Row],[Neve]],legek[Település],legek[Terület], "")</f>
        <v/>
      </c>
      <c r="K1848" s="12" t="str">
        <f>IF(Táblázat5[[#This Row],[Terület]]="","", RANK(Táblázat5[[#This Row],[Terület]],legek[Terület]))</f>
        <v/>
      </c>
    </row>
    <row r="1849" spans="1:11" x14ac:dyDescent="0.25">
      <c r="A1849" s="2" t="s">
        <v>3762</v>
      </c>
      <c r="B1849" t="s">
        <v>3763</v>
      </c>
      <c r="C1849" t="s">
        <v>80</v>
      </c>
      <c r="D1849" t="s">
        <v>22</v>
      </c>
      <c r="F1849" t="str">
        <f>_xlfn.XLOOKUP(tHelyseg[[#This Row],[Megye-kódja]],tMegye[Kódja],tMegye[Neve])</f>
        <v>Fejér megye</v>
      </c>
      <c r="G1849" t="str">
        <f>_xlfn.XLOOKUP( _xlfn.XLOOKUP(tHelyseg[[#This Row],[Megye-kódja]],tMegye[Kódja],tMegye[Régiója]), tRegio[Kódja], tRegio[Neve])</f>
        <v>Közép-Dunántúl</v>
      </c>
      <c r="H1849" s="7" t="str">
        <f>_xlfn.XLOOKUP(tHelyseg[[#This Row],[Neve]],legek[Település],legek[Népesség], "")</f>
        <v/>
      </c>
      <c r="I1849" s="12" t="str">
        <f>IF(Táblázat5[[#This Row],[Népesség]]="","", RANK(Táblázat5[[#This Row],[Népesség]],legek[Népesség]))</f>
        <v/>
      </c>
      <c r="J1849" s="8" t="str">
        <f>_xlfn.XLOOKUP(tHelyseg[[#This Row],[Neve]],legek[Település],legek[Terület], "")</f>
        <v/>
      </c>
      <c r="K1849" s="12" t="str">
        <f>IF(Táblázat5[[#This Row],[Terület]]="","", RANK(Táblázat5[[#This Row],[Terület]],legek[Terület]))</f>
        <v/>
      </c>
    </row>
    <row r="1850" spans="1:11" x14ac:dyDescent="0.25">
      <c r="A1850" s="2" t="s">
        <v>3764</v>
      </c>
      <c r="B1850" t="s">
        <v>3765</v>
      </c>
      <c r="C1850" t="s">
        <v>80</v>
      </c>
      <c r="D1850" t="s">
        <v>26</v>
      </c>
      <c r="F1850" t="str">
        <f>_xlfn.XLOOKUP(tHelyseg[[#This Row],[Megye-kódja]],tMegye[Kódja],tMegye[Neve])</f>
        <v>Győr-Moson-Sopron megye</v>
      </c>
      <c r="G1850" t="str">
        <f>_xlfn.XLOOKUP( _xlfn.XLOOKUP(tHelyseg[[#This Row],[Megye-kódja]],tMegye[Kódja],tMegye[Régiója]), tRegio[Kódja], tRegio[Neve])</f>
        <v>Nyugat-Dunántúl</v>
      </c>
      <c r="H1850" s="7" t="str">
        <f>_xlfn.XLOOKUP(tHelyseg[[#This Row],[Neve]],legek[Település],legek[Népesség], "")</f>
        <v/>
      </c>
      <c r="I1850" s="12" t="str">
        <f>IF(Táblázat5[[#This Row],[Népesség]]="","", RANK(Táblázat5[[#This Row],[Népesség]],legek[Népesség]))</f>
        <v/>
      </c>
      <c r="J1850" s="8" t="str">
        <f>_xlfn.XLOOKUP(tHelyseg[[#This Row],[Neve]],legek[Település],legek[Terület], "")</f>
        <v/>
      </c>
      <c r="K1850" s="12" t="str">
        <f>IF(Táblázat5[[#This Row],[Terület]]="","", RANK(Táblázat5[[#This Row],[Terület]],legek[Terület]))</f>
        <v/>
      </c>
    </row>
    <row r="1851" spans="1:11" x14ac:dyDescent="0.25">
      <c r="A1851" s="2" t="s">
        <v>3766</v>
      </c>
      <c r="B1851" t="s">
        <v>3767</v>
      </c>
      <c r="C1851" t="s">
        <v>157</v>
      </c>
      <c r="D1851" t="s">
        <v>19</v>
      </c>
      <c r="F1851" t="str">
        <f>_xlfn.XLOOKUP(tHelyseg[[#This Row],[Megye-kódja]],tMegye[Kódja],tMegye[Neve])</f>
        <v>Csongrád megye</v>
      </c>
      <c r="G1851" t="str">
        <f>_xlfn.XLOOKUP( _xlfn.XLOOKUP(tHelyseg[[#This Row],[Megye-kódja]],tMegye[Kódja],tMegye[Régiója]), tRegio[Kódja], tRegio[Neve])</f>
        <v>Dél-Alföld</v>
      </c>
      <c r="H1851" s="7" t="str">
        <f>_xlfn.XLOOKUP(tHelyseg[[#This Row],[Neve]],legek[Település],legek[Népesség], "")</f>
        <v/>
      </c>
      <c r="I1851" s="12" t="str">
        <f>IF(Táblázat5[[#This Row],[Népesség]]="","", RANK(Táblázat5[[#This Row],[Népesség]],legek[Népesség]))</f>
        <v/>
      </c>
      <c r="J1851" s="8" t="str">
        <f>_xlfn.XLOOKUP(tHelyseg[[#This Row],[Neve]],legek[Település],legek[Terület], "")</f>
        <v/>
      </c>
      <c r="K1851" s="12" t="str">
        <f>IF(Táblázat5[[#This Row],[Terület]]="","", RANK(Táblázat5[[#This Row],[Terület]],legek[Terület]))</f>
        <v/>
      </c>
    </row>
    <row r="1852" spans="1:11" x14ac:dyDescent="0.25">
      <c r="A1852" s="2" t="s">
        <v>3768</v>
      </c>
      <c r="B1852" t="s">
        <v>3769</v>
      </c>
      <c r="C1852" t="s">
        <v>75</v>
      </c>
      <c r="D1852" t="s">
        <v>54</v>
      </c>
      <c r="F1852" t="str">
        <f>_xlfn.XLOOKUP(tHelyseg[[#This Row],[Megye-kódja]],tMegye[Kódja],tMegye[Neve])</f>
        <v>Tolna megye</v>
      </c>
      <c r="G1852" t="str">
        <f>_xlfn.XLOOKUP( _xlfn.XLOOKUP(tHelyseg[[#This Row],[Megye-kódja]],tMegye[Kódja],tMegye[Régiója]), tRegio[Kódja], tRegio[Neve])</f>
        <v>Dél-Dunántúl</v>
      </c>
      <c r="H1852" s="7" t="str">
        <f>_xlfn.XLOOKUP(tHelyseg[[#This Row],[Neve]],legek[Település],legek[Népesség], "")</f>
        <v/>
      </c>
      <c r="I1852" s="12" t="str">
        <f>IF(Táblázat5[[#This Row],[Népesség]]="","", RANK(Táblázat5[[#This Row],[Népesség]],legek[Népesség]))</f>
        <v/>
      </c>
      <c r="J1852" s="8" t="str">
        <f>_xlfn.XLOOKUP(tHelyseg[[#This Row],[Neve]],legek[Település],legek[Terület], "")</f>
        <v/>
      </c>
      <c r="K1852" s="12" t="str">
        <f>IF(Táblázat5[[#This Row],[Terület]]="","", RANK(Táblázat5[[#This Row],[Terület]],legek[Terület]))</f>
        <v/>
      </c>
    </row>
    <row r="1853" spans="1:11" x14ac:dyDescent="0.25">
      <c r="A1853" s="2" t="s">
        <v>3770</v>
      </c>
      <c r="B1853" t="s">
        <v>3771</v>
      </c>
      <c r="C1853" t="s">
        <v>75</v>
      </c>
      <c r="D1853" t="s">
        <v>46</v>
      </c>
      <c r="F1853" t="str">
        <f>_xlfn.XLOOKUP(tHelyseg[[#This Row],[Megye-kódja]],tMegye[Kódja],tMegye[Neve])</f>
        <v>Pest megye</v>
      </c>
      <c r="G1853" t="str">
        <f>_xlfn.XLOOKUP( _xlfn.XLOOKUP(tHelyseg[[#This Row],[Megye-kódja]],tMegye[Kódja],tMegye[Régiója]), tRegio[Kódja], tRegio[Neve])</f>
        <v>Közép-Magyarország</v>
      </c>
      <c r="H1853" s="7" t="str">
        <f>_xlfn.XLOOKUP(tHelyseg[[#This Row],[Neve]],legek[Település],legek[Népesség], "")</f>
        <v/>
      </c>
      <c r="I1853" s="12" t="str">
        <f>IF(Táblázat5[[#This Row],[Népesség]]="","", RANK(Táblázat5[[#This Row],[Népesség]],legek[Népesség]))</f>
        <v/>
      </c>
      <c r="J1853" s="8" t="str">
        <f>_xlfn.XLOOKUP(tHelyseg[[#This Row],[Neve]],legek[Település],legek[Terület], "")</f>
        <v/>
      </c>
      <c r="K1853" s="12" t="str">
        <f>IF(Táblázat5[[#This Row],[Terület]]="","", RANK(Táblázat5[[#This Row],[Terület]],legek[Terület]))</f>
        <v/>
      </c>
    </row>
    <row r="1854" spans="1:11" x14ac:dyDescent="0.25">
      <c r="A1854" s="2" t="s">
        <v>3772</v>
      </c>
      <c r="B1854" t="s">
        <v>3773</v>
      </c>
      <c r="C1854" t="s">
        <v>80</v>
      </c>
      <c r="D1854" t="s">
        <v>57</v>
      </c>
      <c r="F1854" t="str">
        <f>_xlfn.XLOOKUP(tHelyseg[[#This Row],[Megye-kódja]],tMegye[Kódja],tMegye[Neve])</f>
        <v>Vas megye</v>
      </c>
      <c r="G1854" t="str">
        <f>_xlfn.XLOOKUP( _xlfn.XLOOKUP(tHelyseg[[#This Row],[Megye-kódja]],tMegye[Kódja],tMegye[Régiója]), tRegio[Kódja], tRegio[Neve])</f>
        <v>Nyugat-Dunántúl</v>
      </c>
      <c r="H1854" s="7" t="str">
        <f>_xlfn.XLOOKUP(tHelyseg[[#This Row],[Neve]],legek[Település],legek[Népesség], "")</f>
        <v/>
      </c>
      <c r="I1854" s="12" t="str">
        <f>IF(Táblázat5[[#This Row],[Népesség]]="","", RANK(Táblázat5[[#This Row],[Népesség]],legek[Népesség]))</f>
        <v/>
      </c>
      <c r="J1854" s="8" t="str">
        <f>_xlfn.XLOOKUP(tHelyseg[[#This Row],[Neve]],legek[Település],legek[Terület], "")</f>
        <v/>
      </c>
      <c r="K1854" s="12" t="str">
        <f>IF(Táblázat5[[#This Row],[Terület]]="","", RANK(Táblázat5[[#This Row],[Terület]],legek[Terület]))</f>
        <v/>
      </c>
    </row>
    <row r="1855" spans="1:11" x14ac:dyDescent="0.25">
      <c r="A1855" s="2" t="s">
        <v>3774</v>
      </c>
      <c r="B1855" t="s">
        <v>3775</v>
      </c>
      <c r="C1855" t="s">
        <v>80</v>
      </c>
      <c r="D1855" t="s">
        <v>8</v>
      </c>
      <c r="F1855" t="str">
        <f>_xlfn.XLOOKUP(tHelyseg[[#This Row],[Megye-kódja]],tMegye[Kódja],tMegye[Neve])</f>
        <v>Baranya megye</v>
      </c>
      <c r="G1855" t="str">
        <f>_xlfn.XLOOKUP( _xlfn.XLOOKUP(tHelyseg[[#This Row],[Megye-kódja]],tMegye[Kódja],tMegye[Régiója]), tRegio[Kódja], tRegio[Neve])</f>
        <v>Dél-Dunántúl</v>
      </c>
      <c r="H1855" s="7" t="str">
        <f>_xlfn.XLOOKUP(tHelyseg[[#This Row],[Neve]],legek[Település],legek[Népesség], "")</f>
        <v/>
      </c>
      <c r="I1855" s="12" t="str">
        <f>IF(Táblázat5[[#This Row],[Népesség]]="","", RANK(Táblázat5[[#This Row],[Népesség]],legek[Népesség]))</f>
        <v/>
      </c>
      <c r="J1855" s="8" t="str">
        <f>_xlfn.XLOOKUP(tHelyseg[[#This Row],[Neve]],legek[Település],legek[Terület], "")</f>
        <v/>
      </c>
      <c r="K1855" s="12" t="str">
        <f>IF(Táblázat5[[#This Row],[Terület]]="","", RANK(Táblázat5[[#This Row],[Terület]],legek[Terület]))</f>
        <v/>
      </c>
    </row>
    <row r="1856" spans="1:11" x14ac:dyDescent="0.25">
      <c r="A1856" s="2" t="s">
        <v>3776</v>
      </c>
      <c r="B1856" t="s">
        <v>3777</v>
      </c>
      <c r="C1856" t="s">
        <v>80</v>
      </c>
      <c r="D1856" t="s">
        <v>43</v>
      </c>
      <c r="F1856" t="str">
        <f>_xlfn.XLOOKUP(tHelyseg[[#This Row],[Megye-kódja]],tMegye[Kódja],tMegye[Neve])</f>
        <v>Nógrád megye</v>
      </c>
      <c r="G1856" t="str">
        <f>_xlfn.XLOOKUP( _xlfn.XLOOKUP(tHelyseg[[#This Row],[Megye-kódja]],tMegye[Kódja],tMegye[Régiója]), tRegio[Kódja], tRegio[Neve])</f>
        <v>Észak-Magyarország</v>
      </c>
      <c r="H1856" s="7" t="str">
        <f>_xlfn.XLOOKUP(tHelyseg[[#This Row],[Neve]],legek[Település],legek[Népesség], "")</f>
        <v/>
      </c>
      <c r="I1856" s="12" t="str">
        <f>IF(Táblázat5[[#This Row],[Népesség]]="","", RANK(Táblázat5[[#This Row],[Népesség]],legek[Népesség]))</f>
        <v/>
      </c>
      <c r="J1856" s="8" t="str">
        <f>_xlfn.XLOOKUP(tHelyseg[[#This Row],[Neve]],legek[Település],legek[Terület], "")</f>
        <v/>
      </c>
      <c r="K1856" s="12" t="str">
        <f>IF(Táblázat5[[#This Row],[Terület]]="","", RANK(Táblázat5[[#This Row],[Terület]],legek[Terület]))</f>
        <v/>
      </c>
    </row>
    <row r="1857" spans="1:11" x14ac:dyDescent="0.25">
      <c r="A1857" s="2" t="s">
        <v>3778</v>
      </c>
      <c r="B1857" t="s">
        <v>3779</v>
      </c>
      <c r="C1857" t="s">
        <v>80</v>
      </c>
      <c r="D1857" t="s">
        <v>63</v>
      </c>
      <c r="F1857" t="str">
        <f>_xlfn.XLOOKUP(tHelyseg[[#This Row],[Megye-kódja]],tMegye[Kódja],tMegye[Neve])</f>
        <v>Zala megye</v>
      </c>
      <c r="G1857" t="str">
        <f>_xlfn.XLOOKUP( _xlfn.XLOOKUP(tHelyseg[[#This Row],[Megye-kódja]],tMegye[Kódja],tMegye[Régiója]), tRegio[Kódja], tRegio[Neve])</f>
        <v>Nyugat-Dunántúl</v>
      </c>
      <c r="H1857" s="7" t="str">
        <f>_xlfn.XLOOKUP(tHelyseg[[#This Row],[Neve]],legek[Település],legek[Népesség], "")</f>
        <v/>
      </c>
      <c r="I1857" s="12" t="str">
        <f>IF(Táblázat5[[#This Row],[Népesség]]="","", RANK(Táblázat5[[#This Row],[Népesség]],legek[Népesség]))</f>
        <v/>
      </c>
      <c r="J1857" s="8" t="str">
        <f>_xlfn.XLOOKUP(tHelyseg[[#This Row],[Neve]],legek[Település],legek[Terület], "")</f>
        <v/>
      </c>
      <c r="K1857" s="12" t="str">
        <f>IF(Táblázat5[[#This Row],[Terület]]="","", RANK(Táblázat5[[#This Row],[Terület]],legek[Terület]))</f>
        <v/>
      </c>
    </row>
    <row r="1858" spans="1:11" x14ac:dyDescent="0.25">
      <c r="A1858" s="2" t="s">
        <v>3780</v>
      </c>
      <c r="B1858" t="s">
        <v>3781</v>
      </c>
      <c r="C1858" t="s">
        <v>80</v>
      </c>
      <c r="D1858" t="s">
        <v>8</v>
      </c>
      <c r="F1858" t="str">
        <f>_xlfn.XLOOKUP(tHelyseg[[#This Row],[Megye-kódja]],tMegye[Kódja],tMegye[Neve])</f>
        <v>Baranya megye</v>
      </c>
      <c r="G1858" t="str">
        <f>_xlfn.XLOOKUP( _xlfn.XLOOKUP(tHelyseg[[#This Row],[Megye-kódja]],tMegye[Kódja],tMegye[Régiója]), tRegio[Kódja], tRegio[Neve])</f>
        <v>Dél-Dunántúl</v>
      </c>
      <c r="H1858" s="7" t="str">
        <f>_xlfn.XLOOKUP(tHelyseg[[#This Row],[Neve]],legek[Település],legek[Népesség], "")</f>
        <v/>
      </c>
      <c r="I1858" s="12" t="str">
        <f>IF(Táblázat5[[#This Row],[Népesség]]="","", RANK(Táblázat5[[#This Row],[Népesség]],legek[Népesség]))</f>
        <v/>
      </c>
      <c r="J1858" s="8" t="str">
        <f>_xlfn.XLOOKUP(tHelyseg[[#This Row],[Neve]],legek[Település],legek[Terület], "")</f>
        <v/>
      </c>
      <c r="K1858" s="12" t="str">
        <f>IF(Táblázat5[[#This Row],[Terület]]="","", RANK(Táblázat5[[#This Row],[Terület]],legek[Terület]))</f>
        <v/>
      </c>
    </row>
    <row r="1859" spans="1:11" x14ac:dyDescent="0.25">
      <c r="A1859" s="2" t="s">
        <v>3782</v>
      </c>
      <c r="B1859" t="s">
        <v>3783</v>
      </c>
      <c r="C1859" t="s">
        <v>80</v>
      </c>
      <c r="D1859" t="s">
        <v>8</v>
      </c>
      <c r="F1859" t="str">
        <f>_xlfn.XLOOKUP(tHelyseg[[#This Row],[Megye-kódja]],tMegye[Kódja],tMegye[Neve])</f>
        <v>Baranya megye</v>
      </c>
      <c r="G1859" t="str">
        <f>_xlfn.XLOOKUP( _xlfn.XLOOKUP(tHelyseg[[#This Row],[Megye-kódja]],tMegye[Kódja],tMegye[Régiója]), tRegio[Kódja], tRegio[Neve])</f>
        <v>Dél-Dunántúl</v>
      </c>
      <c r="H1859" s="7" t="str">
        <f>_xlfn.XLOOKUP(tHelyseg[[#This Row],[Neve]],legek[Település],legek[Népesség], "")</f>
        <v/>
      </c>
      <c r="I1859" s="12" t="str">
        <f>IF(Táblázat5[[#This Row],[Népesség]]="","", RANK(Táblázat5[[#This Row],[Népesség]],legek[Népesség]))</f>
        <v/>
      </c>
      <c r="J1859" s="8" t="str">
        <f>_xlfn.XLOOKUP(tHelyseg[[#This Row],[Neve]],legek[Település],legek[Terület], "")</f>
        <v/>
      </c>
      <c r="K1859" s="12" t="str">
        <f>IF(Táblázat5[[#This Row],[Terület]]="","", RANK(Táblázat5[[#This Row],[Terület]],legek[Terület]))</f>
        <v/>
      </c>
    </row>
    <row r="1860" spans="1:11" x14ac:dyDescent="0.25">
      <c r="A1860" s="2" t="s">
        <v>3784</v>
      </c>
      <c r="B1860" t="s">
        <v>3785</v>
      </c>
      <c r="C1860" t="s">
        <v>80</v>
      </c>
      <c r="D1860" t="s">
        <v>60</v>
      </c>
      <c r="F1860" t="str">
        <f>_xlfn.XLOOKUP(tHelyseg[[#This Row],[Megye-kódja]],tMegye[Kódja],tMegye[Neve])</f>
        <v>Veszprém megye</v>
      </c>
      <c r="G1860" t="str">
        <f>_xlfn.XLOOKUP( _xlfn.XLOOKUP(tHelyseg[[#This Row],[Megye-kódja]],tMegye[Kódja],tMegye[Régiója]), tRegio[Kódja], tRegio[Neve])</f>
        <v>Közép-Dunántúl</v>
      </c>
      <c r="H1860" s="7" t="str">
        <f>_xlfn.XLOOKUP(tHelyseg[[#This Row],[Neve]],legek[Település],legek[Népesség], "")</f>
        <v/>
      </c>
      <c r="I1860" s="12" t="str">
        <f>IF(Táblázat5[[#This Row],[Népesség]]="","", RANK(Táblázat5[[#This Row],[Népesség]],legek[Népesség]))</f>
        <v/>
      </c>
      <c r="J1860" s="8" t="str">
        <f>_xlfn.XLOOKUP(tHelyseg[[#This Row],[Neve]],legek[Település],legek[Terület], "")</f>
        <v/>
      </c>
      <c r="K1860" s="12" t="str">
        <f>IF(Táblázat5[[#This Row],[Terület]]="","", RANK(Táblázat5[[#This Row],[Terület]],legek[Terület]))</f>
        <v/>
      </c>
    </row>
    <row r="1861" spans="1:11" x14ac:dyDescent="0.25">
      <c r="A1861" s="2" t="s">
        <v>3786</v>
      </c>
      <c r="B1861" t="s">
        <v>3787</v>
      </c>
      <c r="C1861" t="s">
        <v>157</v>
      </c>
      <c r="D1861" t="s">
        <v>30</v>
      </c>
      <c r="F1861" t="str">
        <f>_xlfn.XLOOKUP(tHelyseg[[#This Row],[Megye-kódja]],tMegye[Kódja],tMegye[Neve])</f>
        <v>Hajdú-Bihar megye</v>
      </c>
      <c r="G1861" t="str">
        <f>_xlfn.XLOOKUP( _xlfn.XLOOKUP(tHelyseg[[#This Row],[Megye-kódja]],tMegye[Kódja],tMegye[Régiója]), tRegio[Kódja], tRegio[Neve])</f>
        <v>Észak-Alföld</v>
      </c>
      <c r="H1861" s="7" t="str">
        <f>_xlfn.XLOOKUP(tHelyseg[[#This Row],[Neve]],legek[Település],legek[Népesség], "")</f>
        <v/>
      </c>
      <c r="I1861" s="12" t="str">
        <f>IF(Táblázat5[[#This Row],[Népesség]]="","", RANK(Táblázat5[[#This Row],[Népesség]],legek[Népesség]))</f>
        <v/>
      </c>
      <c r="J1861" s="8" t="str">
        <f>_xlfn.XLOOKUP(tHelyseg[[#This Row],[Neve]],legek[Település],legek[Terület], "")</f>
        <v/>
      </c>
      <c r="K1861" s="12" t="str">
        <f>IF(Táblázat5[[#This Row],[Terület]]="","", RANK(Táblázat5[[#This Row],[Terület]],legek[Terület]))</f>
        <v/>
      </c>
    </row>
    <row r="1862" spans="1:11" x14ac:dyDescent="0.25">
      <c r="A1862" s="2" t="s">
        <v>3788</v>
      </c>
      <c r="B1862" t="s">
        <v>3789</v>
      </c>
      <c r="C1862" t="s">
        <v>80</v>
      </c>
      <c r="D1862" t="s">
        <v>63</v>
      </c>
      <c r="F1862" t="str">
        <f>_xlfn.XLOOKUP(tHelyseg[[#This Row],[Megye-kódja]],tMegye[Kódja],tMegye[Neve])</f>
        <v>Zala megye</v>
      </c>
      <c r="G1862" t="str">
        <f>_xlfn.XLOOKUP( _xlfn.XLOOKUP(tHelyseg[[#This Row],[Megye-kódja]],tMegye[Kódja],tMegye[Régiója]), tRegio[Kódja], tRegio[Neve])</f>
        <v>Nyugat-Dunántúl</v>
      </c>
      <c r="H1862" s="7" t="str">
        <f>_xlfn.XLOOKUP(tHelyseg[[#This Row],[Neve]],legek[Település],legek[Népesség], "")</f>
        <v/>
      </c>
      <c r="I1862" s="12" t="str">
        <f>IF(Táblázat5[[#This Row],[Népesség]]="","", RANK(Táblázat5[[#This Row],[Népesség]],legek[Népesség]))</f>
        <v/>
      </c>
      <c r="J1862" s="8" t="str">
        <f>_xlfn.XLOOKUP(tHelyseg[[#This Row],[Neve]],legek[Település],legek[Terület], "")</f>
        <v/>
      </c>
      <c r="K1862" s="12" t="str">
        <f>IF(Táblázat5[[#This Row],[Terület]]="","", RANK(Táblázat5[[#This Row],[Terület]],legek[Terület]))</f>
        <v/>
      </c>
    </row>
    <row r="1863" spans="1:11" x14ac:dyDescent="0.25">
      <c r="A1863" s="2" t="s">
        <v>3790</v>
      </c>
      <c r="B1863" t="s">
        <v>3791</v>
      </c>
      <c r="C1863" t="s">
        <v>80</v>
      </c>
      <c r="D1863" t="s">
        <v>57</v>
      </c>
      <c r="F1863" t="str">
        <f>_xlfn.XLOOKUP(tHelyseg[[#This Row],[Megye-kódja]],tMegye[Kódja],tMegye[Neve])</f>
        <v>Vas megye</v>
      </c>
      <c r="G1863" t="str">
        <f>_xlfn.XLOOKUP( _xlfn.XLOOKUP(tHelyseg[[#This Row],[Megye-kódja]],tMegye[Kódja],tMegye[Régiója]), tRegio[Kódja], tRegio[Neve])</f>
        <v>Nyugat-Dunántúl</v>
      </c>
      <c r="H1863" s="7" t="str">
        <f>_xlfn.XLOOKUP(tHelyseg[[#This Row],[Neve]],legek[Település],legek[Népesség], "")</f>
        <v/>
      </c>
      <c r="I1863" s="12" t="str">
        <f>IF(Táblázat5[[#This Row],[Népesség]]="","", RANK(Táblázat5[[#This Row],[Népesség]],legek[Népesség]))</f>
        <v/>
      </c>
      <c r="J1863" s="8" t="str">
        <f>_xlfn.XLOOKUP(tHelyseg[[#This Row],[Neve]],legek[Település],legek[Terület], "")</f>
        <v/>
      </c>
      <c r="K1863" s="12" t="str">
        <f>IF(Táblázat5[[#This Row],[Terület]]="","", RANK(Táblázat5[[#This Row],[Terület]],legek[Terület]))</f>
        <v/>
      </c>
    </row>
    <row r="1864" spans="1:11" x14ac:dyDescent="0.25">
      <c r="A1864" s="2" t="s">
        <v>3792</v>
      </c>
      <c r="B1864" t="s">
        <v>3793</v>
      </c>
      <c r="C1864" t="s">
        <v>80</v>
      </c>
      <c r="D1864" t="s">
        <v>63</v>
      </c>
      <c r="F1864" t="str">
        <f>_xlfn.XLOOKUP(tHelyseg[[#This Row],[Megye-kódja]],tMegye[Kódja],tMegye[Neve])</f>
        <v>Zala megye</v>
      </c>
      <c r="G1864" t="str">
        <f>_xlfn.XLOOKUP( _xlfn.XLOOKUP(tHelyseg[[#This Row],[Megye-kódja]],tMegye[Kódja],tMegye[Régiója]), tRegio[Kódja], tRegio[Neve])</f>
        <v>Nyugat-Dunántúl</v>
      </c>
      <c r="H1864" s="7" t="str">
        <f>_xlfn.XLOOKUP(tHelyseg[[#This Row],[Neve]],legek[Település],legek[Népesség], "")</f>
        <v/>
      </c>
      <c r="I1864" s="12" t="str">
        <f>IF(Táblázat5[[#This Row],[Népesség]]="","", RANK(Táblázat5[[#This Row],[Népesség]],legek[Népesség]))</f>
        <v/>
      </c>
      <c r="J1864" s="8" t="str">
        <f>_xlfn.XLOOKUP(tHelyseg[[#This Row],[Neve]],legek[Település],legek[Terület], "")</f>
        <v/>
      </c>
      <c r="K1864" s="12" t="str">
        <f>IF(Táblázat5[[#This Row],[Terület]]="","", RANK(Táblázat5[[#This Row],[Terület]],legek[Terület]))</f>
        <v/>
      </c>
    </row>
    <row r="1865" spans="1:11" x14ac:dyDescent="0.25">
      <c r="A1865" s="2" t="s">
        <v>3794</v>
      </c>
      <c r="B1865" t="s">
        <v>3795</v>
      </c>
      <c r="C1865" t="s">
        <v>80</v>
      </c>
      <c r="D1865" t="s">
        <v>34</v>
      </c>
      <c r="F1865" t="str">
        <f>_xlfn.XLOOKUP(tHelyseg[[#This Row],[Megye-kódja]],tMegye[Kódja],tMegye[Neve])</f>
        <v>Heves megye</v>
      </c>
      <c r="G1865" t="str">
        <f>_xlfn.XLOOKUP( _xlfn.XLOOKUP(tHelyseg[[#This Row],[Megye-kódja]],tMegye[Kódja],tMegye[Régiója]), tRegio[Kódja], tRegio[Neve])</f>
        <v>Észak-Magyarország</v>
      </c>
      <c r="H1865" s="7" t="str">
        <f>_xlfn.XLOOKUP(tHelyseg[[#This Row],[Neve]],legek[Település],legek[Népesség], "")</f>
        <v/>
      </c>
      <c r="I1865" s="12" t="str">
        <f>IF(Táblázat5[[#This Row],[Népesség]]="","", RANK(Táblázat5[[#This Row],[Népesség]],legek[Népesség]))</f>
        <v/>
      </c>
      <c r="J1865" s="8" t="str">
        <f>_xlfn.XLOOKUP(tHelyseg[[#This Row],[Neve]],legek[Település],legek[Terület], "")</f>
        <v/>
      </c>
      <c r="K1865" s="12" t="str">
        <f>IF(Táblázat5[[#This Row],[Terület]]="","", RANK(Táblázat5[[#This Row],[Terület]],legek[Terület]))</f>
        <v/>
      </c>
    </row>
    <row r="1866" spans="1:11" x14ac:dyDescent="0.25">
      <c r="A1866" s="2" t="s">
        <v>3796</v>
      </c>
      <c r="B1866" t="s">
        <v>3797</v>
      </c>
      <c r="C1866" t="s">
        <v>80</v>
      </c>
      <c r="D1866" t="s">
        <v>37</v>
      </c>
      <c r="F1866" t="str">
        <f>_xlfn.XLOOKUP(tHelyseg[[#This Row],[Megye-kódja]],tMegye[Kódja],tMegye[Neve])</f>
        <v>Jász-Nagykun-Szolnok megye</v>
      </c>
      <c r="G1866" t="str">
        <f>_xlfn.XLOOKUP( _xlfn.XLOOKUP(tHelyseg[[#This Row],[Megye-kódja]],tMegye[Kódja],tMegye[Régiója]), tRegio[Kódja], tRegio[Neve])</f>
        <v>Észak-Alföld</v>
      </c>
      <c r="H1866" s="7" t="str">
        <f>_xlfn.XLOOKUP(tHelyseg[[#This Row],[Neve]],legek[Település],legek[Népesség], "")</f>
        <v/>
      </c>
      <c r="I1866" s="12" t="str">
        <f>IF(Táblázat5[[#This Row],[Népesség]]="","", RANK(Táblázat5[[#This Row],[Népesség]],legek[Népesség]))</f>
        <v/>
      </c>
      <c r="J1866" s="8" t="str">
        <f>_xlfn.XLOOKUP(tHelyseg[[#This Row],[Neve]],legek[Település],legek[Terület], "")</f>
        <v/>
      </c>
      <c r="K1866" s="12" t="str">
        <f>IF(Táblázat5[[#This Row],[Terület]]="","", RANK(Táblázat5[[#This Row],[Terület]],legek[Terület]))</f>
        <v/>
      </c>
    </row>
    <row r="1867" spans="1:11" x14ac:dyDescent="0.25">
      <c r="A1867" s="2" t="s">
        <v>3798</v>
      </c>
      <c r="B1867" t="s">
        <v>3799</v>
      </c>
      <c r="C1867" t="s">
        <v>80</v>
      </c>
      <c r="D1867" t="s">
        <v>15</v>
      </c>
      <c r="F1867" t="str">
        <f>_xlfn.XLOOKUP(tHelyseg[[#This Row],[Megye-kódja]],tMegye[Kódja],tMegye[Neve])</f>
        <v>Borsod-Abaúj-Zemplén megye</v>
      </c>
      <c r="G1867" t="str">
        <f>_xlfn.XLOOKUP( _xlfn.XLOOKUP(tHelyseg[[#This Row],[Megye-kódja]],tMegye[Kódja],tMegye[Régiója]), tRegio[Kódja], tRegio[Neve])</f>
        <v>Észak-Magyarország</v>
      </c>
      <c r="H1867" s="7" t="str">
        <f>_xlfn.XLOOKUP(tHelyseg[[#This Row],[Neve]],legek[Település],legek[Népesség], "")</f>
        <v/>
      </c>
      <c r="I1867" s="12" t="str">
        <f>IF(Táblázat5[[#This Row],[Népesség]]="","", RANK(Táblázat5[[#This Row],[Népesség]],legek[Népesség]))</f>
        <v/>
      </c>
      <c r="J1867" s="8" t="str">
        <f>_xlfn.XLOOKUP(tHelyseg[[#This Row],[Neve]],legek[Település],legek[Terület], "")</f>
        <v/>
      </c>
      <c r="K1867" s="12" t="str">
        <f>IF(Táblázat5[[#This Row],[Terület]]="","", RANK(Táblázat5[[#This Row],[Terület]],legek[Terület]))</f>
        <v/>
      </c>
    </row>
    <row r="1868" spans="1:11" x14ac:dyDescent="0.25">
      <c r="A1868" s="2" t="s">
        <v>3800</v>
      </c>
      <c r="B1868" t="s">
        <v>3801</v>
      </c>
      <c r="C1868" t="s">
        <v>80</v>
      </c>
      <c r="D1868" t="s">
        <v>40</v>
      </c>
      <c r="F1868" t="str">
        <f>_xlfn.XLOOKUP(tHelyseg[[#This Row],[Megye-kódja]],tMegye[Kódja],tMegye[Neve])</f>
        <v>Komárom-Esztergom megye</v>
      </c>
      <c r="G1868" t="str">
        <f>_xlfn.XLOOKUP( _xlfn.XLOOKUP(tHelyseg[[#This Row],[Megye-kódja]],tMegye[Kódja],tMegye[Régiója]), tRegio[Kódja], tRegio[Neve])</f>
        <v>Közép-Dunántúl</v>
      </c>
      <c r="H1868" s="7" t="str">
        <f>_xlfn.XLOOKUP(tHelyseg[[#This Row],[Neve]],legek[Település],legek[Népesség], "")</f>
        <v/>
      </c>
      <c r="I1868" s="12" t="str">
        <f>IF(Táblázat5[[#This Row],[Népesség]]="","", RANK(Táblázat5[[#This Row],[Népesség]],legek[Népesség]))</f>
        <v/>
      </c>
      <c r="J1868" s="8" t="str">
        <f>_xlfn.XLOOKUP(tHelyseg[[#This Row],[Neve]],legek[Település],legek[Terület], "")</f>
        <v/>
      </c>
      <c r="K1868" s="12" t="str">
        <f>IF(Táblázat5[[#This Row],[Terület]]="","", RANK(Táblázat5[[#This Row],[Terület]],legek[Terület]))</f>
        <v/>
      </c>
    </row>
    <row r="1869" spans="1:11" x14ac:dyDescent="0.25">
      <c r="A1869" s="2" t="s">
        <v>3802</v>
      </c>
      <c r="B1869" t="s">
        <v>3803</v>
      </c>
      <c r="C1869" t="s">
        <v>80</v>
      </c>
      <c r="D1869" t="s">
        <v>57</v>
      </c>
      <c r="F1869" t="str">
        <f>_xlfn.XLOOKUP(tHelyseg[[#This Row],[Megye-kódja]],tMegye[Kódja],tMegye[Neve])</f>
        <v>Vas megye</v>
      </c>
      <c r="G1869" t="str">
        <f>_xlfn.XLOOKUP( _xlfn.XLOOKUP(tHelyseg[[#This Row],[Megye-kódja]],tMegye[Kódja],tMegye[Régiója]), tRegio[Kódja], tRegio[Neve])</f>
        <v>Nyugat-Dunántúl</v>
      </c>
      <c r="H1869" s="7" t="str">
        <f>_xlfn.XLOOKUP(tHelyseg[[#This Row],[Neve]],legek[Település],legek[Népesség], "")</f>
        <v/>
      </c>
      <c r="I1869" s="12" t="str">
        <f>IF(Táblázat5[[#This Row],[Népesség]]="","", RANK(Táblázat5[[#This Row],[Népesség]],legek[Népesség]))</f>
        <v/>
      </c>
      <c r="J1869" s="8" t="str">
        <f>_xlfn.XLOOKUP(tHelyseg[[#This Row],[Neve]],legek[Település],legek[Terület], "")</f>
        <v/>
      </c>
      <c r="K1869" s="12" t="str">
        <f>IF(Táblázat5[[#This Row],[Terület]]="","", RANK(Táblázat5[[#This Row],[Terület]],legek[Terület]))</f>
        <v/>
      </c>
    </row>
    <row r="1870" spans="1:11" x14ac:dyDescent="0.25">
      <c r="A1870" s="2" t="s">
        <v>3804</v>
      </c>
      <c r="B1870" t="s">
        <v>3805</v>
      </c>
      <c r="C1870" t="s">
        <v>80</v>
      </c>
      <c r="D1870" t="s">
        <v>48</v>
      </c>
      <c r="F1870" t="str">
        <f>_xlfn.XLOOKUP(tHelyseg[[#This Row],[Megye-kódja]],tMegye[Kódja],tMegye[Neve])</f>
        <v>Somogy megye</v>
      </c>
      <c r="G1870" t="str">
        <f>_xlfn.XLOOKUP( _xlfn.XLOOKUP(tHelyseg[[#This Row],[Megye-kódja]],tMegye[Kódja],tMegye[Régiója]), tRegio[Kódja], tRegio[Neve])</f>
        <v>Dél-Dunántúl</v>
      </c>
      <c r="H1870" s="7" t="str">
        <f>_xlfn.XLOOKUP(tHelyseg[[#This Row],[Neve]],legek[Település],legek[Népesség], "")</f>
        <v/>
      </c>
      <c r="I1870" s="12" t="str">
        <f>IF(Táblázat5[[#This Row],[Népesség]]="","", RANK(Táblázat5[[#This Row],[Népesség]],legek[Népesség]))</f>
        <v/>
      </c>
      <c r="J1870" s="8" t="str">
        <f>_xlfn.XLOOKUP(tHelyseg[[#This Row],[Neve]],legek[Település],legek[Terület], "")</f>
        <v/>
      </c>
      <c r="K1870" s="12" t="str">
        <f>IF(Táblázat5[[#This Row],[Terület]]="","", RANK(Táblázat5[[#This Row],[Terület]],legek[Terület]))</f>
        <v/>
      </c>
    </row>
    <row r="1871" spans="1:11" x14ac:dyDescent="0.25">
      <c r="A1871" s="2" t="s">
        <v>3806</v>
      </c>
      <c r="B1871" t="s">
        <v>3807</v>
      </c>
      <c r="C1871" t="s">
        <v>80</v>
      </c>
      <c r="D1871" t="s">
        <v>54</v>
      </c>
      <c r="F1871" t="str">
        <f>_xlfn.XLOOKUP(tHelyseg[[#This Row],[Megye-kódja]],tMegye[Kódja],tMegye[Neve])</f>
        <v>Tolna megye</v>
      </c>
      <c r="G1871" t="str">
        <f>_xlfn.XLOOKUP( _xlfn.XLOOKUP(tHelyseg[[#This Row],[Megye-kódja]],tMegye[Kódja],tMegye[Régiója]), tRegio[Kódja], tRegio[Neve])</f>
        <v>Dél-Dunántúl</v>
      </c>
      <c r="H1871" s="7" t="str">
        <f>_xlfn.XLOOKUP(tHelyseg[[#This Row],[Neve]],legek[Település],legek[Népesség], "")</f>
        <v/>
      </c>
      <c r="I1871" s="12" t="str">
        <f>IF(Táblázat5[[#This Row],[Népesség]]="","", RANK(Táblázat5[[#This Row],[Népesség]],legek[Népesség]))</f>
        <v/>
      </c>
      <c r="J1871" s="8" t="str">
        <f>_xlfn.XLOOKUP(tHelyseg[[#This Row],[Neve]],legek[Település],legek[Terület], "")</f>
        <v/>
      </c>
      <c r="K1871" s="12" t="str">
        <f>IF(Táblázat5[[#This Row],[Terület]]="","", RANK(Táblázat5[[#This Row],[Terület]],legek[Terület]))</f>
        <v/>
      </c>
    </row>
    <row r="1872" spans="1:11" x14ac:dyDescent="0.25">
      <c r="A1872" s="2" t="s">
        <v>3808</v>
      </c>
      <c r="B1872" t="s">
        <v>3809</v>
      </c>
      <c r="C1872" t="s">
        <v>80</v>
      </c>
      <c r="D1872" t="s">
        <v>51</v>
      </c>
      <c r="F1872" t="str">
        <f>_xlfn.XLOOKUP(tHelyseg[[#This Row],[Megye-kódja]],tMegye[Kódja],tMegye[Neve])</f>
        <v>Szabolcs-Szatmár-Bereg megye</v>
      </c>
      <c r="G1872" t="str">
        <f>_xlfn.XLOOKUP( _xlfn.XLOOKUP(tHelyseg[[#This Row],[Megye-kódja]],tMegye[Kódja],tMegye[Régiója]), tRegio[Kódja], tRegio[Neve])</f>
        <v>Észak-Alföld</v>
      </c>
      <c r="H1872" s="7" t="str">
        <f>_xlfn.XLOOKUP(tHelyseg[[#This Row],[Neve]],legek[Település],legek[Népesség], "")</f>
        <v/>
      </c>
      <c r="I1872" s="12" t="str">
        <f>IF(Táblázat5[[#This Row],[Népesség]]="","", RANK(Táblázat5[[#This Row],[Népesség]],legek[Népesség]))</f>
        <v/>
      </c>
      <c r="J1872" s="8" t="str">
        <f>_xlfn.XLOOKUP(tHelyseg[[#This Row],[Neve]],legek[Település],legek[Terület], "")</f>
        <v/>
      </c>
      <c r="K1872" s="12" t="str">
        <f>IF(Táblázat5[[#This Row],[Terület]]="","", RANK(Táblázat5[[#This Row],[Terület]],legek[Terület]))</f>
        <v/>
      </c>
    </row>
    <row r="1873" spans="1:11" x14ac:dyDescent="0.25">
      <c r="A1873" s="2" t="s">
        <v>3810</v>
      </c>
      <c r="B1873" t="s">
        <v>3811</v>
      </c>
      <c r="C1873" t="s">
        <v>157</v>
      </c>
      <c r="D1873" t="s">
        <v>12</v>
      </c>
      <c r="F1873" t="str">
        <f>_xlfn.XLOOKUP(tHelyseg[[#This Row],[Megye-kódja]],tMegye[Kódja],tMegye[Neve])</f>
        <v>Békés megye</v>
      </c>
      <c r="G1873" t="str">
        <f>_xlfn.XLOOKUP( _xlfn.XLOOKUP(tHelyseg[[#This Row],[Megye-kódja]],tMegye[Kódja],tMegye[Régiója]), tRegio[Kódja], tRegio[Neve])</f>
        <v>Dél-Alföld</v>
      </c>
      <c r="H1873" s="7" t="str">
        <f>_xlfn.XLOOKUP(tHelyseg[[#This Row],[Neve]],legek[Település],legek[Népesség], "")</f>
        <v/>
      </c>
      <c r="I1873" s="12" t="str">
        <f>IF(Táblázat5[[#This Row],[Népesség]]="","", RANK(Táblázat5[[#This Row],[Népesség]],legek[Népesség]))</f>
        <v/>
      </c>
      <c r="J1873" s="8" t="str">
        <f>_xlfn.XLOOKUP(tHelyseg[[#This Row],[Neve]],legek[Település],legek[Terület], "")</f>
        <v/>
      </c>
      <c r="K1873" s="12" t="str">
        <f>IF(Táblázat5[[#This Row],[Terület]]="","", RANK(Táblázat5[[#This Row],[Terület]],legek[Terület]))</f>
        <v/>
      </c>
    </row>
    <row r="1874" spans="1:11" x14ac:dyDescent="0.25">
      <c r="A1874" s="2" t="s">
        <v>3812</v>
      </c>
      <c r="B1874" t="s">
        <v>3813</v>
      </c>
      <c r="C1874" t="s">
        <v>80</v>
      </c>
      <c r="D1874" t="s">
        <v>26</v>
      </c>
      <c r="F1874" t="str">
        <f>_xlfn.XLOOKUP(tHelyseg[[#This Row],[Megye-kódja]],tMegye[Kódja],tMegye[Neve])</f>
        <v>Győr-Moson-Sopron megye</v>
      </c>
      <c r="G1874" t="str">
        <f>_xlfn.XLOOKUP( _xlfn.XLOOKUP(tHelyseg[[#This Row],[Megye-kódja]],tMegye[Kódja],tMegye[Régiója]), tRegio[Kódja], tRegio[Neve])</f>
        <v>Nyugat-Dunántúl</v>
      </c>
      <c r="H1874" s="7" t="str">
        <f>_xlfn.XLOOKUP(tHelyseg[[#This Row],[Neve]],legek[Település],legek[Népesség], "")</f>
        <v/>
      </c>
      <c r="I1874" s="12" t="str">
        <f>IF(Táblázat5[[#This Row],[Népesség]]="","", RANK(Táblázat5[[#This Row],[Népesség]],legek[Népesség]))</f>
        <v/>
      </c>
      <c r="J1874" s="8" t="str">
        <f>_xlfn.XLOOKUP(tHelyseg[[#This Row],[Neve]],legek[Település],legek[Terület], "")</f>
        <v/>
      </c>
      <c r="K1874" s="12" t="str">
        <f>IF(Táblázat5[[#This Row],[Terület]]="","", RANK(Táblázat5[[#This Row],[Terület]],legek[Terület]))</f>
        <v/>
      </c>
    </row>
    <row r="1875" spans="1:11" x14ac:dyDescent="0.25">
      <c r="A1875" s="2" t="s">
        <v>3814</v>
      </c>
      <c r="B1875" t="s">
        <v>3815</v>
      </c>
      <c r="C1875" t="s">
        <v>80</v>
      </c>
      <c r="D1875" t="s">
        <v>54</v>
      </c>
      <c r="F1875" t="str">
        <f>_xlfn.XLOOKUP(tHelyseg[[#This Row],[Megye-kódja]],tMegye[Kódja],tMegye[Neve])</f>
        <v>Tolna megye</v>
      </c>
      <c r="G1875" t="str">
        <f>_xlfn.XLOOKUP( _xlfn.XLOOKUP(tHelyseg[[#This Row],[Megye-kódja]],tMegye[Kódja],tMegye[Régiója]), tRegio[Kódja], tRegio[Neve])</f>
        <v>Dél-Dunántúl</v>
      </c>
      <c r="H1875" s="7" t="str">
        <f>_xlfn.XLOOKUP(tHelyseg[[#This Row],[Neve]],legek[Település],legek[Népesség], "")</f>
        <v/>
      </c>
      <c r="I1875" s="12" t="str">
        <f>IF(Táblázat5[[#This Row],[Népesség]]="","", RANK(Táblázat5[[#This Row],[Népesség]],legek[Népesség]))</f>
        <v/>
      </c>
      <c r="J1875" s="8" t="str">
        <f>_xlfn.XLOOKUP(tHelyseg[[#This Row],[Neve]],legek[Település],legek[Terület], "")</f>
        <v/>
      </c>
      <c r="K1875" s="12" t="str">
        <f>IF(Táblázat5[[#This Row],[Terület]]="","", RANK(Táblázat5[[#This Row],[Terület]],legek[Terület]))</f>
        <v/>
      </c>
    </row>
    <row r="1876" spans="1:11" x14ac:dyDescent="0.25">
      <c r="A1876" s="2" t="s">
        <v>3816</v>
      </c>
      <c r="B1876" t="s">
        <v>3817</v>
      </c>
      <c r="C1876" t="s">
        <v>80</v>
      </c>
      <c r="D1876" t="s">
        <v>34</v>
      </c>
      <c r="F1876" t="str">
        <f>_xlfn.XLOOKUP(tHelyseg[[#This Row],[Megye-kódja]],tMegye[Kódja],tMegye[Neve])</f>
        <v>Heves megye</v>
      </c>
      <c r="G1876" t="str">
        <f>_xlfn.XLOOKUP( _xlfn.XLOOKUP(tHelyseg[[#This Row],[Megye-kódja]],tMegye[Kódja],tMegye[Régiója]), tRegio[Kódja], tRegio[Neve])</f>
        <v>Észak-Magyarország</v>
      </c>
      <c r="H1876" s="7" t="str">
        <f>_xlfn.XLOOKUP(tHelyseg[[#This Row],[Neve]],legek[Település],legek[Népesség], "")</f>
        <v/>
      </c>
      <c r="I1876" s="12" t="str">
        <f>IF(Táblázat5[[#This Row],[Népesség]]="","", RANK(Táblázat5[[#This Row],[Népesség]],legek[Népesség]))</f>
        <v/>
      </c>
      <c r="J1876" s="8" t="str">
        <f>_xlfn.XLOOKUP(tHelyseg[[#This Row],[Neve]],legek[Település],legek[Terület], "")</f>
        <v/>
      </c>
      <c r="K1876" s="12" t="str">
        <f>IF(Táblázat5[[#This Row],[Terület]]="","", RANK(Táblázat5[[#This Row],[Terület]],legek[Terület]))</f>
        <v/>
      </c>
    </row>
    <row r="1877" spans="1:11" x14ac:dyDescent="0.25">
      <c r="A1877" s="2" t="s">
        <v>3818</v>
      </c>
      <c r="B1877" t="s">
        <v>3819</v>
      </c>
      <c r="C1877" t="s">
        <v>80</v>
      </c>
      <c r="D1877" t="s">
        <v>46</v>
      </c>
      <c r="F1877" t="str">
        <f>_xlfn.XLOOKUP(tHelyseg[[#This Row],[Megye-kódja]],tMegye[Kódja],tMegye[Neve])</f>
        <v>Pest megye</v>
      </c>
      <c r="G1877" t="str">
        <f>_xlfn.XLOOKUP( _xlfn.XLOOKUP(tHelyseg[[#This Row],[Megye-kódja]],tMegye[Kódja],tMegye[Régiója]), tRegio[Kódja], tRegio[Neve])</f>
        <v>Közép-Magyarország</v>
      </c>
      <c r="H1877" s="7" t="str">
        <f>_xlfn.XLOOKUP(tHelyseg[[#This Row],[Neve]],legek[Település],legek[Népesség], "")</f>
        <v/>
      </c>
      <c r="I1877" s="12" t="str">
        <f>IF(Táblázat5[[#This Row],[Népesség]]="","", RANK(Táblázat5[[#This Row],[Népesség]],legek[Népesség]))</f>
        <v/>
      </c>
      <c r="J1877" s="8" t="str">
        <f>_xlfn.XLOOKUP(tHelyseg[[#This Row],[Neve]],legek[Település],legek[Terület], "")</f>
        <v/>
      </c>
      <c r="K1877" s="12" t="str">
        <f>IF(Táblázat5[[#This Row],[Terület]]="","", RANK(Táblázat5[[#This Row],[Terület]],legek[Terület]))</f>
        <v/>
      </c>
    </row>
    <row r="1878" spans="1:11" x14ac:dyDescent="0.25">
      <c r="A1878" s="2" t="s">
        <v>3820</v>
      </c>
      <c r="B1878" t="s">
        <v>3821</v>
      </c>
      <c r="C1878" t="s">
        <v>80</v>
      </c>
      <c r="D1878" t="s">
        <v>60</v>
      </c>
      <c r="F1878" t="str">
        <f>_xlfn.XLOOKUP(tHelyseg[[#This Row],[Megye-kódja]],tMegye[Kódja],tMegye[Neve])</f>
        <v>Veszprém megye</v>
      </c>
      <c r="G1878" t="str">
        <f>_xlfn.XLOOKUP( _xlfn.XLOOKUP(tHelyseg[[#This Row],[Megye-kódja]],tMegye[Kódja],tMegye[Régiója]), tRegio[Kódja], tRegio[Neve])</f>
        <v>Közép-Dunántúl</v>
      </c>
      <c r="H1878" s="7" t="str">
        <f>_xlfn.XLOOKUP(tHelyseg[[#This Row],[Neve]],legek[Település],legek[Népesség], "")</f>
        <v/>
      </c>
      <c r="I1878" s="12" t="str">
        <f>IF(Táblázat5[[#This Row],[Népesség]]="","", RANK(Táblázat5[[#This Row],[Népesség]],legek[Népesség]))</f>
        <v/>
      </c>
      <c r="J1878" s="8" t="str">
        <f>_xlfn.XLOOKUP(tHelyseg[[#This Row],[Neve]],legek[Település],legek[Terület], "")</f>
        <v/>
      </c>
      <c r="K1878" s="12" t="str">
        <f>IF(Táblázat5[[#This Row],[Terület]]="","", RANK(Táblázat5[[#This Row],[Terület]],legek[Terület]))</f>
        <v/>
      </c>
    </row>
    <row r="1879" spans="1:11" x14ac:dyDescent="0.25">
      <c r="A1879" s="2" t="s">
        <v>3822</v>
      </c>
      <c r="B1879" t="s">
        <v>3823</v>
      </c>
      <c r="C1879" t="s">
        <v>80</v>
      </c>
      <c r="D1879" t="s">
        <v>57</v>
      </c>
      <c r="F1879" t="str">
        <f>_xlfn.XLOOKUP(tHelyseg[[#This Row],[Megye-kódja]],tMegye[Kódja],tMegye[Neve])</f>
        <v>Vas megye</v>
      </c>
      <c r="G1879" t="str">
        <f>_xlfn.XLOOKUP( _xlfn.XLOOKUP(tHelyseg[[#This Row],[Megye-kódja]],tMegye[Kódja],tMegye[Régiója]), tRegio[Kódja], tRegio[Neve])</f>
        <v>Nyugat-Dunántúl</v>
      </c>
      <c r="H1879" s="7" t="str">
        <f>_xlfn.XLOOKUP(tHelyseg[[#This Row],[Neve]],legek[Település],legek[Népesség], "")</f>
        <v/>
      </c>
      <c r="I1879" s="12" t="str">
        <f>IF(Táblázat5[[#This Row],[Népesség]]="","", RANK(Táblázat5[[#This Row],[Népesség]],legek[Népesség]))</f>
        <v/>
      </c>
      <c r="J1879" s="8" t="str">
        <f>_xlfn.XLOOKUP(tHelyseg[[#This Row],[Neve]],legek[Település],legek[Terület], "")</f>
        <v/>
      </c>
      <c r="K1879" s="12" t="str">
        <f>IF(Táblázat5[[#This Row],[Terület]]="","", RANK(Táblázat5[[#This Row],[Terület]],legek[Terület]))</f>
        <v/>
      </c>
    </row>
    <row r="1880" spans="1:11" x14ac:dyDescent="0.25">
      <c r="A1880" s="2" t="s">
        <v>3824</v>
      </c>
      <c r="B1880" t="s">
        <v>3825</v>
      </c>
      <c r="C1880" t="s">
        <v>80</v>
      </c>
      <c r="D1880" t="s">
        <v>8</v>
      </c>
      <c r="F1880" t="str">
        <f>_xlfn.XLOOKUP(tHelyseg[[#This Row],[Megye-kódja]],tMegye[Kódja],tMegye[Neve])</f>
        <v>Baranya megye</v>
      </c>
      <c r="G1880" t="str">
        <f>_xlfn.XLOOKUP( _xlfn.XLOOKUP(tHelyseg[[#This Row],[Megye-kódja]],tMegye[Kódja],tMegye[Régiója]), tRegio[Kódja], tRegio[Neve])</f>
        <v>Dél-Dunántúl</v>
      </c>
      <c r="H1880" s="7" t="str">
        <f>_xlfn.XLOOKUP(tHelyseg[[#This Row],[Neve]],legek[Település],legek[Népesség], "")</f>
        <v/>
      </c>
      <c r="I1880" s="12" t="str">
        <f>IF(Táblázat5[[#This Row],[Népesség]]="","", RANK(Táblázat5[[#This Row],[Népesség]],legek[Népesség]))</f>
        <v/>
      </c>
      <c r="J1880" s="8" t="str">
        <f>_xlfn.XLOOKUP(tHelyseg[[#This Row],[Neve]],legek[Település],legek[Terület], "")</f>
        <v/>
      </c>
      <c r="K1880" s="12" t="str">
        <f>IF(Táblázat5[[#This Row],[Terület]]="","", RANK(Táblázat5[[#This Row],[Terület]],legek[Terület]))</f>
        <v/>
      </c>
    </row>
    <row r="1881" spans="1:11" x14ac:dyDescent="0.25">
      <c r="A1881" s="2" t="s">
        <v>3826</v>
      </c>
      <c r="B1881" t="s">
        <v>3827</v>
      </c>
      <c r="C1881" t="s">
        <v>80</v>
      </c>
      <c r="D1881" t="s">
        <v>19</v>
      </c>
      <c r="F1881" t="str">
        <f>_xlfn.XLOOKUP(tHelyseg[[#This Row],[Megye-kódja]],tMegye[Kódja],tMegye[Neve])</f>
        <v>Csongrád megye</v>
      </c>
      <c r="G1881" t="str">
        <f>_xlfn.XLOOKUP( _xlfn.XLOOKUP(tHelyseg[[#This Row],[Megye-kódja]],tMegye[Kódja],tMegye[Régiója]), tRegio[Kódja], tRegio[Neve])</f>
        <v>Dél-Alföld</v>
      </c>
      <c r="H1881" s="7" t="str">
        <f>_xlfn.XLOOKUP(tHelyseg[[#This Row],[Neve]],legek[Település],legek[Népesség], "")</f>
        <v/>
      </c>
      <c r="I1881" s="12" t="str">
        <f>IF(Táblázat5[[#This Row],[Népesség]]="","", RANK(Táblázat5[[#This Row],[Népesség]],legek[Népesség]))</f>
        <v/>
      </c>
      <c r="J1881" s="8" t="str">
        <f>_xlfn.XLOOKUP(tHelyseg[[#This Row],[Neve]],legek[Település],legek[Terület], "")</f>
        <v/>
      </c>
      <c r="K1881" s="12" t="str">
        <f>IF(Táblázat5[[#This Row],[Terület]]="","", RANK(Táblázat5[[#This Row],[Terület]],legek[Terület]))</f>
        <v/>
      </c>
    </row>
    <row r="1882" spans="1:11" x14ac:dyDescent="0.25">
      <c r="A1882" s="2" t="s">
        <v>3828</v>
      </c>
      <c r="B1882" t="s">
        <v>3829</v>
      </c>
      <c r="C1882" t="s">
        <v>80</v>
      </c>
      <c r="D1882" t="s">
        <v>34</v>
      </c>
      <c r="F1882" t="str">
        <f>_xlfn.XLOOKUP(tHelyseg[[#This Row],[Megye-kódja]],tMegye[Kódja],tMegye[Neve])</f>
        <v>Heves megye</v>
      </c>
      <c r="G1882" t="str">
        <f>_xlfn.XLOOKUP( _xlfn.XLOOKUP(tHelyseg[[#This Row],[Megye-kódja]],tMegye[Kódja],tMegye[Régiója]), tRegio[Kódja], tRegio[Neve])</f>
        <v>Észak-Magyarország</v>
      </c>
      <c r="H1882" s="7" t="str">
        <f>_xlfn.XLOOKUP(tHelyseg[[#This Row],[Neve]],legek[Település],legek[Népesség], "")</f>
        <v/>
      </c>
      <c r="I1882" s="12" t="str">
        <f>IF(Táblázat5[[#This Row],[Népesség]]="","", RANK(Táblázat5[[#This Row],[Népesség]],legek[Népesség]))</f>
        <v/>
      </c>
      <c r="J1882" s="8" t="str">
        <f>_xlfn.XLOOKUP(tHelyseg[[#This Row],[Neve]],legek[Település],legek[Terület], "")</f>
        <v/>
      </c>
      <c r="K1882" s="12" t="str">
        <f>IF(Táblázat5[[#This Row],[Terület]]="","", RANK(Táblázat5[[#This Row],[Terület]],legek[Terület]))</f>
        <v/>
      </c>
    </row>
    <row r="1883" spans="1:11" x14ac:dyDescent="0.25">
      <c r="A1883" s="2" t="s">
        <v>3830</v>
      </c>
      <c r="B1883" t="s">
        <v>3831</v>
      </c>
      <c r="C1883" t="s">
        <v>80</v>
      </c>
      <c r="D1883" t="s">
        <v>51</v>
      </c>
      <c r="F1883" t="str">
        <f>_xlfn.XLOOKUP(tHelyseg[[#This Row],[Megye-kódja]],tMegye[Kódja],tMegye[Neve])</f>
        <v>Szabolcs-Szatmár-Bereg megye</v>
      </c>
      <c r="G1883" t="str">
        <f>_xlfn.XLOOKUP( _xlfn.XLOOKUP(tHelyseg[[#This Row],[Megye-kódja]],tMegye[Kódja],tMegye[Régiója]), tRegio[Kódja], tRegio[Neve])</f>
        <v>Észak-Alföld</v>
      </c>
      <c r="H1883" s="7" t="str">
        <f>_xlfn.XLOOKUP(tHelyseg[[#This Row],[Neve]],legek[Település],legek[Népesség], "")</f>
        <v/>
      </c>
      <c r="I1883" s="12" t="str">
        <f>IF(Táblázat5[[#This Row],[Népesség]]="","", RANK(Táblázat5[[#This Row],[Népesség]],legek[Népesség]))</f>
        <v/>
      </c>
      <c r="J1883" s="8" t="str">
        <f>_xlfn.XLOOKUP(tHelyseg[[#This Row],[Neve]],legek[Település],legek[Terület], "")</f>
        <v/>
      </c>
      <c r="K1883" s="12" t="str">
        <f>IF(Táblázat5[[#This Row],[Terület]]="","", RANK(Táblázat5[[#This Row],[Terület]],legek[Terület]))</f>
        <v/>
      </c>
    </row>
    <row r="1884" spans="1:11" x14ac:dyDescent="0.25">
      <c r="A1884" s="2" t="s">
        <v>3832</v>
      </c>
      <c r="B1884" t="s">
        <v>3833</v>
      </c>
      <c r="C1884" t="s">
        <v>80</v>
      </c>
      <c r="D1884" t="s">
        <v>8</v>
      </c>
      <c r="F1884" t="str">
        <f>_xlfn.XLOOKUP(tHelyseg[[#This Row],[Megye-kódja]],tMegye[Kódja],tMegye[Neve])</f>
        <v>Baranya megye</v>
      </c>
      <c r="G1884" t="str">
        <f>_xlfn.XLOOKUP( _xlfn.XLOOKUP(tHelyseg[[#This Row],[Megye-kódja]],tMegye[Kódja],tMegye[Régiója]), tRegio[Kódja], tRegio[Neve])</f>
        <v>Dél-Dunántúl</v>
      </c>
      <c r="H1884" s="7" t="str">
        <f>_xlfn.XLOOKUP(tHelyseg[[#This Row],[Neve]],legek[Település],legek[Népesség], "")</f>
        <v/>
      </c>
      <c r="I1884" s="12" t="str">
        <f>IF(Táblázat5[[#This Row],[Népesség]]="","", RANK(Táblázat5[[#This Row],[Népesség]],legek[Népesség]))</f>
        <v/>
      </c>
      <c r="J1884" s="8" t="str">
        <f>_xlfn.XLOOKUP(tHelyseg[[#This Row],[Neve]],legek[Település],legek[Terület], "")</f>
        <v/>
      </c>
      <c r="K1884" s="12" t="str">
        <f>IF(Táblázat5[[#This Row],[Terület]]="","", RANK(Táblázat5[[#This Row],[Terület]],legek[Terület]))</f>
        <v/>
      </c>
    </row>
    <row r="1885" spans="1:11" x14ac:dyDescent="0.25">
      <c r="A1885" s="2" t="s">
        <v>3834</v>
      </c>
      <c r="B1885" t="s">
        <v>3835</v>
      </c>
      <c r="C1885" t="s">
        <v>80</v>
      </c>
      <c r="D1885" t="s">
        <v>60</v>
      </c>
      <c r="F1885" t="str">
        <f>_xlfn.XLOOKUP(tHelyseg[[#This Row],[Megye-kódja]],tMegye[Kódja],tMegye[Neve])</f>
        <v>Veszprém megye</v>
      </c>
      <c r="G1885" t="str">
        <f>_xlfn.XLOOKUP( _xlfn.XLOOKUP(tHelyseg[[#This Row],[Megye-kódja]],tMegye[Kódja],tMegye[Régiója]), tRegio[Kódja], tRegio[Neve])</f>
        <v>Közép-Dunántúl</v>
      </c>
      <c r="H1885" s="7" t="str">
        <f>_xlfn.XLOOKUP(tHelyseg[[#This Row],[Neve]],legek[Település],legek[Népesség], "")</f>
        <v/>
      </c>
      <c r="I1885" s="12" t="str">
        <f>IF(Táblázat5[[#This Row],[Népesség]]="","", RANK(Táblázat5[[#This Row],[Népesség]],legek[Népesség]))</f>
        <v/>
      </c>
      <c r="J1885" s="8" t="str">
        <f>_xlfn.XLOOKUP(tHelyseg[[#This Row],[Neve]],legek[Település],legek[Terület], "")</f>
        <v/>
      </c>
      <c r="K1885" s="12" t="str">
        <f>IF(Táblázat5[[#This Row],[Terület]]="","", RANK(Táblázat5[[#This Row],[Terület]],legek[Terület]))</f>
        <v/>
      </c>
    </row>
    <row r="1886" spans="1:11" x14ac:dyDescent="0.25">
      <c r="A1886" s="2" t="s">
        <v>3836</v>
      </c>
      <c r="B1886" t="s">
        <v>3837</v>
      </c>
      <c r="C1886" t="s">
        <v>80</v>
      </c>
      <c r="D1886" t="s">
        <v>54</v>
      </c>
      <c r="F1886" t="str">
        <f>_xlfn.XLOOKUP(tHelyseg[[#This Row],[Megye-kódja]],tMegye[Kódja],tMegye[Neve])</f>
        <v>Tolna megye</v>
      </c>
      <c r="G1886" t="str">
        <f>_xlfn.XLOOKUP( _xlfn.XLOOKUP(tHelyseg[[#This Row],[Megye-kódja]],tMegye[Kódja],tMegye[Régiója]), tRegio[Kódja], tRegio[Neve])</f>
        <v>Dél-Dunántúl</v>
      </c>
      <c r="H1886" s="7" t="str">
        <f>_xlfn.XLOOKUP(tHelyseg[[#This Row],[Neve]],legek[Település],legek[Népesség], "")</f>
        <v/>
      </c>
      <c r="I1886" s="12" t="str">
        <f>IF(Táblázat5[[#This Row],[Népesség]]="","", RANK(Táblázat5[[#This Row],[Népesség]],legek[Népesség]))</f>
        <v/>
      </c>
      <c r="J1886" s="8" t="str">
        <f>_xlfn.XLOOKUP(tHelyseg[[#This Row],[Neve]],legek[Település],legek[Terület], "")</f>
        <v/>
      </c>
      <c r="K1886" s="12" t="str">
        <f>IF(Táblázat5[[#This Row],[Terület]]="","", RANK(Táblázat5[[#This Row],[Terület]],legek[Terület]))</f>
        <v/>
      </c>
    </row>
    <row r="1887" spans="1:11" x14ac:dyDescent="0.25">
      <c r="A1887" s="2" t="s">
        <v>3838</v>
      </c>
      <c r="B1887" t="s">
        <v>3839</v>
      </c>
      <c r="C1887" t="s">
        <v>80</v>
      </c>
      <c r="D1887" t="s">
        <v>22</v>
      </c>
      <c r="F1887" t="str">
        <f>_xlfn.XLOOKUP(tHelyseg[[#This Row],[Megye-kódja]],tMegye[Kódja],tMegye[Neve])</f>
        <v>Fejér megye</v>
      </c>
      <c r="G1887" t="str">
        <f>_xlfn.XLOOKUP( _xlfn.XLOOKUP(tHelyseg[[#This Row],[Megye-kódja]],tMegye[Kódja],tMegye[Régiója]), tRegio[Kódja], tRegio[Neve])</f>
        <v>Közép-Dunántúl</v>
      </c>
      <c r="H1887" s="7" t="str">
        <f>_xlfn.XLOOKUP(tHelyseg[[#This Row],[Neve]],legek[Település],legek[Népesség], "")</f>
        <v/>
      </c>
      <c r="I1887" s="12" t="str">
        <f>IF(Táblázat5[[#This Row],[Népesség]]="","", RANK(Táblázat5[[#This Row],[Népesség]],legek[Népesség]))</f>
        <v/>
      </c>
      <c r="J1887" s="8" t="str">
        <f>_xlfn.XLOOKUP(tHelyseg[[#This Row],[Neve]],legek[Település],legek[Terület], "")</f>
        <v/>
      </c>
      <c r="K1887" s="12" t="str">
        <f>IF(Táblázat5[[#This Row],[Terület]]="","", RANK(Táblázat5[[#This Row],[Terület]],legek[Terület]))</f>
        <v/>
      </c>
    </row>
    <row r="1888" spans="1:11" x14ac:dyDescent="0.25">
      <c r="A1888" s="2" t="s">
        <v>3840</v>
      </c>
      <c r="B1888" t="s">
        <v>3841</v>
      </c>
      <c r="C1888" t="s">
        <v>80</v>
      </c>
      <c r="D1888" t="s">
        <v>22</v>
      </c>
      <c r="F1888" t="str">
        <f>_xlfn.XLOOKUP(tHelyseg[[#This Row],[Megye-kódja]],tMegye[Kódja],tMegye[Neve])</f>
        <v>Fejér megye</v>
      </c>
      <c r="G1888" t="str">
        <f>_xlfn.XLOOKUP( _xlfn.XLOOKUP(tHelyseg[[#This Row],[Megye-kódja]],tMegye[Kódja],tMegye[Régiója]), tRegio[Kódja], tRegio[Neve])</f>
        <v>Közép-Dunántúl</v>
      </c>
      <c r="H1888" s="7" t="str">
        <f>_xlfn.XLOOKUP(tHelyseg[[#This Row],[Neve]],legek[Település],legek[Népesség], "")</f>
        <v/>
      </c>
      <c r="I1888" s="12" t="str">
        <f>IF(Táblázat5[[#This Row],[Népesség]]="","", RANK(Táblázat5[[#This Row],[Népesség]],legek[Népesség]))</f>
        <v/>
      </c>
      <c r="J1888" s="8" t="str">
        <f>_xlfn.XLOOKUP(tHelyseg[[#This Row],[Neve]],legek[Település],legek[Terület], "")</f>
        <v/>
      </c>
      <c r="K1888" s="12" t="str">
        <f>IF(Táblázat5[[#This Row],[Terület]]="","", RANK(Táblázat5[[#This Row],[Terület]],legek[Terület]))</f>
        <v/>
      </c>
    </row>
    <row r="1889" spans="1:11" x14ac:dyDescent="0.25">
      <c r="A1889" s="2" t="s">
        <v>3842</v>
      </c>
      <c r="B1889" t="s">
        <v>3843</v>
      </c>
      <c r="C1889" t="s">
        <v>80</v>
      </c>
      <c r="D1889" t="s">
        <v>34</v>
      </c>
      <c r="F1889" t="str">
        <f>_xlfn.XLOOKUP(tHelyseg[[#This Row],[Megye-kódja]],tMegye[Kódja],tMegye[Neve])</f>
        <v>Heves megye</v>
      </c>
      <c r="G1889" t="str">
        <f>_xlfn.XLOOKUP( _xlfn.XLOOKUP(tHelyseg[[#This Row],[Megye-kódja]],tMegye[Kódja],tMegye[Régiója]), tRegio[Kódja], tRegio[Neve])</f>
        <v>Észak-Magyarország</v>
      </c>
      <c r="H1889" s="7" t="str">
        <f>_xlfn.XLOOKUP(tHelyseg[[#This Row],[Neve]],legek[Település],legek[Népesség], "")</f>
        <v/>
      </c>
      <c r="I1889" s="12" t="str">
        <f>IF(Táblázat5[[#This Row],[Népesség]]="","", RANK(Táblázat5[[#This Row],[Népesség]],legek[Népesség]))</f>
        <v/>
      </c>
      <c r="J1889" s="8" t="str">
        <f>_xlfn.XLOOKUP(tHelyseg[[#This Row],[Neve]],legek[Település],legek[Terület], "")</f>
        <v/>
      </c>
      <c r="K1889" s="12" t="str">
        <f>IF(Táblázat5[[#This Row],[Terület]]="","", RANK(Táblázat5[[#This Row],[Terület]],legek[Terület]))</f>
        <v/>
      </c>
    </row>
    <row r="1890" spans="1:11" x14ac:dyDescent="0.25">
      <c r="A1890" s="2" t="s">
        <v>3844</v>
      </c>
      <c r="B1890" t="s">
        <v>3845</v>
      </c>
      <c r="C1890" t="s">
        <v>80</v>
      </c>
      <c r="D1890" t="s">
        <v>54</v>
      </c>
      <c r="F1890" t="str">
        <f>_xlfn.XLOOKUP(tHelyseg[[#This Row],[Megye-kódja]],tMegye[Kódja],tMegye[Neve])</f>
        <v>Tolna megye</v>
      </c>
      <c r="G1890" t="str">
        <f>_xlfn.XLOOKUP( _xlfn.XLOOKUP(tHelyseg[[#This Row],[Megye-kódja]],tMegye[Kódja],tMegye[Régiója]), tRegio[Kódja], tRegio[Neve])</f>
        <v>Dél-Dunántúl</v>
      </c>
      <c r="H1890" s="7" t="str">
        <f>_xlfn.XLOOKUP(tHelyseg[[#This Row],[Neve]],legek[Település],legek[Népesség], "")</f>
        <v/>
      </c>
      <c r="I1890" s="12" t="str">
        <f>IF(Táblázat5[[#This Row],[Népesség]]="","", RANK(Táblázat5[[#This Row],[Népesség]],legek[Népesség]))</f>
        <v/>
      </c>
      <c r="J1890" s="8" t="str">
        <f>_xlfn.XLOOKUP(tHelyseg[[#This Row],[Neve]],legek[Település],legek[Terület], "")</f>
        <v/>
      </c>
      <c r="K1890" s="12" t="str">
        <f>IF(Táblázat5[[#This Row],[Terület]]="","", RANK(Táblázat5[[#This Row],[Terület]],legek[Terület]))</f>
        <v/>
      </c>
    </row>
    <row r="1891" spans="1:11" x14ac:dyDescent="0.25">
      <c r="A1891" s="2" t="s">
        <v>3846</v>
      </c>
      <c r="B1891" t="s">
        <v>3847</v>
      </c>
      <c r="C1891" t="s">
        <v>80</v>
      </c>
      <c r="D1891" t="s">
        <v>51</v>
      </c>
      <c r="F1891" t="str">
        <f>_xlfn.XLOOKUP(tHelyseg[[#This Row],[Megye-kódja]],tMegye[Kódja],tMegye[Neve])</f>
        <v>Szabolcs-Szatmár-Bereg megye</v>
      </c>
      <c r="G1891" t="str">
        <f>_xlfn.XLOOKUP( _xlfn.XLOOKUP(tHelyseg[[#This Row],[Megye-kódja]],tMegye[Kódja],tMegye[Régiója]), tRegio[Kódja], tRegio[Neve])</f>
        <v>Észak-Alföld</v>
      </c>
      <c r="H1891" s="7" t="str">
        <f>_xlfn.XLOOKUP(tHelyseg[[#This Row],[Neve]],legek[Település],legek[Népesség], "")</f>
        <v/>
      </c>
      <c r="I1891" s="12" t="str">
        <f>IF(Táblázat5[[#This Row],[Népesség]]="","", RANK(Táblázat5[[#This Row],[Népesség]],legek[Népesség]))</f>
        <v/>
      </c>
      <c r="J1891" s="8" t="str">
        <f>_xlfn.XLOOKUP(tHelyseg[[#This Row],[Neve]],legek[Település],legek[Terület], "")</f>
        <v/>
      </c>
      <c r="K1891" s="12" t="str">
        <f>IF(Táblázat5[[#This Row],[Terület]]="","", RANK(Táblázat5[[#This Row],[Terület]],legek[Terület]))</f>
        <v/>
      </c>
    </row>
    <row r="1892" spans="1:11" x14ac:dyDescent="0.25">
      <c r="A1892" s="2" t="s">
        <v>3848</v>
      </c>
      <c r="B1892" t="s">
        <v>3849</v>
      </c>
      <c r="C1892" t="s">
        <v>80</v>
      </c>
      <c r="D1892" t="s">
        <v>57</v>
      </c>
      <c r="F1892" t="str">
        <f>_xlfn.XLOOKUP(tHelyseg[[#This Row],[Megye-kódja]],tMegye[Kódja],tMegye[Neve])</f>
        <v>Vas megye</v>
      </c>
      <c r="G1892" t="str">
        <f>_xlfn.XLOOKUP( _xlfn.XLOOKUP(tHelyseg[[#This Row],[Megye-kódja]],tMegye[Kódja],tMegye[Régiója]), tRegio[Kódja], tRegio[Neve])</f>
        <v>Nyugat-Dunántúl</v>
      </c>
      <c r="H1892" s="7" t="str">
        <f>_xlfn.XLOOKUP(tHelyseg[[#This Row],[Neve]],legek[Település],legek[Népesség], "")</f>
        <v/>
      </c>
      <c r="I1892" s="12" t="str">
        <f>IF(Táblázat5[[#This Row],[Népesség]]="","", RANK(Táblázat5[[#This Row],[Népesség]],legek[Népesség]))</f>
        <v/>
      </c>
      <c r="J1892" s="8" t="str">
        <f>_xlfn.XLOOKUP(tHelyseg[[#This Row],[Neve]],legek[Település],legek[Terület], "")</f>
        <v/>
      </c>
      <c r="K1892" s="12" t="str">
        <f>IF(Táblázat5[[#This Row],[Terület]]="","", RANK(Táblázat5[[#This Row],[Terület]],legek[Terület]))</f>
        <v/>
      </c>
    </row>
    <row r="1893" spans="1:11" x14ac:dyDescent="0.25">
      <c r="A1893" s="2" t="s">
        <v>3850</v>
      </c>
      <c r="B1893" t="s">
        <v>3851</v>
      </c>
      <c r="C1893" t="s">
        <v>80</v>
      </c>
      <c r="D1893" t="s">
        <v>57</v>
      </c>
      <c r="F1893" t="str">
        <f>_xlfn.XLOOKUP(tHelyseg[[#This Row],[Megye-kódja]],tMegye[Kódja],tMegye[Neve])</f>
        <v>Vas megye</v>
      </c>
      <c r="G1893" t="str">
        <f>_xlfn.XLOOKUP( _xlfn.XLOOKUP(tHelyseg[[#This Row],[Megye-kódja]],tMegye[Kódja],tMegye[Régiója]), tRegio[Kódja], tRegio[Neve])</f>
        <v>Nyugat-Dunántúl</v>
      </c>
      <c r="H1893" s="7" t="str">
        <f>_xlfn.XLOOKUP(tHelyseg[[#This Row],[Neve]],legek[Település],legek[Népesség], "")</f>
        <v/>
      </c>
      <c r="I1893" s="12" t="str">
        <f>IF(Táblázat5[[#This Row],[Népesség]]="","", RANK(Táblázat5[[#This Row],[Népesség]],legek[Népesség]))</f>
        <v/>
      </c>
      <c r="J1893" s="8" t="str">
        <f>_xlfn.XLOOKUP(tHelyseg[[#This Row],[Neve]],legek[Település],legek[Terület], "")</f>
        <v/>
      </c>
      <c r="K1893" s="12" t="str">
        <f>IF(Táblázat5[[#This Row],[Terület]]="","", RANK(Táblázat5[[#This Row],[Terület]],legek[Terület]))</f>
        <v/>
      </c>
    </row>
    <row r="1894" spans="1:11" x14ac:dyDescent="0.25">
      <c r="A1894" s="2" t="s">
        <v>3852</v>
      </c>
      <c r="B1894" t="s">
        <v>3853</v>
      </c>
      <c r="C1894" t="s">
        <v>80</v>
      </c>
      <c r="D1894" t="s">
        <v>40</v>
      </c>
      <c r="F1894" t="str">
        <f>_xlfn.XLOOKUP(tHelyseg[[#This Row],[Megye-kódja]],tMegye[Kódja],tMegye[Neve])</f>
        <v>Komárom-Esztergom megye</v>
      </c>
      <c r="G1894" t="str">
        <f>_xlfn.XLOOKUP( _xlfn.XLOOKUP(tHelyseg[[#This Row],[Megye-kódja]],tMegye[Kódja],tMegye[Régiója]), tRegio[Kódja], tRegio[Neve])</f>
        <v>Közép-Dunántúl</v>
      </c>
      <c r="H1894" s="7" t="str">
        <f>_xlfn.XLOOKUP(tHelyseg[[#This Row],[Neve]],legek[Település],legek[Népesség], "")</f>
        <v/>
      </c>
      <c r="I1894" s="12" t="str">
        <f>IF(Táblázat5[[#This Row],[Népesség]]="","", RANK(Táblázat5[[#This Row],[Népesség]],legek[Népesség]))</f>
        <v/>
      </c>
      <c r="J1894" s="8" t="str">
        <f>_xlfn.XLOOKUP(tHelyseg[[#This Row],[Neve]],legek[Település],legek[Terület], "")</f>
        <v/>
      </c>
      <c r="K1894" s="12" t="str">
        <f>IF(Táblázat5[[#This Row],[Terület]]="","", RANK(Táblázat5[[#This Row],[Terület]],legek[Terület]))</f>
        <v/>
      </c>
    </row>
    <row r="1895" spans="1:11" x14ac:dyDescent="0.25">
      <c r="A1895" s="2" t="s">
        <v>3854</v>
      </c>
      <c r="B1895" t="s">
        <v>3855</v>
      </c>
      <c r="C1895" t="s">
        <v>80</v>
      </c>
      <c r="D1895" t="s">
        <v>15</v>
      </c>
      <c r="F1895" t="str">
        <f>_xlfn.XLOOKUP(tHelyseg[[#This Row],[Megye-kódja]],tMegye[Kódja],tMegye[Neve])</f>
        <v>Borsod-Abaúj-Zemplén megye</v>
      </c>
      <c r="G1895" t="str">
        <f>_xlfn.XLOOKUP( _xlfn.XLOOKUP(tHelyseg[[#This Row],[Megye-kódja]],tMegye[Kódja],tMegye[Régiója]), tRegio[Kódja], tRegio[Neve])</f>
        <v>Észak-Magyarország</v>
      </c>
      <c r="H1895" s="7" t="str">
        <f>_xlfn.XLOOKUP(tHelyseg[[#This Row],[Neve]],legek[Település],legek[Népesség], "")</f>
        <v/>
      </c>
      <c r="I1895" s="12" t="str">
        <f>IF(Táblázat5[[#This Row],[Népesség]]="","", RANK(Táblázat5[[#This Row],[Népesség]],legek[Népesség]))</f>
        <v/>
      </c>
      <c r="J1895" s="8" t="str">
        <f>_xlfn.XLOOKUP(tHelyseg[[#This Row],[Neve]],legek[Település],legek[Terület], "")</f>
        <v/>
      </c>
      <c r="K1895" s="12" t="str">
        <f>IF(Táblázat5[[#This Row],[Terület]]="","", RANK(Táblázat5[[#This Row],[Terület]],legek[Terület]))</f>
        <v/>
      </c>
    </row>
    <row r="1896" spans="1:11" x14ac:dyDescent="0.25">
      <c r="A1896" s="2" t="s">
        <v>3856</v>
      </c>
      <c r="B1896" t="s">
        <v>3857</v>
      </c>
      <c r="C1896" t="s">
        <v>80</v>
      </c>
      <c r="D1896" t="s">
        <v>15</v>
      </c>
      <c r="F1896" t="str">
        <f>_xlfn.XLOOKUP(tHelyseg[[#This Row],[Megye-kódja]],tMegye[Kódja],tMegye[Neve])</f>
        <v>Borsod-Abaúj-Zemplén megye</v>
      </c>
      <c r="G1896" t="str">
        <f>_xlfn.XLOOKUP( _xlfn.XLOOKUP(tHelyseg[[#This Row],[Megye-kódja]],tMegye[Kódja],tMegye[Régiója]), tRegio[Kódja], tRegio[Neve])</f>
        <v>Észak-Magyarország</v>
      </c>
      <c r="H1896" s="7" t="str">
        <f>_xlfn.XLOOKUP(tHelyseg[[#This Row],[Neve]],legek[Település],legek[Népesség], "")</f>
        <v/>
      </c>
      <c r="I1896" s="12" t="str">
        <f>IF(Táblázat5[[#This Row],[Népesség]]="","", RANK(Táblázat5[[#This Row],[Népesség]],legek[Népesség]))</f>
        <v/>
      </c>
      <c r="J1896" s="8" t="str">
        <f>_xlfn.XLOOKUP(tHelyseg[[#This Row],[Neve]],legek[Település],legek[Terület], "")</f>
        <v/>
      </c>
      <c r="K1896" s="12" t="str">
        <f>IF(Táblázat5[[#This Row],[Terület]]="","", RANK(Táblázat5[[#This Row],[Terület]],legek[Terület]))</f>
        <v/>
      </c>
    </row>
    <row r="1897" spans="1:11" x14ac:dyDescent="0.25">
      <c r="A1897" s="2" t="s">
        <v>3858</v>
      </c>
      <c r="B1897" t="s">
        <v>3859</v>
      </c>
      <c r="C1897" t="s">
        <v>80</v>
      </c>
      <c r="D1897" t="s">
        <v>63</v>
      </c>
      <c r="F1897" t="str">
        <f>_xlfn.XLOOKUP(tHelyseg[[#This Row],[Megye-kódja]],tMegye[Kódja],tMegye[Neve])</f>
        <v>Zala megye</v>
      </c>
      <c r="G1897" t="str">
        <f>_xlfn.XLOOKUP( _xlfn.XLOOKUP(tHelyseg[[#This Row],[Megye-kódja]],tMegye[Kódja],tMegye[Régiója]), tRegio[Kódja], tRegio[Neve])</f>
        <v>Nyugat-Dunántúl</v>
      </c>
      <c r="H1897" s="7" t="str">
        <f>_xlfn.XLOOKUP(tHelyseg[[#This Row],[Neve]],legek[Település],legek[Népesség], "")</f>
        <v/>
      </c>
      <c r="I1897" s="12" t="str">
        <f>IF(Táblázat5[[#This Row],[Népesség]]="","", RANK(Táblázat5[[#This Row],[Népesség]],legek[Népesség]))</f>
        <v/>
      </c>
      <c r="J1897" s="8" t="str">
        <f>_xlfn.XLOOKUP(tHelyseg[[#This Row],[Neve]],legek[Település],legek[Terület], "")</f>
        <v/>
      </c>
      <c r="K1897" s="12" t="str">
        <f>IF(Táblázat5[[#This Row],[Terület]]="","", RANK(Táblázat5[[#This Row],[Terület]],legek[Terület]))</f>
        <v/>
      </c>
    </row>
    <row r="1898" spans="1:11" x14ac:dyDescent="0.25">
      <c r="A1898" s="2" t="s">
        <v>3860</v>
      </c>
      <c r="B1898" t="s">
        <v>3861</v>
      </c>
      <c r="C1898" t="s">
        <v>80</v>
      </c>
      <c r="D1898" t="s">
        <v>15</v>
      </c>
      <c r="F1898" t="str">
        <f>_xlfn.XLOOKUP(tHelyseg[[#This Row],[Megye-kódja]],tMegye[Kódja],tMegye[Neve])</f>
        <v>Borsod-Abaúj-Zemplén megye</v>
      </c>
      <c r="G1898" t="str">
        <f>_xlfn.XLOOKUP( _xlfn.XLOOKUP(tHelyseg[[#This Row],[Megye-kódja]],tMegye[Kódja],tMegye[Régiója]), tRegio[Kódja], tRegio[Neve])</f>
        <v>Észak-Magyarország</v>
      </c>
      <c r="H1898" s="7" t="str">
        <f>_xlfn.XLOOKUP(tHelyseg[[#This Row],[Neve]],legek[Település],legek[Népesség], "")</f>
        <v/>
      </c>
      <c r="I1898" s="12" t="str">
        <f>IF(Táblázat5[[#This Row],[Népesség]]="","", RANK(Táblázat5[[#This Row],[Népesség]],legek[Népesség]))</f>
        <v/>
      </c>
      <c r="J1898" s="8" t="str">
        <f>_xlfn.XLOOKUP(tHelyseg[[#This Row],[Neve]],legek[Település],legek[Terület], "")</f>
        <v/>
      </c>
      <c r="K1898" s="12" t="str">
        <f>IF(Táblázat5[[#This Row],[Terület]]="","", RANK(Táblázat5[[#This Row],[Terület]],legek[Terület]))</f>
        <v/>
      </c>
    </row>
    <row r="1899" spans="1:11" x14ac:dyDescent="0.25">
      <c r="A1899" s="2" t="s">
        <v>3862</v>
      </c>
      <c r="B1899" t="s">
        <v>3863</v>
      </c>
      <c r="C1899" t="s">
        <v>80</v>
      </c>
      <c r="D1899" t="s">
        <v>51</v>
      </c>
      <c r="F1899" t="str">
        <f>_xlfn.XLOOKUP(tHelyseg[[#This Row],[Megye-kódja]],tMegye[Kódja],tMegye[Neve])</f>
        <v>Szabolcs-Szatmár-Bereg megye</v>
      </c>
      <c r="G1899" t="str">
        <f>_xlfn.XLOOKUP( _xlfn.XLOOKUP(tHelyseg[[#This Row],[Megye-kódja]],tMegye[Kódja],tMegye[Régiója]), tRegio[Kódja], tRegio[Neve])</f>
        <v>Észak-Alföld</v>
      </c>
      <c r="H1899" s="7" t="str">
        <f>_xlfn.XLOOKUP(tHelyseg[[#This Row],[Neve]],legek[Település],legek[Népesség], "")</f>
        <v/>
      </c>
      <c r="I1899" s="12" t="str">
        <f>IF(Táblázat5[[#This Row],[Népesség]]="","", RANK(Táblázat5[[#This Row],[Népesség]],legek[Népesség]))</f>
        <v/>
      </c>
      <c r="J1899" s="8" t="str">
        <f>_xlfn.XLOOKUP(tHelyseg[[#This Row],[Neve]],legek[Település],legek[Terület], "")</f>
        <v/>
      </c>
      <c r="K1899" s="12" t="str">
        <f>IF(Táblázat5[[#This Row],[Terület]]="","", RANK(Táblázat5[[#This Row],[Terület]],legek[Terület]))</f>
        <v/>
      </c>
    </row>
    <row r="1900" spans="1:11" x14ac:dyDescent="0.25">
      <c r="A1900" s="2" t="s">
        <v>3864</v>
      </c>
      <c r="B1900" t="s">
        <v>3865</v>
      </c>
      <c r="C1900" t="s">
        <v>80</v>
      </c>
      <c r="D1900" t="s">
        <v>57</v>
      </c>
      <c r="F1900" t="str">
        <f>_xlfn.XLOOKUP(tHelyseg[[#This Row],[Megye-kódja]],tMegye[Kódja],tMegye[Neve])</f>
        <v>Vas megye</v>
      </c>
      <c r="G1900" t="str">
        <f>_xlfn.XLOOKUP( _xlfn.XLOOKUP(tHelyseg[[#This Row],[Megye-kódja]],tMegye[Kódja],tMegye[Régiója]), tRegio[Kódja], tRegio[Neve])</f>
        <v>Nyugat-Dunántúl</v>
      </c>
      <c r="H1900" s="7" t="str">
        <f>_xlfn.XLOOKUP(tHelyseg[[#This Row],[Neve]],legek[Település],legek[Népesség], "")</f>
        <v/>
      </c>
      <c r="I1900" s="12" t="str">
        <f>IF(Táblázat5[[#This Row],[Népesség]]="","", RANK(Táblázat5[[#This Row],[Népesség]],legek[Népesség]))</f>
        <v/>
      </c>
      <c r="J1900" s="8" t="str">
        <f>_xlfn.XLOOKUP(tHelyseg[[#This Row],[Neve]],legek[Település],legek[Terület], "")</f>
        <v/>
      </c>
      <c r="K1900" s="12" t="str">
        <f>IF(Táblázat5[[#This Row],[Terület]]="","", RANK(Táblázat5[[#This Row],[Terület]],legek[Terület]))</f>
        <v/>
      </c>
    </row>
    <row r="1901" spans="1:11" x14ac:dyDescent="0.25">
      <c r="A1901" s="2" t="s">
        <v>3866</v>
      </c>
      <c r="B1901" t="s">
        <v>3867</v>
      </c>
      <c r="C1901" t="s">
        <v>80</v>
      </c>
      <c r="D1901" t="s">
        <v>63</v>
      </c>
      <c r="F1901" t="str">
        <f>_xlfn.XLOOKUP(tHelyseg[[#This Row],[Megye-kódja]],tMegye[Kódja],tMegye[Neve])</f>
        <v>Zala megye</v>
      </c>
      <c r="G1901" t="str">
        <f>_xlfn.XLOOKUP( _xlfn.XLOOKUP(tHelyseg[[#This Row],[Megye-kódja]],tMegye[Kódja],tMegye[Régiója]), tRegio[Kódja], tRegio[Neve])</f>
        <v>Nyugat-Dunántúl</v>
      </c>
      <c r="H1901" s="7" t="str">
        <f>_xlfn.XLOOKUP(tHelyseg[[#This Row],[Neve]],legek[Település],legek[Népesség], "")</f>
        <v/>
      </c>
      <c r="I1901" s="12" t="str">
        <f>IF(Táblázat5[[#This Row],[Népesség]]="","", RANK(Táblázat5[[#This Row],[Népesség]],legek[Népesség]))</f>
        <v/>
      </c>
      <c r="J1901" s="8" t="str">
        <f>_xlfn.XLOOKUP(tHelyseg[[#This Row],[Neve]],legek[Település],legek[Terület], "")</f>
        <v/>
      </c>
      <c r="K1901" s="12" t="str">
        <f>IF(Táblázat5[[#This Row],[Terület]]="","", RANK(Táblázat5[[#This Row],[Terület]],legek[Terület]))</f>
        <v/>
      </c>
    </row>
    <row r="1902" spans="1:11" x14ac:dyDescent="0.25">
      <c r="A1902" s="2" t="s">
        <v>3868</v>
      </c>
      <c r="B1902" t="s">
        <v>3869</v>
      </c>
      <c r="C1902" t="s">
        <v>80</v>
      </c>
      <c r="D1902" t="s">
        <v>57</v>
      </c>
      <c r="F1902" t="str">
        <f>_xlfn.XLOOKUP(tHelyseg[[#This Row],[Megye-kódja]],tMegye[Kódja],tMegye[Neve])</f>
        <v>Vas megye</v>
      </c>
      <c r="G1902" t="str">
        <f>_xlfn.XLOOKUP( _xlfn.XLOOKUP(tHelyseg[[#This Row],[Megye-kódja]],tMegye[Kódja],tMegye[Régiója]), tRegio[Kódja], tRegio[Neve])</f>
        <v>Nyugat-Dunántúl</v>
      </c>
      <c r="H1902" s="7" t="str">
        <f>_xlfn.XLOOKUP(tHelyseg[[#This Row],[Neve]],legek[Település],legek[Népesség], "")</f>
        <v/>
      </c>
      <c r="I1902" s="12" t="str">
        <f>IF(Táblázat5[[#This Row],[Népesség]]="","", RANK(Táblázat5[[#This Row],[Népesség]],legek[Népesség]))</f>
        <v/>
      </c>
      <c r="J1902" s="8" t="str">
        <f>_xlfn.XLOOKUP(tHelyseg[[#This Row],[Neve]],legek[Település],legek[Terület], "")</f>
        <v/>
      </c>
      <c r="K1902" s="12" t="str">
        <f>IF(Táblázat5[[#This Row],[Terület]]="","", RANK(Táblázat5[[#This Row],[Terület]],legek[Terület]))</f>
        <v/>
      </c>
    </row>
    <row r="1903" spans="1:11" x14ac:dyDescent="0.25">
      <c r="A1903" s="2" t="s">
        <v>3870</v>
      </c>
      <c r="B1903" t="s">
        <v>3871</v>
      </c>
      <c r="C1903" t="s">
        <v>80</v>
      </c>
      <c r="D1903" t="s">
        <v>48</v>
      </c>
      <c r="F1903" t="str">
        <f>_xlfn.XLOOKUP(tHelyseg[[#This Row],[Megye-kódja]],tMegye[Kódja],tMegye[Neve])</f>
        <v>Somogy megye</v>
      </c>
      <c r="G1903" t="str">
        <f>_xlfn.XLOOKUP( _xlfn.XLOOKUP(tHelyseg[[#This Row],[Megye-kódja]],tMegye[Kódja],tMegye[Régiója]), tRegio[Kódja], tRegio[Neve])</f>
        <v>Dél-Dunántúl</v>
      </c>
      <c r="H1903" s="7" t="str">
        <f>_xlfn.XLOOKUP(tHelyseg[[#This Row],[Neve]],legek[Település],legek[Népesség], "")</f>
        <v/>
      </c>
      <c r="I1903" s="12" t="str">
        <f>IF(Táblázat5[[#This Row],[Népesség]]="","", RANK(Táblázat5[[#This Row],[Népesség]],legek[Népesség]))</f>
        <v/>
      </c>
      <c r="J1903" s="8" t="str">
        <f>_xlfn.XLOOKUP(tHelyseg[[#This Row],[Neve]],legek[Település],legek[Terület], "")</f>
        <v/>
      </c>
      <c r="K1903" s="12" t="str">
        <f>IF(Táblázat5[[#This Row],[Terület]]="","", RANK(Táblázat5[[#This Row],[Terület]],legek[Terület]))</f>
        <v/>
      </c>
    </row>
    <row r="1904" spans="1:11" x14ac:dyDescent="0.25">
      <c r="A1904" s="2" t="s">
        <v>3872</v>
      </c>
      <c r="B1904" t="s">
        <v>3873</v>
      </c>
      <c r="C1904" t="s">
        <v>80</v>
      </c>
      <c r="D1904" t="s">
        <v>60</v>
      </c>
      <c r="F1904" t="str">
        <f>_xlfn.XLOOKUP(tHelyseg[[#This Row],[Megye-kódja]],tMegye[Kódja],tMegye[Neve])</f>
        <v>Veszprém megye</v>
      </c>
      <c r="G1904" t="str">
        <f>_xlfn.XLOOKUP( _xlfn.XLOOKUP(tHelyseg[[#This Row],[Megye-kódja]],tMegye[Kódja],tMegye[Régiója]), tRegio[Kódja], tRegio[Neve])</f>
        <v>Közép-Dunántúl</v>
      </c>
      <c r="H1904" s="7" t="str">
        <f>_xlfn.XLOOKUP(tHelyseg[[#This Row],[Neve]],legek[Település],legek[Népesség], "")</f>
        <v/>
      </c>
      <c r="I1904" s="12" t="str">
        <f>IF(Táblázat5[[#This Row],[Népesség]]="","", RANK(Táblázat5[[#This Row],[Népesség]],legek[Népesség]))</f>
        <v/>
      </c>
      <c r="J1904" s="8" t="str">
        <f>_xlfn.XLOOKUP(tHelyseg[[#This Row],[Neve]],legek[Település],legek[Terület], "")</f>
        <v/>
      </c>
      <c r="K1904" s="12" t="str">
        <f>IF(Táblázat5[[#This Row],[Terület]]="","", RANK(Táblázat5[[#This Row],[Terület]],legek[Terület]))</f>
        <v/>
      </c>
    </row>
    <row r="1905" spans="1:11" x14ac:dyDescent="0.25">
      <c r="A1905" s="2" t="s">
        <v>3874</v>
      </c>
      <c r="B1905" t="s">
        <v>3875</v>
      </c>
      <c r="C1905" t="s">
        <v>80</v>
      </c>
      <c r="D1905" t="s">
        <v>60</v>
      </c>
      <c r="F1905" t="str">
        <f>_xlfn.XLOOKUP(tHelyseg[[#This Row],[Megye-kódja]],tMegye[Kódja],tMegye[Neve])</f>
        <v>Veszprém megye</v>
      </c>
      <c r="G1905" t="str">
        <f>_xlfn.XLOOKUP( _xlfn.XLOOKUP(tHelyseg[[#This Row],[Megye-kódja]],tMegye[Kódja],tMegye[Régiója]), tRegio[Kódja], tRegio[Neve])</f>
        <v>Közép-Dunántúl</v>
      </c>
      <c r="H1905" s="7" t="str">
        <f>_xlfn.XLOOKUP(tHelyseg[[#This Row],[Neve]],legek[Település],legek[Népesség], "")</f>
        <v/>
      </c>
      <c r="I1905" s="12" t="str">
        <f>IF(Táblázat5[[#This Row],[Népesség]]="","", RANK(Táblázat5[[#This Row],[Népesség]],legek[Népesség]))</f>
        <v/>
      </c>
      <c r="J1905" s="8" t="str">
        <f>_xlfn.XLOOKUP(tHelyseg[[#This Row],[Neve]],legek[Település],legek[Terület], "")</f>
        <v/>
      </c>
      <c r="K1905" s="12" t="str">
        <f>IF(Táblázat5[[#This Row],[Terület]]="","", RANK(Táblázat5[[#This Row],[Terület]],legek[Terület]))</f>
        <v/>
      </c>
    </row>
    <row r="1906" spans="1:11" x14ac:dyDescent="0.25">
      <c r="A1906" s="2" t="s">
        <v>3876</v>
      </c>
      <c r="B1906" t="s">
        <v>3877</v>
      </c>
      <c r="C1906" t="s">
        <v>80</v>
      </c>
      <c r="D1906" t="s">
        <v>60</v>
      </c>
      <c r="F1906" t="str">
        <f>_xlfn.XLOOKUP(tHelyseg[[#This Row],[Megye-kódja]],tMegye[Kódja],tMegye[Neve])</f>
        <v>Veszprém megye</v>
      </c>
      <c r="G1906" t="str">
        <f>_xlfn.XLOOKUP( _xlfn.XLOOKUP(tHelyseg[[#This Row],[Megye-kódja]],tMegye[Kódja],tMegye[Régiója]), tRegio[Kódja], tRegio[Neve])</f>
        <v>Közép-Dunántúl</v>
      </c>
      <c r="H1906" s="7" t="str">
        <f>_xlfn.XLOOKUP(tHelyseg[[#This Row],[Neve]],legek[Település],legek[Népesség], "")</f>
        <v/>
      </c>
      <c r="I1906" s="12" t="str">
        <f>IF(Táblázat5[[#This Row],[Népesség]]="","", RANK(Táblázat5[[#This Row],[Népesség]],legek[Népesség]))</f>
        <v/>
      </c>
      <c r="J1906" s="8" t="str">
        <f>_xlfn.XLOOKUP(tHelyseg[[#This Row],[Neve]],legek[Település],legek[Terület], "")</f>
        <v/>
      </c>
      <c r="K1906" s="12" t="str">
        <f>IF(Táblázat5[[#This Row],[Terület]]="","", RANK(Táblázat5[[#This Row],[Terület]],legek[Terület]))</f>
        <v/>
      </c>
    </row>
    <row r="1907" spans="1:11" x14ac:dyDescent="0.25">
      <c r="A1907" s="2" t="s">
        <v>3878</v>
      </c>
      <c r="B1907" t="s">
        <v>3879</v>
      </c>
      <c r="C1907" t="s">
        <v>80</v>
      </c>
      <c r="D1907" t="s">
        <v>63</v>
      </c>
      <c r="F1907" t="str">
        <f>_xlfn.XLOOKUP(tHelyseg[[#This Row],[Megye-kódja]],tMegye[Kódja],tMegye[Neve])</f>
        <v>Zala megye</v>
      </c>
      <c r="G1907" t="str">
        <f>_xlfn.XLOOKUP( _xlfn.XLOOKUP(tHelyseg[[#This Row],[Megye-kódja]],tMegye[Kódja],tMegye[Régiója]), tRegio[Kódja], tRegio[Neve])</f>
        <v>Nyugat-Dunántúl</v>
      </c>
      <c r="H1907" s="7" t="str">
        <f>_xlfn.XLOOKUP(tHelyseg[[#This Row],[Neve]],legek[Település],legek[Népesség], "")</f>
        <v/>
      </c>
      <c r="I1907" s="12" t="str">
        <f>IF(Táblázat5[[#This Row],[Népesség]]="","", RANK(Táblázat5[[#This Row],[Népesség]],legek[Népesség]))</f>
        <v/>
      </c>
      <c r="J1907" s="8" t="str">
        <f>_xlfn.XLOOKUP(tHelyseg[[#This Row],[Neve]],legek[Település],legek[Terület], "")</f>
        <v/>
      </c>
      <c r="K1907" s="12" t="str">
        <f>IF(Táblázat5[[#This Row],[Terület]]="","", RANK(Táblázat5[[#This Row],[Terület]],legek[Terület]))</f>
        <v/>
      </c>
    </row>
    <row r="1908" spans="1:11" x14ac:dyDescent="0.25">
      <c r="A1908" s="2" t="s">
        <v>3880</v>
      </c>
      <c r="B1908" t="s">
        <v>3881</v>
      </c>
      <c r="C1908" t="s">
        <v>80</v>
      </c>
      <c r="D1908" t="s">
        <v>8</v>
      </c>
      <c r="F1908" t="str">
        <f>_xlfn.XLOOKUP(tHelyseg[[#This Row],[Megye-kódja]],tMegye[Kódja],tMegye[Neve])</f>
        <v>Baranya megye</v>
      </c>
      <c r="G1908" t="str">
        <f>_xlfn.XLOOKUP( _xlfn.XLOOKUP(tHelyseg[[#This Row],[Megye-kódja]],tMegye[Kódja],tMegye[Régiója]), tRegio[Kódja], tRegio[Neve])</f>
        <v>Dél-Dunántúl</v>
      </c>
      <c r="H1908" s="7" t="str">
        <f>_xlfn.XLOOKUP(tHelyseg[[#This Row],[Neve]],legek[Település],legek[Népesség], "")</f>
        <v/>
      </c>
      <c r="I1908" s="12" t="str">
        <f>IF(Táblázat5[[#This Row],[Népesség]]="","", RANK(Táblázat5[[#This Row],[Népesség]],legek[Népesség]))</f>
        <v/>
      </c>
      <c r="J1908" s="8" t="str">
        <f>_xlfn.XLOOKUP(tHelyseg[[#This Row],[Neve]],legek[Település],legek[Terület], "")</f>
        <v/>
      </c>
      <c r="K1908" s="12" t="str">
        <f>IF(Táblázat5[[#This Row],[Terület]]="","", RANK(Táblázat5[[#This Row],[Terület]],legek[Terület]))</f>
        <v/>
      </c>
    </row>
    <row r="1909" spans="1:11" x14ac:dyDescent="0.25">
      <c r="A1909" s="2" t="s">
        <v>3882</v>
      </c>
      <c r="B1909" t="s">
        <v>3883</v>
      </c>
      <c r="C1909" t="s">
        <v>80</v>
      </c>
      <c r="D1909" t="s">
        <v>26</v>
      </c>
      <c r="F1909" t="str">
        <f>_xlfn.XLOOKUP(tHelyseg[[#This Row],[Megye-kódja]],tMegye[Kódja],tMegye[Neve])</f>
        <v>Győr-Moson-Sopron megye</v>
      </c>
      <c r="G1909" t="str">
        <f>_xlfn.XLOOKUP( _xlfn.XLOOKUP(tHelyseg[[#This Row],[Megye-kódja]],tMegye[Kódja],tMegye[Régiója]), tRegio[Kódja], tRegio[Neve])</f>
        <v>Nyugat-Dunántúl</v>
      </c>
      <c r="H1909" s="7" t="str">
        <f>_xlfn.XLOOKUP(tHelyseg[[#This Row],[Neve]],legek[Település],legek[Népesség], "")</f>
        <v/>
      </c>
      <c r="I1909" s="12" t="str">
        <f>IF(Táblázat5[[#This Row],[Népesség]]="","", RANK(Táblázat5[[#This Row],[Népesség]],legek[Népesség]))</f>
        <v/>
      </c>
      <c r="J1909" s="8" t="str">
        <f>_xlfn.XLOOKUP(tHelyseg[[#This Row],[Neve]],legek[Település],legek[Terület], "")</f>
        <v/>
      </c>
      <c r="K1909" s="12" t="str">
        <f>IF(Táblázat5[[#This Row],[Terület]]="","", RANK(Táblázat5[[#This Row],[Terület]],legek[Terület]))</f>
        <v/>
      </c>
    </row>
    <row r="1910" spans="1:11" x14ac:dyDescent="0.25">
      <c r="A1910" s="2" t="s">
        <v>3884</v>
      </c>
      <c r="B1910" t="s">
        <v>3885</v>
      </c>
      <c r="C1910" t="s">
        <v>80</v>
      </c>
      <c r="D1910" t="s">
        <v>57</v>
      </c>
      <c r="F1910" t="str">
        <f>_xlfn.XLOOKUP(tHelyseg[[#This Row],[Megye-kódja]],tMegye[Kódja],tMegye[Neve])</f>
        <v>Vas megye</v>
      </c>
      <c r="G1910" t="str">
        <f>_xlfn.XLOOKUP( _xlfn.XLOOKUP(tHelyseg[[#This Row],[Megye-kódja]],tMegye[Kódja],tMegye[Régiója]), tRegio[Kódja], tRegio[Neve])</f>
        <v>Nyugat-Dunántúl</v>
      </c>
      <c r="H1910" s="7" t="str">
        <f>_xlfn.XLOOKUP(tHelyseg[[#This Row],[Neve]],legek[Település],legek[Népesség], "")</f>
        <v/>
      </c>
      <c r="I1910" s="12" t="str">
        <f>IF(Táblázat5[[#This Row],[Népesség]]="","", RANK(Táblázat5[[#This Row],[Népesség]],legek[Népesség]))</f>
        <v/>
      </c>
      <c r="J1910" s="8" t="str">
        <f>_xlfn.XLOOKUP(tHelyseg[[#This Row],[Neve]],legek[Település],legek[Terület], "")</f>
        <v/>
      </c>
      <c r="K1910" s="12" t="str">
        <f>IF(Táblázat5[[#This Row],[Terület]]="","", RANK(Táblázat5[[#This Row],[Terület]],legek[Terület]))</f>
        <v/>
      </c>
    </row>
    <row r="1911" spans="1:11" x14ac:dyDescent="0.25">
      <c r="A1911" s="2" t="s">
        <v>3886</v>
      </c>
      <c r="B1911" t="s">
        <v>3887</v>
      </c>
      <c r="C1911" t="s">
        <v>80</v>
      </c>
      <c r="D1911" t="s">
        <v>48</v>
      </c>
      <c r="F1911" t="str">
        <f>_xlfn.XLOOKUP(tHelyseg[[#This Row],[Megye-kódja]],tMegye[Kódja],tMegye[Neve])</f>
        <v>Somogy megye</v>
      </c>
      <c r="G1911" t="str">
        <f>_xlfn.XLOOKUP( _xlfn.XLOOKUP(tHelyseg[[#This Row],[Megye-kódja]],tMegye[Kódja],tMegye[Régiója]), tRegio[Kódja], tRegio[Neve])</f>
        <v>Dél-Dunántúl</v>
      </c>
      <c r="H1911" s="7" t="str">
        <f>_xlfn.XLOOKUP(tHelyseg[[#This Row],[Neve]],legek[Település],legek[Népesség], "")</f>
        <v/>
      </c>
      <c r="I1911" s="12" t="str">
        <f>IF(Táblázat5[[#This Row],[Népesség]]="","", RANK(Táblázat5[[#This Row],[Népesség]],legek[Népesség]))</f>
        <v/>
      </c>
      <c r="J1911" s="8" t="str">
        <f>_xlfn.XLOOKUP(tHelyseg[[#This Row],[Neve]],legek[Település],legek[Terület], "")</f>
        <v/>
      </c>
      <c r="K1911" s="12" t="str">
        <f>IF(Táblázat5[[#This Row],[Terület]]="","", RANK(Táblázat5[[#This Row],[Terület]],legek[Terület]))</f>
        <v/>
      </c>
    </row>
    <row r="1912" spans="1:11" x14ac:dyDescent="0.25">
      <c r="A1912" s="2" t="s">
        <v>3888</v>
      </c>
      <c r="B1912" t="s">
        <v>3889</v>
      </c>
      <c r="C1912" t="s">
        <v>80</v>
      </c>
      <c r="D1912" t="s">
        <v>57</v>
      </c>
      <c r="F1912" t="str">
        <f>_xlfn.XLOOKUP(tHelyseg[[#This Row],[Megye-kódja]],tMegye[Kódja],tMegye[Neve])</f>
        <v>Vas megye</v>
      </c>
      <c r="G1912" t="str">
        <f>_xlfn.XLOOKUP( _xlfn.XLOOKUP(tHelyseg[[#This Row],[Megye-kódja]],tMegye[Kódja],tMegye[Régiója]), tRegio[Kódja], tRegio[Neve])</f>
        <v>Nyugat-Dunántúl</v>
      </c>
      <c r="H1912" s="7" t="str">
        <f>_xlfn.XLOOKUP(tHelyseg[[#This Row],[Neve]],legek[Település],legek[Népesség], "")</f>
        <v/>
      </c>
      <c r="I1912" s="12" t="str">
        <f>IF(Táblázat5[[#This Row],[Népesség]]="","", RANK(Táblázat5[[#This Row],[Népesség]],legek[Népesség]))</f>
        <v/>
      </c>
      <c r="J1912" s="8" t="str">
        <f>_xlfn.XLOOKUP(tHelyseg[[#This Row],[Neve]],legek[Település],legek[Terület], "")</f>
        <v/>
      </c>
      <c r="K1912" s="12" t="str">
        <f>IF(Táblázat5[[#This Row],[Terület]]="","", RANK(Táblázat5[[#This Row],[Terület]],legek[Terület]))</f>
        <v/>
      </c>
    </row>
    <row r="1913" spans="1:11" x14ac:dyDescent="0.25">
      <c r="A1913" s="2" t="s">
        <v>3890</v>
      </c>
      <c r="B1913" t="s">
        <v>3891</v>
      </c>
      <c r="C1913" t="s">
        <v>80</v>
      </c>
      <c r="D1913" t="s">
        <v>57</v>
      </c>
      <c r="F1913" t="str">
        <f>_xlfn.XLOOKUP(tHelyseg[[#This Row],[Megye-kódja]],tMegye[Kódja],tMegye[Neve])</f>
        <v>Vas megye</v>
      </c>
      <c r="G1913" t="str">
        <f>_xlfn.XLOOKUP( _xlfn.XLOOKUP(tHelyseg[[#This Row],[Megye-kódja]],tMegye[Kódja],tMegye[Régiója]), tRegio[Kódja], tRegio[Neve])</f>
        <v>Nyugat-Dunántúl</v>
      </c>
      <c r="H1913" s="7" t="str">
        <f>_xlfn.XLOOKUP(tHelyseg[[#This Row],[Neve]],legek[Település],legek[Népesség], "")</f>
        <v/>
      </c>
      <c r="I1913" s="12" t="str">
        <f>IF(Táblázat5[[#This Row],[Népesség]]="","", RANK(Táblázat5[[#This Row],[Népesség]],legek[Népesség]))</f>
        <v/>
      </c>
      <c r="J1913" s="8" t="str">
        <f>_xlfn.XLOOKUP(tHelyseg[[#This Row],[Neve]],legek[Település],legek[Terület], "")</f>
        <v/>
      </c>
      <c r="K1913" s="12" t="str">
        <f>IF(Táblázat5[[#This Row],[Terület]]="","", RANK(Táblázat5[[#This Row],[Terület]],legek[Terület]))</f>
        <v/>
      </c>
    </row>
    <row r="1914" spans="1:11" x14ac:dyDescent="0.25">
      <c r="A1914" s="2" t="s">
        <v>3892</v>
      </c>
      <c r="B1914" t="s">
        <v>3893</v>
      </c>
      <c r="C1914" t="s">
        <v>80</v>
      </c>
      <c r="D1914" t="s">
        <v>57</v>
      </c>
      <c r="F1914" t="str">
        <f>_xlfn.XLOOKUP(tHelyseg[[#This Row],[Megye-kódja]],tMegye[Kódja],tMegye[Neve])</f>
        <v>Vas megye</v>
      </c>
      <c r="G1914" t="str">
        <f>_xlfn.XLOOKUP( _xlfn.XLOOKUP(tHelyseg[[#This Row],[Megye-kódja]],tMegye[Kódja],tMegye[Régiója]), tRegio[Kódja], tRegio[Neve])</f>
        <v>Nyugat-Dunántúl</v>
      </c>
      <c r="H1914" s="7" t="str">
        <f>_xlfn.XLOOKUP(tHelyseg[[#This Row],[Neve]],legek[Település],legek[Népesség], "")</f>
        <v/>
      </c>
      <c r="I1914" s="12" t="str">
        <f>IF(Táblázat5[[#This Row],[Népesség]]="","", RANK(Táblázat5[[#This Row],[Népesség]],legek[Népesség]))</f>
        <v/>
      </c>
      <c r="J1914" s="8" t="str">
        <f>_xlfn.XLOOKUP(tHelyseg[[#This Row],[Neve]],legek[Település],legek[Terület], "")</f>
        <v/>
      </c>
      <c r="K1914" s="12" t="str">
        <f>IF(Táblázat5[[#This Row],[Terület]]="","", RANK(Táblázat5[[#This Row],[Terület]],legek[Terület]))</f>
        <v/>
      </c>
    </row>
    <row r="1915" spans="1:11" x14ac:dyDescent="0.25">
      <c r="A1915" s="2" t="s">
        <v>3894</v>
      </c>
      <c r="B1915" t="s">
        <v>3895</v>
      </c>
      <c r="C1915" t="s">
        <v>80</v>
      </c>
      <c r="D1915" t="s">
        <v>57</v>
      </c>
      <c r="F1915" t="str">
        <f>_xlfn.XLOOKUP(tHelyseg[[#This Row],[Megye-kódja]],tMegye[Kódja],tMegye[Neve])</f>
        <v>Vas megye</v>
      </c>
      <c r="G1915" t="str">
        <f>_xlfn.XLOOKUP( _xlfn.XLOOKUP(tHelyseg[[#This Row],[Megye-kódja]],tMegye[Kódja],tMegye[Régiója]), tRegio[Kódja], tRegio[Neve])</f>
        <v>Nyugat-Dunántúl</v>
      </c>
      <c r="H1915" s="7" t="str">
        <f>_xlfn.XLOOKUP(tHelyseg[[#This Row],[Neve]],legek[Település],legek[Népesség], "")</f>
        <v/>
      </c>
      <c r="I1915" s="12" t="str">
        <f>IF(Táblázat5[[#This Row],[Népesség]]="","", RANK(Táblázat5[[#This Row],[Népesség]],legek[Népesség]))</f>
        <v/>
      </c>
      <c r="J1915" s="8" t="str">
        <f>_xlfn.XLOOKUP(tHelyseg[[#This Row],[Neve]],legek[Település],legek[Terület], "")</f>
        <v/>
      </c>
      <c r="K1915" s="12" t="str">
        <f>IF(Táblázat5[[#This Row],[Terület]]="","", RANK(Táblázat5[[#This Row],[Terület]],legek[Terület]))</f>
        <v/>
      </c>
    </row>
    <row r="1916" spans="1:11" x14ac:dyDescent="0.25">
      <c r="A1916" s="2" t="s">
        <v>3896</v>
      </c>
      <c r="B1916" t="s">
        <v>3897</v>
      </c>
      <c r="C1916" t="s">
        <v>80</v>
      </c>
      <c r="D1916" t="s">
        <v>4</v>
      </c>
      <c r="F1916" t="str">
        <f>_xlfn.XLOOKUP(tHelyseg[[#This Row],[Megye-kódja]],tMegye[Kódja],tMegye[Neve])</f>
        <v>Bács-Kiskun megye</v>
      </c>
      <c r="G1916" t="str">
        <f>_xlfn.XLOOKUP( _xlfn.XLOOKUP(tHelyseg[[#This Row],[Megye-kódja]],tMegye[Kódja],tMegye[Régiója]), tRegio[Kódja], tRegio[Neve])</f>
        <v>Dél-Alföld</v>
      </c>
      <c r="H1916" s="7" t="str">
        <f>_xlfn.XLOOKUP(tHelyseg[[#This Row],[Neve]],legek[Település],legek[Népesség], "")</f>
        <v/>
      </c>
      <c r="I1916" s="12" t="str">
        <f>IF(Táblázat5[[#This Row],[Népesség]]="","", RANK(Táblázat5[[#This Row],[Népesség]],legek[Népesség]))</f>
        <v/>
      </c>
      <c r="J1916" s="8" t="str">
        <f>_xlfn.XLOOKUP(tHelyseg[[#This Row],[Neve]],legek[Település],legek[Terület], "")</f>
        <v/>
      </c>
      <c r="K1916" s="12" t="str">
        <f>IF(Táblázat5[[#This Row],[Terület]]="","", RANK(Táblázat5[[#This Row],[Terület]],legek[Terület]))</f>
        <v/>
      </c>
    </row>
    <row r="1917" spans="1:11" x14ac:dyDescent="0.25">
      <c r="A1917" s="2" t="s">
        <v>3898</v>
      </c>
      <c r="B1917" t="s">
        <v>3899</v>
      </c>
      <c r="C1917" t="s">
        <v>80</v>
      </c>
      <c r="D1917" t="s">
        <v>63</v>
      </c>
      <c r="F1917" t="str">
        <f>_xlfn.XLOOKUP(tHelyseg[[#This Row],[Megye-kódja]],tMegye[Kódja],tMegye[Neve])</f>
        <v>Zala megye</v>
      </c>
      <c r="G1917" t="str">
        <f>_xlfn.XLOOKUP( _xlfn.XLOOKUP(tHelyseg[[#This Row],[Megye-kódja]],tMegye[Kódja],tMegye[Régiója]), tRegio[Kódja], tRegio[Neve])</f>
        <v>Nyugat-Dunántúl</v>
      </c>
      <c r="H1917" s="7" t="str">
        <f>_xlfn.XLOOKUP(tHelyseg[[#This Row],[Neve]],legek[Település],legek[Népesség], "")</f>
        <v/>
      </c>
      <c r="I1917" s="12" t="str">
        <f>IF(Táblázat5[[#This Row],[Népesség]]="","", RANK(Táblázat5[[#This Row],[Népesség]],legek[Népesség]))</f>
        <v/>
      </c>
      <c r="J1917" s="8" t="str">
        <f>_xlfn.XLOOKUP(tHelyseg[[#This Row],[Neve]],legek[Település],legek[Terület], "")</f>
        <v/>
      </c>
      <c r="K1917" s="12" t="str">
        <f>IF(Táblázat5[[#This Row],[Terület]]="","", RANK(Táblázat5[[#This Row],[Terület]],legek[Terület]))</f>
        <v/>
      </c>
    </row>
    <row r="1918" spans="1:11" x14ac:dyDescent="0.25">
      <c r="A1918" s="2" t="s">
        <v>3900</v>
      </c>
      <c r="B1918" t="s">
        <v>3901</v>
      </c>
      <c r="C1918" t="s">
        <v>80</v>
      </c>
      <c r="D1918" t="s">
        <v>63</v>
      </c>
      <c r="F1918" t="str">
        <f>_xlfn.XLOOKUP(tHelyseg[[#This Row],[Megye-kódja]],tMegye[Kódja],tMegye[Neve])</f>
        <v>Zala megye</v>
      </c>
      <c r="G1918" t="str">
        <f>_xlfn.XLOOKUP( _xlfn.XLOOKUP(tHelyseg[[#This Row],[Megye-kódja]],tMegye[Kódja],tMegye[Régiója]), tRegio[Kódja], tRegio[Neve])</f>
        <v>Nyugat-Dunántúl</v>
      </c>
      <c r="H1918" s="7" t="str">
        <f>_xlfn.XLOOKUP(tHelyseg[[#This Row],[Neve]],legek[Település],legek[Népesség], "")</f>
        <v/>
      </c>
      <c r="I1918" s="12" t="str">
        <f>IF(Táblázat5[[#This Row],[Népesség]]="","", RANK(Táblázat5[[#This Row],[Népesség]],legek[Népesség]))</f>
        <v/>
      </c>
      <c r="J1918" s="8" t="str">
        <f>_xlfn.XLOOKUP(tHelyseg[[#This Row],[Neve]],legek[Település],legek[Terület], "")</f>
        <v/>
      </c>
      <c r="K1918" s="12" t="str">
        <f>IF(Táblázat5[[#This Row],[Terület]]="","", RANK(Táblázat5[[#This Row],[Terület]],legek[Terület]))</f>
        <v/>
      </c>
    </row>
    <row r="1919" spans="1:11" x14ac:dyDescent="0.25">
      <c r="A1919" s="2" t="s">
        <v>3902</v>
      </c>
      <c r="B1919" t="s">
        <v>3903</v>
      </c>
      <c r="C1919" t="s">
        <v>80</v>
      </c>
      <c r="D1919" t="s">
        <v>63</v>
      </c>
      <c r="F1919" t="str">
        <f>_xlfn.XLOOKUP(tHelyseg[[#This Row],[Megye-kódja]],tMegye[Kódja],tMegye[Neve])</f>
        <v>Zala megye</v>
      </c>
      <c r="G1919" t="str">
        <f>_xlfn.XLOOKUP( _xlfn.XLOOKUP(tHelyseg[[#This Row],[Megye-kódja]],tMegye[Kódja],tMegye[Régiója]), tRegio[Kódja], tRegio[Neve])</f>
        <v>Nyugat-Dunántúl</v>
      </c>
      <c r="H1919" s="7" t="str">
        <f>_xlfn.XLOOKUP(tHelyseg[[#This Row],[Neve]],legek[Település],legek[Népesség], "")</f>
        <v/>
      </c>
      <c r="I1919" s="12" t="str">
        <f>IF(Táblázat5[[#This Row],[Népesség]]="","", RANK(Táblázat5[[#This Row],[Népesség]],legek[Népesség]))</f>
        <v/>
      </c>
      <c r="J1919" s="8" t="str">
        <f>_xlfn.XLOOKUP(tHelyseg[[#This Row],[Neve]],legek[Település],legek[Terület], "")</f>
        <v/>
      </c>
      <c r="K1919" s="12" t="str">
        <f>IF(Táblázat5[[#This Row],[Terület]]="","", RANK(Táblázat5[[#This Row],[Terület]],legek[Terület]))</f>
        <v/>
      </c>
    </row>
    <row r="1920" spans="1:11" x14ac:dyDescent="0.25">
      <c r="A1920" s="2" t="s">
        <v>3904</v>
      </c>
      <c r="B1920" t="s">
        <v>3905</v>
      </c>
      <c r="C1920" t="s">
        <v>80</v>
      </c>
      <c r="D1920" t="s">
        <v>57</v>
      </c>
      <c r="F1920" t="str">
        <f>_xlfn.XLOOKUP(tHelyseg[[#This Row],[Megye-kódja]],tMegye[Kódja],tMegye[Neve])</f>
        <v>Vas megye</v>
      </c>
      <c r="G1920" t="str">
        <f>_xlfn.XLOOKUP( _xlfn.XLOOKUP(tHelyseg[[#This Row],[Megye-kódja]],tMegye[Kódja],tMegye[Régiója]), tRegio[Kódja], tRegio[Neve])</f>
        <v>Nyugat-Dunántúl</v>
      </c>
      <c r="H1920" s="7" t="str">
        <f>_xlfn.XLOOKUP(tHelyseg[[#This Row],[Neve]],legek[Település],legek[Népesség], "")</f>
        <v/>
      </c>
      <c r="I1920" s="12" t="str">
        <f>IF(Táblázat5[[#This Row],[Népesség]]="","", RANK(Táblázat5[[#This Row],[Népesség]],legek[Népesség]))</f>
        <v/>
      </c>
      <c r="J1920" s="8" t="str">
        <f>_xlfn.XLOOKUP(tHelyseg[[#This Row],[Neve]],legek[Település],legek[Terület], "")</f>
        <v/>
      </c>
      <c r="K1920" s="12" t="str">
        <f>IF(Táblázat5[[#This Row],[Terület]]="","", RANK(Táblázat5[[#This Row],[Terület]],legek[Terület]))</f>
        <v/>
      </c>
    </row>
    <row r="1921" spans="1:11" x14ac:dyDescent="0.25">
      <c r="A1921" s="2" t="s">
        <v>3906</v>
      </c>
      <c r="B1921" t="s">
        <v>3907</v>
      </c>
      <c r="C1921" t="s">
        <v>80</v>
      </c>
      <c r="D1921" t="s">
        <v>63</v>
      </c>
      <c r="F1921" t="str">
        <f>_xlfn.XLOOKUP(tHelyseg[[#This Row],[Megye-kódja]],tMegye[Kódja],tMegye[Neve])</f>
        <v>Zala megye</v>
      </c>
      <c r="G1921" t="str">
        <f>_xlfn.XLOOKUP( _xlfn.XLOOKUP(tHelyseg[[#This Row],[Megye-kódja]],tMegye[Kódja],tMegye[Régiója]), tRegio[Kódja], tRegio[Neve])</f>
        <v>Nyugat-Dunántúl</v>
      </c>
      <c r="H1921" s="7" t="str">
        <f>_xlfn.XLOOKUP(tHelyseg[[#This Row],[Neve]],legek[Település],legek[Népesség], "")</f>
        <v/>
      </c>
      <c r="I1921" s="12" t="str">
        <f>IF(Táblázat5[[#This Row],[Népesség]]="","", RANK(Táblázat5[[#This Row],[Népesség]],legek[Népesség]))</f>
        <v/>
      </c>
      <c r="J1921" s="8" t="str">
        <f>_xlfn.XLOOKUP(tHelyseg[[#This Row],[Neve]],legek[Település],legek[Terület], "")</f>
        <v/>
      </c>
      <c r="K1921" s="12" t="str">
        <f>IF(Táblázat5[[#This Row],[Terület]]="","", RANK(Táblázat5[[#This Row],[Terület]],legek[Terület]))</f>
        <v/>
      </c>
    </row>
    <row r="1922" spans="1:11" x14ac:dyDescent="0.25">
      <c r="A1922" s="2" t="s">
        <v>3908</v>
      </c>
      <c r="B1922" t="s">
        <v>3909</v>
      </c>
      <c r="C1922" t="s">
        <v>80</v>
      </c>
      <c r="D1922" t="s">
        <v>60</v>
      </c>
      <c r="F1922" t="str">
        <f>_xlfn.XLOOKUP(tHelyseg[[#This Row],[Megye-kódja]],tMegye[Kódja],tMegye[Neve])</f>
        <v>Veszprém megye</v>
      </c>
      <c r="G1922" t="str">
        <f>_xlfn.XLOOKUP( _xlfn.XLOOKUP(tHelyseg[[#This Row],[Megye-kódja]],tMegye[Kódja],tMegye[Régiója]), tRegio[Kódja], tRegio[Neve])</f>
        <v>Közép-Dunántúl</v>
      </c>
      <c r="H1922" s="7" t="str">
        <f>_xlfn.XLOOKUP(tHelyseg[[#This Row],[Neve]],legek[Település],legek[Népesség], "")</f>
        <v/>
      </c>
      <c r="I1922" s="12" t="str">
        <f>IF(Táblázat5[[#This Row],[Népesség]]="","", RANK(Táblázat5[[#This Row],[Népesség]],legek[Népesség]))</f>
        <v/>
      </c>
      <c r="J1922" s="8" t="str">
        <f>_xlfn.XLOOKUP(tHelyseg[[#This Row],[Neve]],legek[Település],legek[Terület], "")</f>
        <v/>
      </c>
      <c r="K1922" s="12" t="str">
        <f>IF(Táblázat5[[#This Row],[Terület]]="","", RANK(Táblázat5[[#This Row],[Terület]],legek[Terület]))</f>
        <v/>
      </c>
    </row>
    <row r="1923" spans="1:11" x14ac:dyDescent="0.25">
      <c r="A1923" s="2" t="s">
        <v>3910</v>
      </c>
      <c r="B1923" t="s">
        <v>3911</v>
      </c>
      <c r="C1923" t="s">
        <v>80</v>
      </c>
      <c r="D1923" t="s">
        <v>48</v>
      </c>
      <c r="F1923" t="str">
        <f>_xlfn.XLOOKUP(tHelyseg[[#This Row],[Megye-kódja]],tMegye[Kódja],tMegye[Neve])</f>
        <v>Somogy megye</v>
      </c>
      <c r="G1923" t="str">
        <f>_xlfn.XLOOKUP( _xlfn.XLOOKUP(tHelyseg[[#This Row],[Megye-kódja]],tMegye[Kódja],tMegye[Régiója]), tRegio[Kódja], tRegio[Neve])</f>
        <v>Dél-Dunántúl</v>
      </c>
      <c r="H1923" s="7" t="str">
        <f>_xlfn.XLOOKUP(tHelyseg[[#This Row],[Neve]],legek[Település],legek[Népesség], "")</f>
        <v/>
      </c>
      <c r="I1923" s="12" t="str">
        <f>IF(Táblázat5[[#This Row],[Népesség]]="","", RANK(Táblázat5[[#This Row],[Népesség]],legek[Népesség]))</f>
        <v/>
      </c>
      <c r="J1923" s="8" t="str">
        <f>_xlfn.XLOOKUP(tHelyseg[[#This Row],[Neve]],legek[Település],legek[Terület], "")</f>
        <v/>
      </c>
      <c r="K1923" s="12" t="str">
        <f>IF(Táblázat5[[#This Row],[Terület]]="","", RANK(Táblázat5[[#This Row],[Terület]],legek[Terület]))</f>
        <v/>
      </c>
    </row>
    <row r="1924" spans="1:11" x14ac:dyDescent="0.25">
      <c r="A1924" s="2" t="s">
        <v>3912</v>
      </c>
      <c r="B1924" t="s">
        <v>3913</v>
      </c>
      <c r="C1924" t="s">
        <v>80</v>
      </c>
      <c r="D1924" t="s">
        <v>60</v>
      </c>
      <c r="F1924" t="str">
        <f>_xlfn.XLOOKUP(tHelyseg[[#This Row],[Megye-kódja]],tMegye[Kódja],tMegye[Neve])</f>
        <v>Veszprém megye</v>
      </c>
      <c r="G1924" t="str">
        <f>_xlfn.XLOOKUP( _xlfn.XLOOKUP(tHelyseg[[#This Row],[Megye-kódja]],tMegye[Kódja],tMegye[Régiója]), tRegio[Kódja], tRegio[Neve])</f>
        <v>Közép-Dunántúl</v>
      </c>
      <c r="H1924" s="7" t="str">
        <f>_xlfn.XLOOKUP(tHelyseg[[#This Row],[Neve]],legek[Település],legek[Népesség], "")</f>
        <v/>
      </c>
      <c r="I1924" s="12" t="str">
        <f>IF(Táblázat5[[#This Row],[Népesség]]="","", RANK(Táblázat5[[#This Row],[Népesség]],legek[Népesség]))</f>
        <v/>
      </c>
      <c r="J1924" s="8" t="str">
        <f>_xlfn.XLOOKUP(tHelyseg[[#This Row],[Neve]],legek[Település],legek[Terület], "")</f>
        <v/>
      </c>
      <c r="K1924" s="12" t="str">
        <f>IF(Táblázat5[[#This Row],[Terület]]="","", RANK(Táblázat5[[#This Row],[Terület]],legek[Terület]))</f>
        <v/>
      </c>
    </row>
    <row r="1925" spans="1:11" x14ac:dyDescent="0.25">
      <c r="A1925" s="2" t="s">
        <v>3914</v>
      </c>
      <c r="B1925" t="s">
        <v>3915</v>
      </c>
      <c r="C1925" t="s">
        <v>80</v>
      </c>
      <c r="D1925" t="s">
        <v>60</v>
      </c>
      <c r="F1925" t="str">
        <f>_xlfn.XLOOKUP(tHelyseg[[#This Row],[Megye-kódja]],tMegye[Kódja],tMegye[Neve])</f>
        <v>Veszprém megye</v>
      </c>
      <c r="G1925" t="str">
        <f>_xlfn.XLOOKUP( _xlfn.XLOOKUP(tHelyseg[[#This Row],[Megye-kódja]],tMegye[Kódja],tMegye[Régiója]), tRegio[Kódja], tRegio[Neve])</f>
        <v>Közép-Dunántúl</v>
      </c>
      <c r="H1925" s="7" t="str">
        <f>_xlfn.XLOOKUP(tHelyseg[[#This Row],[Neve]],legek[Település],legek[Népesség], "")</f>
        <v/>
      </c>
      <c r="I1925" s="12" t="str">
        <f>IF(Táblázat5[[#This Row],[Népesség]]="","", RANK(Táblázat5[[#This Row],[Népesség]],legek[Népesség]))</f>
        <v/>
      </c>
      <c r="J1925" s="8" t="str">
        <f>_xlfn.XLOOKUP(tHelyseg[[#This Row],[Neve]],legek[Település],legek[Terület], "")</f>
        <v/>
      </c>
      <c r="K1925" s="12" t="str">
        <f>IF(Táblázat5[[#This Row],[Terület]]="","", RANK(Táblázat5[[#This Row],[Terület]],legek[Terület]))</f>
        <v/>
      </c>
    </row>
    <row r="1926" spans="1:11" x14ac:dyDescent="0.25">
      <c r="A1926" s="2" t="s">
        <v>3916</v>
      </c>
      <c r="B1926" t="s">
        <v>3917</v>
      </c>
      <c r="C1926" t="s">
        <v>80</v>
      </c>
      <c r="D1926" t="s">
        <v>63</v>
      </c>
      <c r="F1926" t="str">
        <f>_xlfn.XLOOKUP(tHelyseg[[#This Row],[Megye-kódja]],tMegye[Kódja],tMegye[Neve])</f>
        <v>Zala megye</v>
      </c>
      <c r="G1926" t="str">
        <f>_xlfn.XLOOKUP( _xlfn.XLOOKUP(tHelyseg[[#This Row],[Megye-kódja]],tMegye[Kódja],tMegye[Régiója]), tRegio[Kódja], tRegio[Neve])</f>
        <v>Nyugat-Dunántúl</v>
      </c>
      <c r="H1926" s="7" t="str">
        <f>_xlfn.XLOOKUP(tHelyseg[[#This Row],[Neve]],legek[Település],legek[Népesség], "")</f>
        <v/>
      </c>
      <c r="I1926" s="12" t="str">
        <f>IF(Táblázat5[[#This Row],[Népesség]]="","", RANK(Táblázat5[[#This Row],[Népesség]],legek[Népesség]))</f>
        <v/>
      </c>
      <c r="J1926" s="8" t="str">
        <f>_xlfn.XLOOKUP(tHelyseg[[#This Row],[Neve]],legek[Település],legek[Terület], "")</f>
        <v/>
      </c>
      <c r="K1926" s="12" t="str">
        <f>IF(Táblázat5[[#This Row],[Terület]]="","", RANK(Táblázat5[[#This Row],[Terület]],legek[Terület]))</f>
        <v/>
      </c>
    </row>
    <row r="1927" spans="1:11" x14ac:dyDescent="0.25">
      <c r="A1927" s="2" t="s">
        <v>3918</v>
      </c>
      <c r="B1927" t="s">
        <v>3919</v>
      </c>
      <c r="C1927" t="s">
        <v>80</v>
      </c>
      <c r="D1927" t="s">
        <v>60</v>
      </c>
      <c r="F1927" t="str">
        <f>_xlfn.XLOOKUP(tHelyseg[[#This Row],[Megye-kódja]],tMegye[Kódja],tMegye[Neve])</f>
        <v>Veszprém megye</v>
      </c>
      <c r="G1927" t="str">
        <f>_xlfn.XLOOKUP( _xlfn.XLOOKUP(tHelyseg[[#This Row],[Megye-kódja]],tMegye[Kódja],tMegye[Régiója]), tRegio[Kódja], tRegio[Neve])</f>
        <v>Közép-Dunántúl</v>
      </c>
      <c r="H1927" s="7" t="str">
        <f>_xlfn.XLOOKUP(tHelyseg[[#This Row],[Neve]],legek[Település],legek[Népesség], "")</f>
        <v/>
      </c>
      <c r="I1927" s="12" t="str">
        <f>IF(Táblázat5[[#This Row],[Népesség]]="","", RANK(Táblázat5[[#This Row],[Népesség]],legek[Népesség]))</f>
        <v/>
      </c>
      <c r="J1927" s="8" t="str">
        <f>_xlfn.XLOOKUP(tHelyseg[[#This Row],[Neve]],legek[Település],legek[Terület], "")</f>
        <v/>
      </c>
      <c r="K1927" s="12" t="str">
        <f>IF(Táblázat5[[#This Row],[Terület]]="","", RANK(Táblázat5[[#This Row],[Terület]],legek[Terület]))</f>
        <v/>
      </c>
    </row>
    <row r="1928" spans="1:11" x14ac:dyDescent="0.25">
      <c r="A1928" s="2" t="s">
        <v>3920</v>
      </c>
      <c r="B1928" t="s">
        <v>3921</v>
      </c>
      <c r="C1928" t="s">
        <v>80</v>
      </c>
      <c r="D1928" t="s">
        <v>63</v>
      </c>
      <c r="F1928" t="str">
        <f>_xlfn.XLOOKUP(tHelyseg[[#This Row],[Megye-kódja]],tMegye[Kódja],tMegye[Neve])</f>
        <v>Zala megye</v>
      </c>
      <c r="G1928" t="str">
        <f>_xlfn.XLOOKUP( _xlfn.XLOOKUP(tHelyseg[[#This Row],[Megye-kódja]],tMegye[Kódja],tMegye[Régiója]), tRegio[Kódja], tRegio[Neve])</f>
        <v>Nyugat-Dunántúl</v>
      </c>
      <c r="H1928" s="7" t="str">
        <f>_xlfn.XLOOKUP(tHelyseg[[#This Row],[Neve]],legek[Település],legek[Népesség], "")</f>
        <v/>
      </c>
      <c r="I1928" s="12" t="str">
        <f>IF(Táblázat5[[#This Row],[Népesség]]="","", RANK(Táblázat5[[#This Row],[Népesség]],legek[Népesség]))</f>
        <v/>
      </c>
      <c r="J1928" s="8" t="str">
        <f>_xlfn.XLOOKUP(tHelyseg[[#This Row],[Neve]],legek[Település],legek[Terület], "")</f>
        <v/>
      </c>
      <c r="K1928" s="12" t="str">
        <f>IF(Táblázat5[[#This Row],[Terület]]="","", RANK(Táblázat5[[#This Row],[Terület]],legek[Terület]))</f>
        <v/>
      </c>
    </row>
    <row r="1929" spans="1:11" x14ac:dyDescent="0.25">
      <c r="A1929" s="2" t="s">
        <v>3922</v>
      </c>
      <c r="B1929" t="s">
        <v>3923</v>
      </c>
      <c r="C1929" t="s">
        <v>80</v>
      </c>
      <c r="D1929" t="s">
        <v>54</v>
      </c>
      <c r="F1929" t="str">
        <f>_xlfn.XLOOKUP(tHelyseg[[#This Row],[Megye-kódja]],tMegye[Kódja],tMegye[Neve])</f>
        <v>Tolna megye</v>
      </c>
      <c r="G1929" t="str">
        <f>_xlfn.XLOOKUP( _xlfn.XLOOKUP(tHelyseg[[#This Row],[Megye-kódja]],tMegye[Kódja],tMegye[Régiója]), tRegio[Kódja], tRegio[Neve])</f>
        <v>Dél-Dunántúl</v>
      </c>
      <c r="H1929" s="7" t="str">
        <f>_xlfn.XLOOKUP(tHelyseg[[#This Row],[Neve]],legek[Település],legek[Népesség], "")</f>
        <v/>
      </c>
      <c r="I1929" s="12" t="str">
        <f>IF(Táblázat5[[#This Row],[Népesség]]="","", RANK(Táblázat5[[#This Row],[Népesség]],legek[Népesség]))</f>
        <v/>
      </c>
      <c r="J1929" s="8" t="str">
        <f>_xlfn.XLOOKUP(tHelyseg[[#This Row],[Neve]],legek[Település],legek[Terület], "")</f>
        <v/>
      </c>
      <c r="K1929" s="12" t="str">
        <f>IF(Táblázat5[[#This Row],[Terület]]="","", RANK(Táblázat5[[#This Row],[Terület]],legek[Terület]))</f>
        <v/>
      </c>
    </row>
    <row r="1930" spans="1:11" x14ac:dyDescent="0.25">
      <c r="A1930" s="2" t="s">
        <v>3924</v>
      </c>
      <c r="B1930" t="s">
        <v>3925</v>
      </c>
      <c r="C1930" t="s">
        <v>80</v>
      </c>
      <c r="D1930" t="s">
        <v>43</v>
      </c>
      <c r="F1930" t="str">
        <f>_xlfn.XLOOKUP(tHelyseg[[#This Row],[Megye-kódja]],tMegye[Kódja],tMegye[Neve])</f>
        <v>Nógrád megye</v>
      </c>
      <c r="G1930" t="str">
        <f>_xlfn.XLOOKUP( _xlfn.XLOOKUP(tHelyseg[[#This Row],[Megye-kódja]],tMegye[Kódja],tMegye[Régiója]), tRegio[Kódja], tRegio[Neve])</f>
        <v>Észak-Magyarország</v>
      </c>
      <c r="H1930" s="7" t="str">
        <f>_xlfn.XLOOKUP(tHelyseg[[#This Row],[Neve]],legek[Település],legek[Népesség], "")</f>
        <v/>
      </c>
      <c r="I1930" s="12" t="str">
        <f>IF(Táblázat5[[#This Row],[Népesség]]="","", RANK(Táblázat5[[#This Row],[Népesség]],legek[Népesség]))</f>
        <v/>
      </c>
      <c r="J1930" s="8" t="str">
        <f>_xlfn.XLOOKUP(tHelyseg[[#This Row],[Neve]],legek[Település],legek[Terület], "")</f>
        <v/>
      </c>
      <c r="K1930" s="12" t="str">
        <f>IF(Táblázat5[[#This Row],[Terület]]="","", RANK(Táblázat5[[#This Row],[Terület]],legek[Terület]))</f>
        <v/>
      </c>
    </row>
    <row r="1931" spans="1:11" x14ac:dyDescent="0.25">
      <c r="A1931" s="2" t="s">
        <v>3926</v>
      </c>
      <c r="B1931" t="s">
        <v>3927</v>
      </c>
      <c r="C1931" t="s">
        <v>80</v>
      </c>
      <c r="D1931" t="s">
        <v>40</v>
      </c>
      <c r="F1931" t="str">
        <f>_xlfn.XLOOKUP(tHelyseg[[#This Row],[Megye-kódja]],tMegye[Kódja],tMegye[Neve])</f>
        <v>Komárom-Esztergom megye</v>
      </c>
      <c r="G1931" t="str">
        <f>_xlfn.XLOOKUP( _xlfn.XLOOKUP(tHelyseg[[#This Row],[Megye-kódja]],tMegye[Kódja],tMegye[Régiója]), tRegio[Kódja], tRegio[Neve])</f>
        <v>Közép-Dunántúl</v>
      </c>
      <c r="H1931" s="7" t="str">
        <f>_xlfn.XLOOKUP(tHelyseg[[#This Row],[Neve]],legek[Település],legek[Népesség], "")</f>
        <v/>
      </c>
      <c r="I1931" s="12" t="str">
        <f>IF(Táblázat5[[#This Row],[Népesség]]="","", RANK(Táblázat5[[#This Row],[Népesség]],legek[Népesség]))</f>
        <v/>
      </c>
      <c r="J1931" s="8" t="str">
        <f>_xlfn.XLOOKUP(tHelyseg[[#This Row],[Neve]],legek[Település],legek[Terület], "")</f>
        <v/>
      </c>
      <c r="K1931" s="12" t="str">
        <f>IF(Táblázat5[[#This Row],[Terület]]="","", RANK(Táblázat5[[#This Row],[Terület]],legek[Terület]))</f>
        <v/>
      </c>
    </row>
    <row r="1932" spans="1:11" x14ac:dyDescent="0.25">
      <c r="A1932" s="2" t="s">
        <v>3928</v>
      </c>
      <c r="B1932" t="s">
        <v>3929</v>
      </c>
      <c r="C1932" t="s">
        <v>80</v>
      </c>
      <c r="D1932" t="s">
        <v>43</v>
      </c>
      <c r="F1932" t="str">
        <f>_xlfn.XLOOKUP(tHelyseg[[#This Row],[Megye-kódja]],tMegye[Kódja],tMegye[Neve])</f>
        <v>Nógrád megye</v>
      </c>
      <c r="G1932" t="str">
        <f>_xlfn.XLOOKUP( _xlfn.XLOOKUP(tHelyseg[[#This Row],[Megye-kódja]],tMegye[Kódja],tMegye[Régiója]), tRegio[Kódja], tRegio[Neve])</f>
        <v>Észak-Magyarország</v>
      </c>
      <c r="H1932" s="7" t="str">
        <f>_xlfn.XLOOKUP(tHelyseg[[#This Row],[Neve]],legek[Település],legek[Népesség], "")</f>
        <v/>
      </c>
      <c r="I1932" s="12" t="str">
        <f>IF(Táblázat5[[#This Row],[Népesség]]="","", RANK(Táblázat5[[#This Row],[Népesség]],legek[Népesség]))</f>
        <v/>
      </c>
      <c r="J1932" s="8" t="str">
        <f>_xlfn.XLOOKUP(tHelyseg[[#This Row],[Neve]],legek[Település],legek[Terület], "")</f>
        <v/>
      </c>
      <c r="K1932" s="12" t="str">
        <f>IF(Táblázat5[[#This Row],[Terület]]="","", RANK(Táblázat5[[#This Row],[Terület]],legek[Terület]))</f>
        <v/>
      </c>
    </row>
    <row r="1933" spans="1:11" x14ac:dyDescent="0.25">
      <c r="A1933" s="2" t="s">
        <v>3930</v>
      </c>
      <c r="B1933" t="s">
        <v>3931</v>
      </c>
      <c r="C1933" t="s">
        <v>80</v>
      </c>
      <c r="D1933" t="s">
        <v>57</v>
      </c>
      <c r="F1933" t="str">
        <f>_xlfn.XLOOKUP(tHelyseg[[#This Row],[Megye-kódja]],tMegye[Kódja],tMegye[Neve])</f>
        <v>Vas megye</v>
      </c>
      <c r="G1933" t="str">
        <f>_xlfn.XLOOKUP( _xlfn.XLOOKUP(tHelyseg[[#This Row],[Megye-kódja]],tMegye[Kódja],tMegye[Régiója]), tRegio[Kódja], tRegio[Neve])</f>
        <v>Nyugat-Dunántúl</v>
      </c>
      <c r="H1933" s="7" t="str">
        <f>_xlfn.XLOOKUP(tHelyseg[[#This Row],[Neve]],legek[Település],legek[Népesség], "")</f>
        <v/>
      </c>
      <c r="I1933" s="12" t="str">
        <f>IF(Táblázat5[[#This Row],[Népesség]]="","", RANK(Táblázat5[[#This Row],[Népesség]],legek[Népesség]))</f>
        <v/>
      </c>
      <c r="J1933" s="8" t="str">
        <f>_xlfn.XLOOKUP(tHelyseg[[#This Row],[Neve]],legek[Település],legek[Terület], "")</f>
        <v/>
      </c>
      <c r="K1933" s="12" t="str">
        <f>IF(Táblázat5[[#This Row],[Terület]]="","", RANK(Táblázat5[[#This Row],[Terület]],legek[Terület]))</f>
        <v/>
      </c>
    </row>
    <row r="1934" spans="1:11" x14ac:dyDescent="0.25">
      <c r="A1934" s="2" t="s">
        <v>3932</v>
      </c>
      <c r="B1934" t="s">
        <v>3933</v>
      </c>
      <c r="C1934" t="s">
        <v>80</v>
      </c>
      <c r="D1934" t="s">
        <v>48</v>
      </c>
      <c r="F1934" t="str">
        <f>_xlfn.XLOOKUP(tHelyseg[[#This Row],[Megye-kódja]],tMegye[Kódja],tMegye[Neve])</f>
        <v>Somogy megye</v>
      </c>
      <c r="G1934" t="str">
        <f>_xlfn.XLOOKUP( _xlfn.XLOOKUP(tHelyseg[[#This Row],[Megye-kódja]],tMegye[Kódja],tMegye[Régiója]), tRegio[Kódja], tRegio[Neve])</f>
        <v>Dél-Dunántúl</v>
      </c>
      <c r="H1934" s="7" t="str">
        <f>_xlfn.XLOOKUP(tHelyseg[[#This Row],[Neve]],legek[Település],legek[Népesség], "")</f>
        <v/>
      </c>
      <c r="I1934" s="12" t="str">
        <f>IF(Táblázat5[[#This Row],[Népesség]]="","", RANK(Táblázat5[[#This Row],[Népesség]],legek[Népesség]))</f>
        <v/>
      </c>
      <c r="J1934" s="8" t="str">
        <f>_xlfn.XLOOKUP(tHelyseg[[#This Row],[Neve]],legek[Település],legek[Terület], "")</f>
        <v/>
      </c>
      <c r="K1934" s="12" t="str">
        <f>IF(Táblázat5[[#This Row],[Terület]]="","", RANK(Táblázat5[[#This Row],[Terület]],legek[Terület]))</f>
        <v/>
      </c>
    </row>
    <row r="1935" spans="1:11" x14ac:dyDescent="0.25">
      <c r="A1935" s="2" t="s">
        <v>3934</v>
      </c>
      <c r="B1935" t="s">
        <v>3935</v>
      </c>
      <c r="C1935" t="s">
        <v>80</v>
      </c>
      <c r="D1935" t="s">
        <v>43</v>
      </c>
      <c r="F1935" t="str">
        <f>_xlfn.XLOOKUP(tHelyseg[[#This Row],[Megye-kódja]],tMegye[Kódja],tMegye[Neve])</f>
        <v>Nógrád megye</v>
      </c>
      <c r="G1935" t="str">
        <f>_xlfn.XLOOKUP( _xlfn.XLOOKUP(tHelyseg[[#This Row],[Megye-kódja]],tMegye[Kódja],tMegye[Régiója]), tRegio[Kódja], tRegio[Neve])</f>
        <v>Észak-Magyarország</v>
      </c>
      <c r="H1935" s="7" t="str">
        <f>_xlfn.XLOOKUP(tHelyseg[[#This Row],[Neve]],legek[Település],legek[Népesség], "")</f>
        <v/>
      </c>
      <c r="I1935" s="12" t="str">
        <f>IF(Táblázat5[[#This Row],[Népesség]]="","", RANK(Táblázat5[[#This Row],[Népesség]],legek[Népesség]))</f>
        <v/>
      </c>
      <c r="J1935" s="8" t="str">
        <f>_xlfn.XLOOKUP(tHelyseg[[#This Row],[Neve]],legek[Település],legek[Terület], "")</f>
        <v/>
      </c>
      <c r="K1935" s="12" t="str">
        <f>IF(Táblázat5[[#This Row],[Terület]]="","", RANK(Táblázat5[[#This Row],[Terület]],legek[Terület]))</f>
        <v/>
      </c>
    </row>
    <row r="1936" spans="1:11" x14ac:dyDescent="0.25">
      <c r="A1936" s="2" t="s">
        <v>3936</v>
      </c>
      <c r="B1936" t="s">
        <v>3937</v>
      </c>
      <c r="C1936" t="s">
        <v>80</v>
      </c>
      <c r="D1936" t="s">
        <v>43</v>
      </c>
      <c r="F1936" t="str">
        <f>_xlfn.XLOOKUP(tHelyseg[[#This Row],[Megye-kódja]],tMegye[Kódja],tMegye[Neve])</f>
        <v>Nógrád megye</v>
      </c>
      <c r="G1936" t="str">
        <f>_xlfn.XLOOKUP( _xlfn.XLOOKUP(tHelyseg[[#This Row],[Megye-kódja]],tMegye[Kódja],tMegye[Régiója]), tRegio[Kódja], tRegio[Neve])</f>
        <v>Észak-Magyarország</v>
      </c>
      <c r="H1936" s="7" t="str">
        <f>_xlfn.XLOOKUP(tHelyseg[[#This Row],[Neve]],legek[Település],legek[Népesség], "")</f>
        <v/>
      </c>
      <c r="I1936" s="12" t="str">
        <f>IF(Táblázat5[[#This Row],[Népesség]]="","", RANK(Táblázat5[[#This Row],[Népesség]],legek[Népesség]))</f>
        <v/>
      </c>
      <c r="J1936" s="8" t="str">
        <f>_xlfn.XLOOKUP(tHelyseg[[#This Row],[Neve]],legek[Település],legek[Terület], "")</f>
        <v/>
      </c>
      <c r="K1936" s="12" t="str">
        <f>IF(Táblázat5[[#This Row],[Terület]]="","", RANK(Táblázat5[[#This Row],[Terület]],legek[Terület]))</f>
        <v/>
      </c>
    </row>
    <row r="1937" spans="1:11" x14ac:dyDescent="0.25">
      <c r="A1937" s="2" t="s">
        <v>3938</v>
      </c>
      <c r="B1937" t="s">
        <v>3939</v>
      </c>
      <c r="C1937" t="s">
        <v>80</v>
      </c>
      <c r="D1937" t="s">
        <v>43</v>
      </c>
      <c r="F1937" t="str">
        <f>_xlfn.XLOOKUP(tHelyseg[[#This Row],[Megye-kódja]],tMegye[Kódja],tMegye[Neve])</f>
        <v>Nógrád megye</v>
      </c>
      <c r="G1937" t="str">
        <f>_xlfn.XLOOKUP( _xlfn.XLOOKUP(tHelyseg[[#This Row],[Megye-kódja]],tMegye[Kódja],tMegye[Régiója]), tRegio[Kódja], tRegio[Neve])</f>
        <v>Észak-Magyarország</v>
      </c>
      <c r="H1937" s="7" t="str">
        <f>_xlfn.XLOOKUP(tHelyseg[[#This Row],[Neve]],legek[Település],legek[Népesség], "")</f>
        <v/>
      </c>
      <c r="I1937" s="12" t="str">
        <f>IF(Táblázat5[[#This Row],[Népesség]]="","", RANK(Táblázat5[[#This Row],[Népesség]],legek[Népesség]))</f>
        <v/>
      </c>
      <c r="J1937" s="8" t="str">
        <f>_xlfn.XLOOKUP(tHelyseg[[#This Row],[Neve]],legek[Település],legek[Terület], "")</f>
        <v/>
      </c>
      <c r="K1937" s="12" t="str">
        <f>IF(Táblázat5[[#This Row],[Terület]]="","", RANK(Táblázat5[[#This Row],[Terület]],legek[Terület]))</f>
        <v/>
      </c>
    </row>
    <row r="1938" spans="1:11" x14ac:dyDescent="0.25">
      <c r="A1938" s="2" t="s">
        <v>3940</v>
      </c>
      <c r="B1938" t="s">
        <v>3941</v>
      </c>
      <c r="C1938" t="s">
        <v>80</v>
      </c>
      <c r="D1938" t="s">
        <v>43</v>
      </c>
      <c r="F1938" t="str">
        <f>_xlfn.XLOOKUP(tHelyseg[[#This Row],[Megye-kódja]],tMegye[Kódja],tMegye[Neve])</f>
        <v>Nógrád megye</v>
      </c>
      <c r="G1938" t="str">
        <f>_xlfn.XLOOKUP( _xlfn.XLOOKUP(tHelyseg[[#This Row],[Megye-kódja]],tMegye[Kódja],tMegye[Régiója]), tRegio[Kódja], tRegio[Neve])</f>
        <v>Észak-Magyarország</v>
      </c>
      <c r="H1938" s="7" t="str">
        <f>_xlfn.XLOOKUP(tHelyseg[[#This Row],[Neve]],legek[Település],legek[Népesség], "")</f>
        <v/>
      </c>
      <c r="I1938" s="12" t="str">
        <f>IF(Táblázat5[[#This Row],[Népesség]]="","", RANK(Táblázat5[[#This Row],[Népesség]],legek[Népesség]))</f>
        <v/>
      </c>
      <c r="J1938" s="8" t="str">
        <f>_xlfn.XLOOKUP(tHelyseg[[#This Row],[Neve]],legek[Település],legek[Terület], "")</f>
        <v/>
      </c>
      <c r="K1938" s="12" t="str">
        <f>IF(Táblázat5[[#This Row],[Terület]]="","", RANK(Táblázat5[[#This Row],[Terület]],legek[Terület]))</f>
        <v/>
      </c>
    </row>
    <row r="1939" spans="1:11" x14ac:dyDescent="0.25">
      <c r="A1939" s="2" t="s">
        <v>3942</v>
      </c>
      <c r="B1939" t="s">
        <v>3943</v>
      </c>
      <c r="C1939" t="s">
        <v>80</v>
      </c>
      <c r="D1939" t="s">
        <v>43</v>
      </c>
      <c r="F1939" t="str">
        <f>_xlfn.XLOOKUP(tHelyseg[[#This Row],[Megye-kódja]],tMegye[Kódja],tMegye[Neve])</f>
        <v>Nógrád megye</v>
      </c>
      <c r="G1939" t="str">
        <f>_xlfn.XLOOKUP( _xlfn.XLOOKUP(tHelyseg[[#This Row],[Megye-kódja]],tMegye[Kódja],tMegye[Régiója]), tRegio[Kódja], tRegio[Neve])</f>
        <v>Észak-Magyarország</v>
      </c>
      <c r="H1939" s="7" t="str">
        <f>_xlfn.XLOOKUP(tHelyseg[[#This Row],[Neve]],legek[Település],legek[Népesség], "")</f>
        <v/>
      </c>
      <c r="I1939" s="12" t="str">
        <f>IF(Táblázat5[[#This Row],[Népesség]]="","", RANK(Táblázat5[[#This Row],[Népesség]],legek[Népesség]))</f>
        <v/>
      </c>
      <c r="J1939" s="8" t="str">
        <f>_xlfn.XLOOKUP(tHelyseg[[#This Row],[Neve]],legek[Település],legek[Terület], "")</f>
        <v/>
      </c>
      <c r="K1939" s="12" t="str">
        <f>IF(Táblázat5[[#This Row],[Terület]]="","", RANK(Táblázat5[[#This Row],[Terület]],legek[Terület]))</f>
        <v/>
      </c>
    </row>
    <row r="1940" spans="1:11" x14ac:dyDescent="0.25">
      <c r="A1940" s="2" t="s">
        <v>3944</v>
      </c>
      <c r="B1940" t="s">
        <v>3945</v>
      </c>
      <c r="C1940" t="s">
        <v>80</v>
      </c>
      <c r="D1940" t="s">
        <v>43</v>
      </c>
      <c r="F1940" t="str">
        <f>_xlfn.XLOOKUP(tHelyseg[[#This Row],[Megye-kódja]],tMegye[Kódja],tMegye[Neve])</f>
        <v>Nógrád megye</v>
      </c>
      <c r="G1940" t="str">
        <f>_xlfn.XLOOKUP( _xlfn.XLOOKUP(tHelyseg[[#This Row],[Megye-kódja]],tMegye[Kódja],tMegye[Régiója]), tRegio[Kódja], tRegio[Neve])</f>
        <v>Észak-Magyarország</v>
      </c>
      <c r="H1940" s="7" t="str">
        <f>_xlfn.XLOOKUP(tHelyseg[[#This Row],[Neve]],legek[Település],legek[Népesség], "")</f>
        <v/>
      </c>
      <c r="I1940" s="12" t="str">
        <f>IF(Táblázat5[[#This Row],[Népesség]]="","", RANK(Táblázat5[[#This Row],[Népesség]],legek[Népesség]))</f>
        <v/>
      </c>
      <c r="J1940" s="8" t="str">
        <f>_xlfn.XLOOKUP(tHelyseg[[#This Row],[Neve]],legek[Település],legek[Terület], "")</f>
        <v/>
      </c>
      <c r="K1940" s="12" t="str">
        <f>IF(Táblázat5[[#This Row],[Terület]]="","", RANK(Táblázat5[[#This Row],[Terület]],legek[Terület]))</f>
        <v/>
      </c>
    </row>
    <row r="1941" spans="1:11" x14ac:dyDescent="0.25">
      <c r="A1941" s="2" t="s">
        <v>3946</v>
      </c>
      <c r="B1941" t="s">
        <v>3947</v>
      </c>
      <c r="C1941" t="s">
        <v>80</v>
      </c>
      <c r="D1941" t="s">
        <v>43</v>
      </c>
      <c r="F1941" t="str">
        <f>_xlfn.XLOOKUP(tHelyseg[[#This Row],[Megye-kódja]],tMegye[Kódja],tMegye[Neve])</f>
        <v>Nógrád megye</v>
      </c>
      <c r="G1941" t="str">
        <f>_xlfn.XLOOKUP( _xlfn.XLOOKUP(tHelyseg[[#This Row],[Megye-kódja]],tMegye[Kódja],tMegye[Régiója]), tRegio[Kódja], tRegio[Neve])</f>
        <v>Észak-Magyarország</v>
      </c>
      <c r="H1941" s="7" t="str">
        <f>_xlfn.XLOOKUP(tHelyseg[[#This Row],[Neve]],legek[Település],legek[Népesség], "")</f>
        <v/>
      </c>
      <c r="I1941" s="12" t="str">
        <f>IF(Táblázat5[[#This Row],[Népesség]]="","", RANK(Táblázat5[[#This Row],[Népesség]],legek[Népesség]))</f>
        <v/>
      </c>
      <c r="J1941" s="8" t="str">
        <f>_xlfn.XLOOKUP(tHelyseg[[#This Row],[Neve]],legek[Település],legek[Terület], "")</f>
        <v/>
      </c>
      <c r="K1941" s="12" t="str">
        <f>IF(Táblázat5[[#This Row],[Terület]]="","", RANK(Táblázat5[[#This Row],[Terület]],legek[Terület]))</f>
        <v/>
      </c>
    </row>
    <row r="1942" spans="1:11" x14ac:dyDescent="0.25">
      <c r="A1942" s="2" t="s">
        <v>3948</v>
      </c>
      <c r="B1942" t="s">
        <v>3949</v>
      </c>
      <c r="C1942" t="s">
        <v>80</v>
      </c>
      <c r="D1942" t="s">
        <v>60</v>
      </c>
      <c r="F1942" t="str">
        <f>_xlfn.XLOOKUP(tHelyseg[[#This Row],[Megye-kódja]],tMegye[Kódja],tMegye[Neve])</f>
        <v>Veszprém megye</v>
      </c>
      <c r="G1942" t="str">
        <f>_xlfn.XLOOKUP( _xlfn.XLOOKUP(tHelyseg[[#This Row],[Megye-kódja]],tMegye[Kódja],tMegye[Régiója]), tRegio[Kódja], tRegio[Neve])</f>
        <v>Közép-Dunántúl</v>
      </c>
      <c r="H1942" s="7" t="str">
        <f>_xlfn.XLOOKUP(tHelyseg[[#This Row],[Neve]],legek[Település],legek[Népesség], "")</f>
        <v/>
      </c>
      <c r="I1942" s="12" t="str">
        <f>IF(Táblázat5[[#This Row],[Népesség]]="","", RANK(Táblázat5[[#This Row],[Népesség]],legek[Népesség]))</f>
        <v/>
      </c>
      <c r="J1942" s="8" t="str">
        <f>_xlfn.XLOOKUP(tHelyseg[[#This Row],[Neve]],legek[Település],legek[Terület], "")</f>
        <v/>
      </c>
      <c r="K1942" s="12" t="str">
        <f>IF(Táblázat5[[#This Row],[Terület]]="","", RANK(Táblázat5[[#This Row],[Terület]],legek[Terület]))</f>
        <v/>
      </c>
    </row>
    <row r="1943" spans="1:11" x14ac:dyDescent="0.25">
      <c r="A1943" s="2" t="s">
        <v>3950</v>
      </c>
      <c r="B1943" t="s">
        <v>3951</v>
      </c>
      <c r="C1943" t="s">
        <v>80</v>
      </c>
      <c r="D1943" t="s">
        <v>60</v>
      </c>
      <c r="F1943" t="str">
        <f>_xlfn.XLOOKUP(tHelyseg[[#This Row],[Megye-kódja]],tMegye[Kódja],tMegye[Neve])</f>
        <v>Veszprém megye</v>
      </c>
      <c r="G1943" t="str">
        <f>_xlfn.XLOOKUP( _xlfn.XLOOKUP(tHelyseg[[#This Row],[Megye-kódja]],tMegye[Kódja],tMegye[Régiója]), tRegio[Kódja], tRegio[Neve])</f>
        <v>Közép-Dunántúl</v>
      </c>
      <c r="H1943" s="7" t="str">
        <f>_xlfn.XLOOKUP(tHelyseg[[#This Row],[Neve]],legek[Település],legek[Népesség], "")</f>
        <v/>
      </c>
      <c r="I1943" s="12" t="str">
        <f>IF(Táblázat5[[#This Row],[Népesség]]="","", RANK(Táblázat5[[#This Row],[Népesség]],legek[Népesség]))</f>
        <v/>
      </c>
      <c r="J1943" s="8" t="str">
        <f>_xlfn.XLOOKUP(tHelyseg[[#This Row],[Neve]],legek[Település],legek[Terület], "")</f>
        <v/>
      </c>
      <c r="K1943" s="12" t="str">
        <f>IF(Táblázat5[[#This Row],[Terület]]="","", RANK(Táblázat5[[#This Row],[Terület]],legek[Terület]))</f>
        <v/>
      </c>
    </row>
    <row r="1944" spans="1:11" x14ac:dyDescent="0.25">
      <c r="A1944" s="2" t="s">
        <v>3952</v>
      </c>
      <c r="B1944" t="s">
        <v>3953</v>
      </c>
      <c r="C1944" t="s">
        <v>80</v>
      </c>
      <c r="D1944" t="s">
        <v>34</v>
      </c>
      <c r="F1944" t="str">
        <f>_xlfn.XLOOKUP(tHelyseg[[#This Row],[Megye-kódja]],tMegye[Kódja],tMegye[Neve])</f>
        <v>Heves megye</v>
      </c>
      <c r="G1944" t="str">
        <f>_xlfn.XLOOKUP( _xlfn.XLOOKUP(tHelyseg[[#This Row],[Megye-kódja]],tMegye[Kódja],tMegye[Régiója]), tRegio[Kódja], tRegio[Neve])</f>
        <v>Észak-Magyarország</v>
      </c>
      <c r="H1944" s="7" t="str">
        <f>_xlfn.XLOOKUP(tHelyseg[[#This Row],[Neve]],legek[Település],legek[Népesség], "")</f>
        <v/>
      </c>
      <c r="I1944" s="12" t="str">
        <f>IF(Táblázat5[[#This Row],[Népesség]]="","", RANK(Táblázat5[[#This Row],[Népesség]],legek[Népesség]))</f>
        <v/>
      </c>
      <c r="J1944" s="8" t="str">
        <f>_xlfn.XLOOKUP(tHelyseg[[#This Row],[Neve]],legek[Település],legek[Terület], "")</f>
        <v/>
      </c>
      <c r="K1944" s="12" t="str">
        <f>IF(Táblázat5[[#This Row],[Terület]]="","", RANK(Táblázat5[[#This Row],[Terület]],legek[Terület]))</f>
        <v/>
      </c>
    </row>
    <row r="1945" spans="1:11" x14ac:dyDescent="0.25">
      <c r="A1945" s="2" t="s">
        <v>3954</v>
      </c>
      <c r="B1945" t="s">
        <v>3955</v>
      </c>
      <c r="C1945" t="s">
        <v>80</v>
      </c>
      <c r="D1945" t="s">
        <v>63</v>
      </c>
      <c r="F1945" t="str">
        <f>_xlfn.XLOOKUP(tHelyseg[[#This Row],[Megye-kódja]],tMegye[Kódja],tMegye[Neve])</f>
        <v>Zala megye</v>
      </c>
      <c r="G1945" t="str">
        <f>_xlfn.XLOOKUP( _xlfn.XLOOKUP(tHelyseg[[#This Row],[Megye-kódja]],tMegye[Kódja],tMegye[Régiója]), tRegio[Kódja], tRegio[Neve])</f>
        <v>Nyugat-Dunántúl</v>
      </c>
      <c r="H1945" s="7" t="str">
        <f>_xlfn.XLOOKUP(tHelyseg[[#This Row],[Neve]],legek[Település],legek[Népesség], "")</f>
        <v/>
      </c>
      <c r="I1945" s="12" t="str">
        <f>IF(Táblázat5[[#This Row],[Népesség]]="","", RANK(Táblázat5[[#This Row],[Népesség]],legek[Népesség]))</f>
        <v/>
      </c>
      <c r="J1945" s="8" t="str">
        <f>_xlfn.XLOOKUP(tHelyseg[[#This Row],[Neve]],legek[Település],legek[Terület], "")</f>
        <v/>
      </c>
      <c r="K1945" s="12" t="str">
        <f>IF(Táblázat5[[#This Row],[Terület]]="","", RANK(Táblázat5[[#This Row],[Terület]],legek[Terület]))</f>
        <v/>
      </c>
    </row>
    <row r="1946" spans="1:11" x14ac:dyDescent="0.25">
      <c r="A1946" s="2" t="s">
        <v>3956</v>
      </c>
      <c r="B1946" t="s">
        <v>3957</v>
      </c>
      <c r="C1946" t="s">
        <v>80</v>
      </c>
      <c r="D1946" t="s">
        <v>34</v>
      </c>
      <c r="F1946" t="str">
        <f>_xlfn.XLOOKUP(tHelyseg[[#This Row],[Megye-kódja]],tMegye[Kódja],tMegye[Neve])</f>
        <v>Heves megye</v>
      </c>
      <c r="G1946" t="str">
        <f>_xlfn.XLOOKUP( _xlfn.XLOOKUP(tHelyseg[[#This Row],[Megye-kódja]],tMegye[Kódja],tMegye[Régiója]), tRegio[Kódja], tRegio[Neve])</f>
        <v>Észak-Magyarország</v>
      </c>
      <c r="H1946" s="7" t="str">
        <f>_xlfn.XLOOKUP(tHelyseg[[#This Row],[Neve]],legek[Település],legek[Népesség], "")</f>
        <v/>
      </c>
      <c r="I1946" s="12" t="str">
        <f>IF(Táblázat5[[#This Row],[Népesség]]="","", RANK(Táblázat5[[#This Row],[Népesség]],legek[Népesség]))</f>
        <v/>
      </c>
      <c r="J1946" s="8" t="str">
        <f>_xlfn.XLOOKUP(tHelyseg[[#This Row],[Neve]],legek[Település],legek[Terület], "")</f>
        <v/>
      </c>
      <c r="K1946" s="12" t="str">
        <f>IF(Táblázat5[[#This Row],[Terület]]="","", RANK(Táblázat5[[#This Row],[Terület]],legek[Terület]))</f>
        <v/>
      </c>
    </row>
    <row r="1947" spans="1:11" x14ac:dyDescent="0.25">
      <c r="A1947" s="2" t="s">
        <v>3958</v>
      </c>
      <c r="B1947" t="s">
        <v>3959</v>
      </c>
      <c r="C1947" t="s">
        <v>80</v>
      </c>
      <c r="D1947" t="s">
        <v>15</v>
      </c>
      <c r="F1947" t="str">
        <f>_xlfn.XLOOKUP(tHelyseg[[#This Row],[Megye-kódja]],tMegye[Kódja],tMegye[Neve])</f>
        <v>Borsod-Abaúj-Zemplén megye</v>
      </c>
      <c r="G1947" t="str">
        <f>_xlfn.XLOOKUP( _xlfn.XLOOKUP(tHelyseg[[#This Row],[Megye-kódja]],tMegye[Kódja],tMegye[Régiója]), tRegio[Kódja], tRegio[Neve])</f>
        <v>Észak-Magyarország</v>
      </c>
      <c r="H1947" s="7" t="str">
        <f>_xlfn.XLOOKUP(tHelyseg[[#This Row],[Neve]],legek[Település],legek[Népesség], "")</f>
        <v/>
      </c>
      <c r="I1947" s="12" t="str">
        <f>IF(Táblázat5[[#This Row],[Népesség]]="","", RANK(Táblázat5[[#This Row],[Népesség]],legek[Népesség]))</f>
        <v/>
      </c>
      <c r="J1947" s="8" t="str">
        <f>_xlfn.XLOOKUP(tHelyseg[[#This Row],[Neve]],legek[Település],legek[Terület], "")</f>
        <v/>
      </c>
      <c r="K1947" s="12" t="str">
        <f>IF(Táblázat5[[#This Row],[Terület]]="","", RANK(Táblázat5[[#This Row],[Terület]],legek[Terület]))</f>
        <v/>
      </c>
    </row>
    <row r="1948" spans="1:11" x14ac:dyDescent="0.25">
      <c r="A1948" s="2" t="s">
        <v>3960</v>
      </c>
      <c r="B1948" t="s">
        <v>3961</v>
      </c>
      <c r="C1948" t="s">
        <v>80</v>
      </c>
      <c r="D1948" t="s">
        <v>43</v>
      </c>
      <c r="F1948" t="str">
        <f>_xlfn.XLOOKUP(tHelyseg[[#This Row],[Megye-kódja]],tMegye[Kódja],tMegye[Neve])</f>
        <v>Nógrád megye</v>
      </c>
      <c r="G1948" t="str">
        <f>_xlfn.XLOOKUP( _xlfn.XLOOKUP(tHelyseg[[#This Row],[Megye-kódja]],tMegye[Kódja],tMegye[Régiója]), tRegio[Kódja], tRegio[Neve])</f>
        <v>Észak-Magyarország</v>
      </c>
      <c r="H1948" s="7" t="str">
        <f>_xlfn.XLOOKUP(tHelyseg[[#This Row],[Neve]],legek[Település],legek[Népesség], "")</f>
        <v/>
      </c>
      <c r="I1948" s="12" t="str">
        <f>IF(Táblázat5[[#This Row],[Népesség]]="","", RANK(Táblázat5[[#This Row],[Népesség]],legek[Népesség]))</f>
        <v/>
      </c>
      <c r="J1948" s="8" t="str">
        <f>_xlfn.XLOOKUP(tHelyseg[[#This Row],[Neve]],legek[Település],legek[Terület], "")</f>
        <v/>
      </c>
      <c r="K1948" s="12" t="str">
        <f>IF(Táblázat5[[#This Row],[Terület]]="","", RANK(Táblázat5[[#This Row],[Terület]],legek[Terület]))</f>
        <v/>
      </c>
    </row>
    <row r="1949" spans="1:11" x14ac:dyDescent="0.25">
      <c r="A1949" s="2" t="s">
        <v>3962</v>
      </c>
      <c r="B1949" t="s">
        <v>3963</v>
      </c>
      <c r="C1949" t="s">
        <v>80</v>
      </c>
      <c r="D1949" t="s">
        <v>26</v>
      </c>
      <c r="F1949" t="str">
        <f>_xlfn.XLOOKUP(tHelyseg[[#This Row],[Megye-kódja]],tMegye[Kódja],tMegye[Neve])</f>
        <v>Győr-Moson-Sopron megye</v>
      </c>
      <c r="G1949" t="str">
        <f>_xlfn.XLOOKUP( _xlfn.XLOOKUP(tHelyseg[[#This Row],[Megye-kódja]],tMegye[Kódja],tMegye[Régiója]), tRegio[Kódja], tRegio[Neve])</f>
        <v>Nyugat-Dunántúl</v>
      </c>
      <c r="H1949" s="7" t="str">
        <f>_xlfn.XLOOKUP(tHelyseg[[#This Row],[Neve]],legek[Település],legek[Népesség], "")</f>
        <v/>
      </c>
      <c r="I1949" s="12" t="str">
        <f>IF(Táblázat5[[#This Row],[Népesség]]="","", RANK(Táblázat5[[#This Row],[Népesség]],legek[Népesség]))</f>
        <v/>
      </c>
      <c r="J1949" s="8" t="str">
        <f>_xlfn.XLOOKUP(tHelyseg[[#This Row],[Neve]],legek[Település],legek[Terület], "")</f>
        <v/>
      </c>
      <c r="K1949" s="12" t="str">
        <f>IF(Táblázat5[[#This Row],[Terület]]="","", RANK(Táblázat5[[#This Row],[Terület]],legek[Terület]))</f>
        <v/>
      </c>
    </row>
    <row r="1950" spans="1:11" x14ac:dyDescent="0.25">
      <c r="A1950" s="2" t="s">
        <v>3964</v>
      </c>
      <c r="B1950" t="s">
        <v>3965</v>
      </c>
      <c r="C1950" t="s">
        <v>80</v>
      </c>
      <c r="D1950" t="s">
        <v>60</v>
      </c>
      <c r="F1950" t="str">
        <f>_xlfn.XLOOKUP(tHelyseg[[#This Row],[Megye-kódja]],tMegye[Kódja],tMegye[Neve])</f>
        <v>Veszprém megye</v>
      </c>
      <c r="G1950" t="str">
        <f>_xlfn.XLOOKUP( _xlfn.XLOOKUP(tHelyseg[[#This Row],[Megye-kódja]],tMegye[Kódja],tMegye[Régiója]), tRegio[Kódja], tRegio[Neve])</f>
        <v>Közép-Dunántúl</v>
      </c>
      <c r="H1950" s="7" t="str">
        <f>_xlfn.XLOOKUP(tHelyseg[[#This Row],[Neve]],legek[Település],legek[Népesség], "")</f>
        <v/>
      </c>
      <c r="I1950" s="12" t="str">
        <f>IF(Táblázat5[[#This Row],[Népesség]]="","", RANK(Táblázat5[[#This Row],[Népesség]],legek[Népesség]))</f>
        <v/>
      </c>
      <c r="J1950" s="8" t="str">
        <f>_xlfn.XLOOKUP(tHelyseg[[#This Row],[Neve]],legek[Település],legek[Terület], "")</f>
        <v/>
      </c>
      <c r="K1950" s="12" t="str">
        <f>IF(Táblázat5[[#This Row],[Terület]]="","", RANK(Táblázat5[[#This Row],[Terület]],legek[Terület]))</f>
        <v/>
      </c>
    </row>
    <row r="1951" spans="1:11" x14ac:dyDescent="0.25">
      <c r="A1951" s="2" t="s">
        <v>3966</v>
      </c>
      <c r="B1951" t="s">
        <v>3967</v>
      </c>
      <c r="C1951" t="s">
        <v>80</v>
      </c>
      <c r="D1951" t="s">
        <v>46</v>
      </c>
      <c r="F1951" t="str">
        <f>_xlfn.XLOOKUP(tHelyseg[[#This Row],[Megye-kódja]],tMegye[Kódja],tMegye[Neve])</f>
        <v>Pest megye</v>
      </c>
      <c r="G1951" t="str">
        <f>_xlfn.XLOOKUP( _xlfn.XLOOKUP(tHelyseg[[#This Row],[Megye-kódja]],tMegye[Kódja],tMegye[Régiója]), tRegio[Kódja], tRegio[Neve])</f>
        <v>Közép-Magyarország</v>
      </c>
      <c r="H1951" s="7" t="str">
        <f>_xlfn.XLOOKUP(tHelyseg[[#This Row],[Neve]],legek[Település],legek[Népesség], "")</f>
        <v/>
      </c>
      <c r="I1951" s="12" t="str">
        <f>IF(Táblázat5[[#This Row],[Népesség]]="","", RANK(Táblázat5[[#This Row],[Népesség]],legek[Népesség]))</f>
        <v/>
      </c>
      <c r="J1951" s="8" t="str">
        <f>_xlfn.XLOOKUP(tHelyseg[[#This Row],[Neve]],legek[Település],legek[Terület], "")</f>
        <v/>
      </c>
      <c r="K1951" s="12" t="str">
        <f>IF(Táblázat5[[#This Row],[Terület]]="","", RANK(Táblázat5[[#This Row],[Terület]],legek[Terület]))</f>
        <v/>
      </c>
    </row>
    <row r="1952" spans="1:11" x14ac:dyDescent="0.25">
      <c r="A1952" s="2" t="s">
        <v>3968</v>
      </c>
      <c r="B1952" t="s">
        <v>3969</v>
      </c>
      <c r="C1952" t="s">
        <v>80</v>
      </c>
      <c r="D1952" t="s">
        <v>4</v>
      </c>
      <c r="F1952" t="str">
        <f>_xlfn.XLOOKUP(tHelyseg[[#This Row],[Megye-kódja]],tMegye[Kódja],tMegye[Neve])</f>
        <v>Bács-Kiskun megye</v>
      </c>
      <c r="G1952" t="str">
        <f>_xlfn.XLOOKUP( _xlfn.XLOOKUP(tHelyseg[[#This Row],[Megye-kódja]],tMegye[Kódja],tMegye[Régiója]), tRegio[Kódja], tRegio[Neve])</f>
        <v>Dél-Alföld</v>
      </c>
      <c r="H1952" s="7" t="str">
        <f>_xlfn.XLOOKUP(tHelyseg[[#This Row],[Neve]],legek[Település],legek[Népesség], "")</f>
        <v/>
      </c>
      <c r="I1952" s="12" t="str">
        <f>IF(Táblázat5[[#This Row],[Népesség]]="","", RANK(Táblázat5[[#This Row],[Népesség]],legek[Népesség]))</f>
        <v/>
      </c>
      <c r="J1952" s="8" t="str">
        <f>_xlfn.XLOOKUP(tHelyseg[[#This Row],[Neve]],legek[Település],legek[Terület], "")</f>
        <v/>
      </c>
      <c r="K1952" s="12" t="str">
        <f>IF(Táblázat5[[#This Row],[Terület]]="","", RANK(Táblázat5[[#This Row],[Terület]],legek[Terület]))</f>
        <v/>
      </c>
    </row>
    <row r="1953" spans="1:11" x14ac:dyDescent="0.25">
      <c r="A1953" s="2" t="s">
        <v>3970</v>
      </c>
      <c r="B1953" t="s">
        <v>3971</v>
      </c>
      <c r="C1953" t="s">
        <v>80</v>
      </c>
      <c r="D1953" t="s">
        <v>46</v>
      </c>
      <c r="F1953" t="str">
        <f>_xlfn.XLOOKUP(tHelyseg[[#This Row],[Megye-kódja]],tMegye[Kódja],tMegye[Neve])</f>
        <v>Pest megye</v>
      </c>
      <c r="G1953" t="str">
        <f>_xlfn.XLOOKUP( _xlfn.XLOOKUP(tHelyseg[[#This Row],[Megye-kódja]],tMegye[Kódja],tMegye[Régiója]), tRegio[Kódja], tRegio[Neve])</f>
        <v>Közép-Magyarország</v>
      </c>
      <c r="H1953" s="7" t="str">
        <f>_xlfn.XLOOKUP(tHelyseg[[#This Row],[Neve]],legek[Település],legek[Népesség], "")</f>
        <v/>
      </c>
      <c r="I1953" s="12" t="str">
        <f>IF(Táblázat5[[#This Row],[Népesség]]="","", RANK(Táblázat5[[#This Row],[Népesség]],legek[Népesség]))</f>
        <v/>
      </c>
      <c r="J1953" s="8" t="str">
        <f>_xlfn.XLOOKUP(tHelyseg[[#This Row],[Neve]],legek[Település],legek[Terület], "")</f>
        <v/>
      </c>
      <c r="K1953" s="12" t="str">
        <f>IF(Táblázat5[[#This Row],[Terület]]="","", RANK(Táblázat5[[#This Row],[Terület]],legek[Terület]))</f>
        <v/>
      </c>
    </row>
    <row r="1954" spans="1:11" x14ac:dyDescent="0.25">
      <c r="A1954" s="2" t="s">
        <v>3972</v>
      </c>
      <c r="B1954" t="s">
        <v>3973</v>
      </c>
      <c r="C1954" t="s">
        <v>75</v>
      </c>
      <c r="D1954" t="s">
        <v>15</v>
      </c>
      <c r="F1954" t="str">
        <f>_xlfn.XLOOKUP(tHelyseg[[#This Row],[Megye-kódja]],tMegye[Kódja],tMegye[Neve])</f>
        <v>Borsod-Abaúj-Zemplén megye</v>
      </c>
      <c r="G1954" t="str">
        <f>_xlfn.XLOOKUP( _xlfn.XLOOKUP(tHelyseg[[#This Row],[Megye-kódja]],tMegye[Kódja],tMegye[Régiója]), tRegio[Kódja], tRegio[Neve])</f>
        <v>Észak-Magyarország</v>
      </c>
      <c r="H1954" s="7" t="str">
        <f>_xlfn.XLOOKUP(tHelyseg[[#This Row],[Neve]],legek[Település],legek[Népesség], "")</f>
        <v/>
      </c>
      <c r="I1954" s="12" t="str">
        <f>IF(Táblázat5[[#This Row],[Népesség]]="","", RANK(Táblázat5[[#This Row],[Népesség]],legek[Népesség]))</f>
        <v/>
      </c>
      <c r="J1954" s="8" t="str">
        <f>_xlfn.XLOOKUP(tHelyseg[[#This Row],[Neve]],legek[Település],legek[Terület], "")</f>
        <v/>
      </c>
      <c r="K1954" s="12" t="str">
        <f>IF(Táblázat5[[#This Row],[Terület]]="","", RANK(Táblázat5[[#This Row],[Terület]],legek[Terület]))</f>
        <v/>
      </c>
    </row>
    <row r="1955" spans="1:11" x14ac:dyDescent="0.25">
      <c r="A1955" s="2" t="s">
        <v>3974</v>
      </c>
      <c r="B1955" t="s">
        <v>3975</v>
      </c>
      <c r="C1955" t="s">
        <v>75</v>
      </c>
      <c r="D1955" t="s">
        <v>40</v>
      </c>
      <c r="F1955" t="str">
        <f>_xlfn.XLOOKUP(tHelyseg[[#This Row],[Megye-kódja]],tMegye[Kódja],tMegye[Neve])</f>
        <v>Komárom-Esztergom megye</v>
      </c>
      <c r="G1955" t="str">
        <f>_xlfn.XLOOKUP( _xlfn.XLOOKUP(tHelyseg[[#This Row],[Megye-kódja]],tMegye[Kódja],tMegye[Régiója]), tRegio[Kódja], tRegio[Neve])</f>
        <v>Közép-Dunántúl</v>
      </c>
      <c r="H1955" s="7" t="str">
        <f>_xlfn.XLOOKUP(tHelyseg[[#This Row],[Neve]],legek[Település],legek[Népesség], "")</f>
        <v/>
      </c>
      <c r="I1955" s="12" t="str">
        <f>IF(Táblázat5[[#This Row],[Népesség]]="","", RANK(Táblázat5[[#This Row],[Népesség]],legek[Népesség]))</f>
        <v/>
      </c>
      <c r="J1955" s="8" t="str">
        <f>_xlfn.XLOOKUP(tHelyseg[[#This Row],[Neve]],legek[Település],legek[Terület], "")</f>
        <v/>
      </c>
      <c r="K1955" s="12" t="str">
        <f>IF(Táblázat5[[#This Row],[Terület]]="","", RANK(Táblázat5[[#This Row],[Terület]],legek[Terület]))</f>
        <v/>
      </c>
    </row>
    <row r="1956" spans="1:11" x14ac:dyDescent="0.25">
      <c r="A1956" s="2" t="s">
        <v>3976</v>
      </c>
      <c r="B1956" t="s">
        <v>3977</v>
      </c>
      <c r="C1956" t="s">
        <v>80</v>
      </c>
      <c r="D1956" t="s">
        <v>15</v>
      </c>
      <c r="F1956" t="str">
        <f>_xlfn.XLOOKUP(tHelyseg[[#This Row],[Megye-kódja]],tMegye[Kódja],tMegye[Neve])</f>
        <v>Borsod-Abaúj-Zemplén megye</v>
      </c>
      <c r="G1956" t="str">
        <f>_xlfn.XLOOKUP( _xlfn.XLOOKUP(tHelyseg[[#This Row],[Megye-kódja]],tMegye[Kódja],tMegye[Régiója]), tRegio[Kódja], tRegio[Neve])</f>
        <v>Észak-Magyarország</v>
      </c>
      <c r="H1956" s="7" t="str">
        <f>_xlfn.XLOOKUP(tHelyseg[[#This Row],[Neve]],legek[Település],legek[Népesség], "")</f>
        <v/>
      </c>
      <c r="I1956" s="12" t="str">
        <f>IF(Táblázat5[[#This Row],[Népesség]]="","", RANK(Táblázat5[[#This Row],[Népesség]],legek[Népesség]))</f>
        <v/>
      </c>
      <c r="J1956" s="8" t="str">
        <f>_xlfn.XLOOKUP(tHelyseg[[#This Row],[Neve]],legek[Település],legek[Terület], "")</f>
        <v/>
      </c>
      <c r="K1956" s="12" t="str">
        <f>IF(Táblázat5[[#This Row],[Terület]]="","", RANK(Táblázat5[[#This Row],[Terület]],legek[Terület]))</f>
        <v/>
      </c>
    </row>
    <row r="1957" spans="1:11" x14ac:dyDescent="0.25">
      <c r="A1957" s="2" t="s">
        <v>3978</v>
      </c>
      <c r="B1957" t="s">
        <v>3979</v>
      </c>
      <c r="C1957" t="s">
        <v>80</v>
      </c>
      <c r="D1957" t="s">
        <v>48</v>
      </c>
      <c r="F1957" t="str">
        <f>_xlfn.XLOOKUP(tHelyseg[[#This Row],[Megye-kódja]],tMegye[Kódja],tMegye[Neve])</f>
        <v>Somogy megye</v>
      </c>
      <c r="G1957" t="str">
        <f>_xlfn.XLOOKUP( _xlfn.XLOOKUP(tHelyseg[[#This Row],[Megye-kódja]],tMegye[Kódja],tMegye[Régiója]), tRegio[Kódja], tRegio[Neve])</f>
        <v>Dél-Dunántúl</v>
      </c>
      <c r="H1957" s="7" t="str">
        <f>_xlfn.XLOOKUP(tHelyseg[[#This Row],[Neve]],legek[Település],legek[Népesség], "")</f>
        <v/>
      </c>
      <c r="I1957" s="12" t="str">
        <f>IF(Táblázat5[[#This Row],[Népesség]]="","", RANK(Táblázat5[[#This Row],[Népesség]],legek[Népesség]))</f>
        <v/>
      </c>
      <c r="J1957" s="8" t="str">
        <f>_xlfn.XLOOKUP(tHelyseg[[#This Row],[Neve]],legek[Település],legek[Terület], "")</f>
        <v/>
      </c>
      <c r="K1957" s="12" t="str">
        <f>IF(Táblázat5[[#This Row],[Terület]]="","", RANK(Táblázat5[[#This Row],[Terület]],legek[Terület]))</f>
        <v/>
      </c>
    </row>
    <row r="1958" spans="1:11" x14ac:dyDescent="0.25">
      <c r="A1958" s="2" t="s">
        <v>3980</v>
      </c>
      <c r="B1958" t="s">
        <v>3981</v>
      </c>
      <c r="C1958" t="s">
        <v>157</v>
      </c>
      <c r="D1958" t="s">
        <v>30</v>
      </c>
      <c r="F1958" t="str">
        <f>_xlfn.XLOOKUP(tHelyseg[[#This Row],[Megye-kódja]],tMegye[Kódja],tMegye[Neve])</f>
        <v>Hajdú-Bihar megye</v>
      </c>
      <c r="G1958" t="str">
        <f>_xlfn.XLOOKUP( _xlfn.XLOOKUP(tHelyseg[[#This Row],[Megye-kódja]],tMegye[Kódja],tMegye[Régiója]), tRegio[Kódja], tRegio[Neve])</f>
        <v>Észak-Alföld</v>
      </c>
      <c r="H1958" s="7" t="str">
        <f>_xlfn.XLOOKUP(tHelyseg[[#This Row],[Neve]],legek[Település],legek[Népesség], "")</f>
        <v/>
      </c>
      <c r="I1958" s="12" t="str">
        <f>IF(Táblázat5[[#This Row],[Népesség]]="","", RANK(Táblázat5[[#This Row],[Népesség]],legek[Népesség]))</f>
        <v/>
      </c>
      <c r="J1958" s="8" t="str">
        <f>_xlfn.XLOOKUP(tHelyseg[[#This Row],[Neve]],legek[Település],legek[Terület], "")</f>
        <v/>
      </c>
      <c r="K1958" s="12" t="str">
        <f>IF(Táblázat5[[#This Row],[Terület]]="","", RANK(Táblázat5[[#This Row],[Terület]],legek[Terület]))</f>
        <v/>
      </c>
    </row>
    <row r="1959" spans="1:11" x14ac:dyDescent="0.25">
      <c r="A1959" s="2" t="s">
        <v>3982</v>
      </c>
      <c r="B1959" t="s">
        <v>3983</v>
      </c>
      <c r="C1959" t="s">
        <v>80</v>
      </c>
      <c r="D1959" t="s">
        <v>30</v>
      </c>
      <c r="F1959" t="str">
        <f>_xlfn.XLOOKUP(tHelyseg[[#This Row],[Megye-kódja]],tMegye[Kódja],tMegye[Neve])</f>
        <v>Hajdú-Bihar megye</v>
      </c>
      <c r="G1959" t="str">
        <f>_xlfn.XLOOKUP( _xlfn.XLOOKUP(tHelyseg[[#This Row],[Megye-kódja]],tMegye[Kódja],tMegye[Régiója]), tRegio[Kódja], tRegio[Neve])</f>
        <v>Észak-Alföld</v>
      </c>
      <c r="H1959" s="7" t="str">
        <f>_xlfn.XLOOKUP(tHelyseg[[#This Row],[Neve]],legek[Település],legek[Népesség], "")</f>
        <v/>
      </c>
      <c r="I1959" s="12" t="str">
        <f>IF(Táblázat5[[#This Row],[Népesség]]="","", RANK(Táblázat5[[#This Row],[Népesség]],legek[Népesség]))</f>
        <v/>
      </c>
      <c r="J1959" s="8" t="str">
        <f>_xlfn.XLOOKUP(tHelyseg[[#This Row],[Neve]],legek[Település],legek[Terület], "")</f>
        <v/>
      </c>
      <c r="K1959" s="12" t="str">
        <f>IF(Táblázat5[[#This Row],[Terület]]="","", RANK(Táblázat5[[#This Row],[Terület]],legek[Terület]))</f>
        <v/>
      </c>
    </row>
    <row r="1960" spans="1:11" x14ac:dyDescent="0.25">
      <c r="A1960" s="2" t="s">
        <v>3984</v>
      </c>
      <c r="B1960" t="s">
        <v>3985</v>
      </c>
      <c r="C1960" t="s">
        <v>80</v>
      </c>
      <c r="D1960" t="s">
        <v>60</v>
      </c>
      <c r="F1960" t="str">
        <f>_xlfn.XLOOKUP(tHelyseg[[#This Row],[Megye-kódja]],tMegye[Kódja],tMegye[Neve])</f>
        <v>Veszprém megye</v>
      </c>
      <c r="G1960" t="str">
        <f>_xlfn.XLOOKUP( _xlfn.XLOOKUP(tHelyseg[[#This Row],[Megye-kódja]],tMegye[Kódja],tMegye[Régiója]), tRegio[Kódja], tRegio[Neve])</f>
        <v>Közép-Dunántúl</v>
      </c>
      <c r="H1960" s="7" t="str">
        <f>_xlfn.XLOOKUP(tHelyseg[[#This Row],[Neve]],legek[Település],legek[Népesség], "")</f>
        <v/>
      </c>
      <c r="I1960" s="12" t="str">
        <f>IF(Táblázat5[[#This Row],[Népesség]]="","", RANK(Táblázat5[[#This Row],[Népesség]],legek[Népesség]))</f>
        <v/>
      </c>
      <c r="J1960" s="8" t="str">
        <f>_xlfn.XLOOKUP(tHelyseg[[#This Row],[Neve]],legek[Település],legek[Terület], "")</f>
        <v/>
      </c>
      <c r="K1960" s="12" t="str">
        <f>IF(Táblázat5[[#This Row],[Terület]]="","", RANK(Táblázat5[[#This Row],[Terület]],legek[Terület]))</f>
        <v/>
      </c>
    </row>
    <row r="1961" spans="1:11" x14ac:dyDescent="0.25">
      <c r="A1961" s="2" t="s">
        <v>3986</v>
      </c>
      <c r="B1961" t="s">
        <v>3987</v>
      </c>
      <c r="C1961" t="s">
        <v>75</v>
      </c>
      <c r="D1961" t="s">
        <v>30</v>
      </c>
      <c r="F1961" t="str">
        <f>_xlfn.XLOOKUP(tHelyseg[[#This Row],[Megye-kódja]],tMegye[Kódja],tMegye[Neve])</f>
        <v>Hajdú-Bihar megye</v>
      </c>
      <c r="G1961" t="str">
        <f>_xlfn.XLOOKUP( _xlfn.XLOOKUP(tHelyseg[[#This Row],[Megye-kódja]],tMegye[Kódja],tMegye[Régiója]), tRegio[Kódja], tRegio[Neve])</f>
        <v>Észak-Alföld</v>
      </c>
      <c r="H1961" s="7" t="str">
        <f>_xlfn.XLOOKUP(tHelyseg[[#This Row],[Neve]],legek[Település],legek[Népesség], "")</f>
        <v/>
      </c>
      <c r="I1961" s="12" t="str">
        <f>IF(Táblázat5[[#This Row],[Népesség]]="","", RANK(Táblázat5[[#This Row],[Népesség]],legek[Népesség]))</f>
        <v/>
      </c>
      <c r="J1961" s="8" t="str">
        <f>_xlfn.XLOOKUP(tHelyseg[[#This Row],[Neve]],legek[Település],legek[Terület], "")</f>
        <v/>
      </c>
      <c r="K1961" s="12" t="str">
        <f>IF(Táblázat5[[#This Row],[Terület]]="","", RANK(Táblázat5[[#This Row],[Terület]],legek[Terület]))</f>
        <v/>
      </c>
    </row>
    <row r="1962" spans="1:11" x14ac:dyDescent="0.25">
      <c r="A1962" s="2" t="s">
        <v>3988</v>
      </c>
      <c r="B1962" t="s">
        <v>3989</v>
      </c>
      <c r="C1962" t="s">
        <v>75</v>
      </c>
      <c r="D1962" t="s">
        <v>51</v>
      </c>
      <c r="F1962" t="str">
        <f>_xlfn.XLOOKUP(tHelyseg[[#This Row],[Megye-kódja]],tMegye[Kódja],tMegye[Neve])</f>
        <v>Szabolcs-Szatmár-Bereg megye</v>
      </c>
      <c r="G1962" t="str">
        <f>_xlfn.XLOOKUP( _xlfn.XLOOKUP(tHelyseg[[#This Row],[Megye-kódja]],tMegye[Kódja],tMegye[Régiója]), tRegio[Kódja], tRegio[Neve])</f>
        <v>Észak-Alföld</v>
      </c>
      <c r="H1962" s="7" t="str">
        <f>_xlfn.XLOOKUP(tHelyseg[[#This Row],[Neve]],legek[Település],legek[Népesség], "")</f>
        <v/>
      </c>
      <c r="I1962" s="12" t="str">
        <f>IF(Táblázat5[[#This Row],[Népesség]]="","", RANK(Táblázat5[[#This Row],[Népesség]],legek[Népesség]))</f>
        <v/>
      </c>
      <c r="J1962" s="8" t="str">
        <f>_xlfn.XLOOKUP(tHelyseg[[#This Row],[Neve]],legek[Település],legek[Terület], "")</f>
        <v/>
      </c>
      <c r="K1962" s="12" t="str">
        <f>IF(Táblázat5[[#This Row],[Terület]]="","", RANK(Táblázat5[[#This Row],[Terület]],legek[Terület]))</f>
        <v/>
      </c>
    </row>
    <row r="1963" spans="1:11" x14ac:dyDescent="0.25">
      <c r="A1963" s="2" t="s">
        <v>3990</v>
      </c>
      <c r="B1963" t="s">
        <v>3991</v>
      </c>
      <c r="C1963" t="s">
        <v>157</v>
      </c>
      <c r="D1963" t="s">
        <v>51</v>
      </c>
      <c r="F1963" t="str">
        <f>_xlfn.XLOOKUP(tHelyseg[[#This Row],[Megye-kódja]],tMegye[Kódja],tMegye[Neve])</f>
        <v>Szabolcs-Szatmár-Bereg megye</v>
      </c>
      <c r="G1963" t="str">
        <f>_xlfn.XLOOKUP( _xlfn.XLOOKUP(tHelyseg[[#This Row],[Megye-kódja]],tMegye[Kódja],tMegye[Régiója]), tRegio[Kódja], tRegio[Neve])</f>
        <v>Észak-Alföld</v>
      </c>
      <c r="H1963" s="7" t="str">
        <f>_xlfn.XLOOKUP(tHelyseg[[#This Row],[Neve]],legek[Település],legek[Népesség], "")</f>
        <v/>
      </c>
      <c r="I1963" s="12" t="str">
        <f>IF(Táblázat5[[#This Row],[Népesség]]="","", RANK(Táblázat5[[#This Row],[Népesség]],legek[Népesség]))</f>
        <v/>
      </c>
      <c r="J1963" s="8" t="str">
        <f>_xlfn.XLOOKUP(tHelyseg[[#This Row],[Neve]],legek[Település],legek[Terület], "")</f>
        <v/>
      </c>
      <c r="K1963" s="12" t="str">
        <f>IF(Táblázat5[[#This Row],[Terület]]="","", RANK(Táblázat5[[#This Row],[Terület]],legek[Terület]))</f>
        <v/>
      </c>
    </row>
    <row r="1964" spans="1:11" x14ac:dyDescent="0.25">
      <c r="A1964" s="2" t="s">
        <v>3992</v>
      </c>
      <c r="B1964" t="s">
        <v>3993</v>
      </c>
      <c r="C1964" t="s">
        <v>157</v>
      </c>
      <c r="D1964" t="s">
        <v>51</v>
      </c>
      <c r="F1964" t="str">
        <f>_xlfn.XLOOKUP(tHelyseg[[#This Row],[Megye-kódja]],tMegye[Kódja],tMegye[Neve])</f>
        <v>Szabolcs-Szatmár-Bereg megye</v>
      </c>
      <c r="G1964" t="str">
        <f>_xlfn.XLOOKUP( _xlfn.XLOOKUP(tHelyseg[[#This Row],[Megye-kódja]],tMegye[Kódja],tMegye[Régiója]), tRegio[Kódja], tRegio[Neve])</f>
        <v>Észak-Alföld</v>
      </c>
      <c r="H1964" s="7" t="str">
        <f>_xlfn.XLOOKUP(tHelyseg[[#This Row],[Neve]],legek[Település],legek[Népesség], "")</f>
        <v/>
      </c>
      <c r="I1964" s="12" t="str">
        <f>IF(Táblázat5[[#This Row],[Népesség]]="","", RANK(Táblázat5[[#This Row],[Népesség]],legek[Népesség]))</f>
        <v/>
      </c>
      <c r="J1964" s="8" t="str">
        <f>_xlfn.XLOOKUP(tHelyseg[[#This Row],[Neve]],legek[Település],legek[Terület], "")</f>
        <v/>
      </c>
      <c r="K1964" s="12" t="str">
        <f>IF(Táblázat5[[#This Row],[Terület]]="","", RANK(Táblázat5[[#This Row],[Terület]],legek[Terület]))</f>
        <v/>
      </c>
    </row>
    <row r="1965" spans="1:11" x14ac:dyDescent="0.25">
      <c r="A1965" s="2" t="s">
        <v>3994</v>
      </c>
      <c r="B1965" t="s">
        <v>3995</v>
      </c>
      <c r="C1965" t="s">
        <v>80</v>
      </c>
      <c r="D1965" t="s">
        <v>51</v>
      </c>
      <c r="F1965" t="str">
        <f>_xlfn.XLOOKUP(tHelyseg[[#This Row],[Megye-kódja]],tMegye[Kódja],tMegye[Neve])</f>
        <v>Szabolcs-Szatmár-Bereg megye</v>
      </c>
      <c r="G1965" t="str">
        <f>_xlfn.XLOOKUP( _xlfn.XLOOKUP(tHelyseg[[#This Row],[Megye-kódja]],tMegye[Kódja],tMegye[Régiója]), tRegio[Kódja], tRegio[Neve])</f>
        <v>Észak-Alföld</v>
      </c>
      <c r="H1965" s="7" t="str">
        <f>_xlfn.XLOOKUP(tHelyseg[[#This Row],[Neve]],legek[Település],legek[Népesség], "")</f>
        <v/>
      </c>
      <c r="I1965" s="12" t="str">
        <f>IF(Táblázat5[[#This Row],[Népesség]]="","", RANK(Táblázat5[[#This Row],[Népesség]],legek[Népesség]))</f>
        <v/>
      </c>
      <c r="J1965" s="8" t="str">
        <f>_xlfn.XLOOKUP(tHelyseg[[#This Row],[Neve]],legek[Település],legek[Terület], "")</f>
        <v/>
      </c>
      <c r="K1965" s="12" t="str">
        <f>IF(Táblázat5[[#This Row],[Terület]]="","", RANK(Táblázat5[[#This Row],[Terület]],legek[Terület]))</f>
        <v/>
      </c>
    </row>
    <row r="1966" spans="1:11" x14ac:dyDescent="0.25">
      <c r="A1966" s="2" t="s">
        <v>3996</v>
      </c>
      <c r="B1966" t="s">
        <v>3997</v>
      </c>
      <c r="C1966" t="s">
        <v>80</v>
      </c>
      <c r="D1966" t="s">
        <v>51</v>
      </c>
      <c r="F1966" t="str">
        <f>_xlfn.XLOOKUP(tHelyseg[[#This Row],[Megye-kódja]],tMegye[Kódja],tMegye[Neve])</f>
        <v>Szabolcs-Szatmár-Bereg megye</v>
      </c>
      <c r="G1966" t="str">
        <f>_xlfn.XLOOKUP( _xlfn.XLOOKUP(tHelyseg[[#This Row],[Megye-kódja]],tMegye[Kódja],tMegye[Régiója]), tRegio[Kódja], tRegio[Neve])</f>
        <v>Észak-Alföld</v>
      </c>
      <c r="H1966" s="7" t="str">
        <f>_xlfn.XLOOKUP(tHelyseg[[#This Row],[Neve]],legek[Település],legek[Népesség], "")</f>
        <v/>
      </c>
      <c r="I1966" s="12" t="str">
        <f>IF(Táblázat5[[#This Row],[Népesség]]="","", RANK(Táblázat5[[#This Row],[Népesség]],legek[Népesség]))</f>
        <v/>
      </c>
      <c r="J1966" s="8" t="str">
        <f>_xlfn.XLOOKUP(tHelyseg[[#This Row],[Neve]],legek[Település],legek[Terület], "")</f>
        <v/>
      </c>
      <c r="K1966" s="12" t="str">
        <f>IF(Táblázat5[[#This Row],[Terület]]="","", RANK(Táblázat5[[#This Row],[Terület]],legek[Terület]))</f>
        <v/>
      </c>
    </row>
    <row r="1967" spans="1:11" x14ac:dyDescent="0.25">
      <c r="A1967" s="2" t="s">
        <v>3998</v>
      </c>
      <c r="B1967" t="s">
        <v>3999</v>
      </c>
      <c r="C1967" t="s">
        <v>80</v>
      </c>
      <c r="D1967" t="s">
        <v>51</v>
      </c>
      <c r="F1967" t="str">
        <f>_xlfn.XLOOKUP(tHelyseg[[#This Row],[Megye-kódja]],tMegye[Kódja],tMegye[Neve])</f>
        <v>Szabolcs-Szatmár-Bereg megye</v>
      </c>
      <c r="G1967" t="str">
        <f>_xlfn.XLOOKUP( _xlfn.XLOOKUP(tHelyseg[[#This Row],[Megye-kódja]],tMegye[Kódja],tMegye[Régiója]), tRegio[Kódja], tRegio[Neve])</f>
        <v>Észak-Alföld</v>
      </c>
      <c r="H1967" s="7" t="str">
        <f>_xlfn.XLOOKUP(tHelyseg[[#This Row],[Neve]],legek[Település],legek[Népesség], "")</f>
        <v/>
      </c>
      <c r="I1967" s="12" t="str">
        <f>IF(Táblázat5[[#This Row],[Népesség]]="","", RANK(Táblázat5[[#This Row],[Népesség]],legek[Népesség]))</f>
        <v/>
      </c>
      <c r="J1967" s="8" t="str">
        <f>_xlfn.XLOOKUP(tHelyseg[[#This Row],[Neve]],legek[Település],legek[Terület], "")</f>
        <v/>
      </c>
      <c r="K1967" s="12" t="str">
        <f>IF(Táblázat5[[#This Row],[Terület]]="","", RANK(Táblázat5[[#This Row],[Terület]],legek[Terület]))</f>
        <v/>
      </c>
    </row>
    <row r="1968" spans="1:11" x14ac:dyDescent="0.25">
      <c r="A1968" s="2" t="s">
        <v>4000</v>
      </c>
      <c r="B1968" t="s">
        <v>4001</v>
      </c>
      <c r="C1968" t="s">
        <v>80</v>
      </c>
      <c r="D1968" t="s">
        <v>51</v>
      </c>
      <c r="F1968" t="str">
        <f>_xlfn.XLOOKUP(tHelyseg[[#This Row],[Megye-kódja]],tMegye[Kódja],tMegye[Neve])</f>
        <v>Szabolcs-Szatmár-Bereg megye</v>
      </c>
      <c r="G1968" t="str">
        <f>_xlfn.XLOOKUP( _xlfn.XLOOKUP(tHelyseg[[#This Row],[Megye-kódja]],tMegye[Kódja],tMegye[Régiója]), tRegio[Kódja], tRegio[Neve])</f>
        <v>Észak-Alföld</v>
      </c>
      <c r="H1968" s="7" t="str">
        <f>_xlfn.XLOOKUP(tHelyseg[[#This Row],[Neve]],legek[Település],legek[Népesség], "")</f>
        <v/>
      </c>
      <c r="I1968" s="12" t="str">
        <f>IF(Táblázat5[[#This Row],[Népesség]]="","", RANK(Táblázat5[[#This Row],[Népesség]],legek[Népesség]))</f>
        <v/>
      </c>
      <c r="J1968" s="8" t="str">
        <f>_xlfn.XLOOKUP(tHelyseg[[#This Row],[Neve]],legek[Település],legek[Terület], "")</f>
        <v/>
      </c>
      <c r="K1968" s="12" t="str">
        <f>IF(Táblázat5[[#This Row],[Terület]]="","", RANK(Táblázat5[[#This Row],[Terület]],legek[Terület]))</f>
        <v/>
      </c>
    </row>
    <row r="1969" spans="1:11" x14ac:dyDescent="0.25">
      <c r="A1969" s="2" t="s">
        <v>53</v>
      </c>
      <c r="B1969" t="s">
        <v>4002</v>
      </c>
      <c r="C1969" t="s">
        <v>579</v>
      </c>
      <c r="D1969" t="s">
        <v>51</v>
      </c>
      <c r="F1969" t="str">
        <f>_xlfn.XLOOKUP(tHelyseg[[#This Row],[Megye-kódja]],tMegye[Kódja],tMegye[Neve])</f>
        <v>Szabolcs-Szatmár-Bereg megye</v>
      </c>
      <c r="G1969" t="str">
        <f>_xlfn.XLOOKUP( _xlfn.XLOOKUP(tHelyseg[[#This Row],[Megye-kódja]],tMegye[Kódja],tMegye[Régiója]), tRegio[Kódja], tRegio[Neve])</f>
        <v>Észak-Alföld</v>
      </c>
      <c r="H1969" s="7">
        <f>_xlfn.XLOOKUP(tHelyseg[[#This Row],[Neve]],legek[Település],legek[Népesség], "")</f>
        <v>117689</v>
      </c>
      <c r="I1969" s="12">
        <f>IF(Táblázat5[[#This Row],[Népesség]]="","", RANK(Táblázat5[[#This Row],[Népesség]],legek[Népesség]))</f>
        <v>7</v>
      </c>
      <c r="J1969" s="8">
        <f>_xlfn.XLOOKUP(tHelyseg[[#This Row],[Neve]],legek[Település],legek[Terület], "")</f>
        <v>274.54000000000002</v>
      </c>
      <c r="K1969" s="12">
        <f>IF(Táblázat5[[#This Row],[Terület]]="","", RANK(Táblázat5[[#This Row],[Terület]],legek[Terület]))</f>
        <v>10</v>
      </c>
    </row>
    <row r="1970" spans="1:11" x14ac:dyDescent="0.25">
      <c r="A1970" s="2" t="s">
        <v>4003</v>
      </c>
      <c r="B1970" t="s">
        <v>4004</v>
      </c>
      <c r="C1970" t="s">
        <v>80</v>
      </c>
      <c r="D1970" t="s">
        <v>51</v>
      </c>
      <c r="F1970" t="str">
        <f>_xlfn.XLOOKUP(tHelyseg[[#This Row],[Megye-kódja]],tMegye[Kódja],tMegye[Neve])</f>
        <v>Szabolcs-Szatmár-Bereg megye</v>
      </c>
      <c r="G1970" t="str">
        <f>_xlfn.XLOOKUP( _xlfn.XLOOKUP(tHelyseg[[#This Row],[Megye-kódja]],tMegye[Kódja],tMegye[Régiója]), tRegio[Kódja], tRegio[Neve])</f>
        <v>Észak-Alföld</v>
      </c>
      <c r="H1970" s="7" t="str">
        <f>_xlfn.XLOOKUP(tHelyseg[[#This Row],[Neve]],legek[Település],legek[Népesség], "")</f>
        <v/>
      </c>
      <c r="I1970" s="12" t="str">
        <f>IF(Táblázat5[[#This Row],[Népesség]]="","", RANK(Táblázat5[[#This Row],[Népesség]],legek[Népesség]))</f>
        <v/>
      </c>
      <c r="J1970" s="8" t="str">
        <f>_xlfn.XLOOKUP(tHelyseg[[#This Row],[Neve]],legek[Település],legek[Terület], "")</f>
        <v/>
      </c>
      <c r="K1970" s="12" t="str">
        <f>IF(Táblázat5[[#This Row],[Terület]]="","", RANK(Táblázat5[[#This Row],[Terület]],legek[Terület]))</f>
        <v/>
      </c>
    </row>
    <row r="1971" spans="1:11" x14ac:dyDescent="0.25">
      <c r="A1971" s="2" t="s">
        <v>4005</v>
      </c>
      <c r="B1971" t="s">
        <v>4006</v>
      </c>
      <c r="C1971" t="s">
        <v>80</v>
      </c>
      <c r="D1971" t="s">
        <v>51</v>
      </c>
      <c r="F1971" t="str">
        <f>_xlfn.XLOOKUP(tHelyseg[[#This Row],[Megye-kódja]],tMegye[Kódja],tMegye[Neve])</f>
        <v>Szabolcs-Szatmár-Bereg megye</v>
      </c>
      <c r="G1971" t="str">
        <f>_xlfn.XLOOKUP( _xlfn.XLOOKUP(tHelyseg[[#This Row],[Megye-kódja]],tMegye[Kódja],tMegye[Régiója]), tRegio[Kódja], tRegio[Neve])</f>
        <v>Észak-Alföld</v>
      </c>
      <c r="H1971" s="7" t="str">
        <f>_xlfn.XLOOKUP(tHelyseg[[#This Row],[Neve]],legek[Település],legek[Népesség], "")</f>
        <v/>
      </c>
      <c r="I1971" s="12" t="str">
        <f>IF(Táblázat5[[#This Row],[Népesség]]="","", RANK(Táblázat5[[#This Row],[Népesség]],legek[Népesség]))</f>
        <v/>
      </c>
      <c r="J1971" s="8" t="str">
        <f>_xlfn.XLOOKUP(tHelyseg[[#This Row],[Neve]],legek[Település],legek[Terület], "")</f>
        <v/>
      </c>
      <c r="K1971" s="12" t="str">
        <f>IF(Táblázat5[[#This Row],[Terület]]="","", RANK(Táblázat5[[#This Row],[Terület]],legek[Terület]))</f>
        <v/>
      </c>
    </row>
    <row r="1972" spans="1:11" x14ac:dyDescent="0.25">
      <c r="A1972" s="2" t="s">
        <v>4007</v>
      </c>
      <c r="B1972" t="s">
        <v>4008</v>
      </c>
      <c r="C1972" t="s">
        <v>80</v>
      </c>
      <c r="D1972" t="s">
        <v>15</v>
      </c>
      <c r="F1972" t="str">
        <f>_xlfn.XLOOKUP(tHelyseg[[#This Row],[Megye-kódja]],tMegye[Kódja],tMegye[Neve])</f>
        <v>Borsod-Abaúj-Zemplén megye</v>
      </c>
      <c r="G1972" t="str">
        <f>_xlfn.XLOOKUP( _xlfn.XLOOKUP(tHelyseg[[#This Row],[Megye-kódja]],tMegye[Kódja],tMegye[Régiója]), tRegio[Kódja], tRegio[Neve])</f>
        <v>Észak-Magyarország</v>
      </c>
      <c r="H1972" s="7" t="str">
        <f>_xlfn.XLOOKUP(tHelyseg[[#This Row],[Neve]],legek[Település],legek[Népesség], "")</f>
        <v/>
      </c>
      <c r="I1972" s="12" t="str">
        <f>IF(Táblázat5[[#This Row],[Népesség]]="","", RANK(Táblázat5[[#This Row],[Népesség]],legek[Népesség]))</f>
        <v/>
      </c>
      <c r="J1972" s="8" t="str">
        <f>_xlfn.XLOOKUP(tHelyseg[[#This Row],[Neve]],legek[Település],legek[Terület], "")</f>
        <v/>
      </c>
      <c r="K1972" s="12" t="str">
        <f>IF(Táblázat5[[#This Row],[Terület]]="","", RANK(Táblázat5[[#This Row],[Terület]],legek[Terület]))</f>
        <v/>
      </c>
    </row>
    <row r="1973" spans="1:11" x14ac:dyDescent="0.25">
      <c r="A1973" s="2" t="s">
        <v>4009</v>
      </c>
      <c r="B1973" t="s">
        <v>4010</v>
      </c>
      <c r="C1973" t="s">
        <v>80</v>
      </c>
      <c r="D1973" t="s">
        <v>51</v>
      </c>
      <c r="F1973" t="str">
        <f>_xlfn.XLOOKUP(tHelyseg[[#This Row],[Megye-kódja]],tMegye[Kódja],tMegye[Neve])</f>
        <v>Szabolcs-Szatmár-Bereg megye</v>
      </c>
      <c r="G1973" t="str">
        <f>_xlfn.XLOOKUP( _xlfn.XLOOKUP(tHelyseg[[#This Row],[Megye-kódja]],tMegye[Kódja],tMegye[Régiója]), tRegio[Kódja], tRegio[Neve])</f>
        <v>Észak-Alföld</v>
      </c>
      <c r="H1973" s="7" t="str">
        <f>_xlfn.XLOOKUP(tHelyseg[[#This Row],[Neve]],legek[Település],legek[Népesség], "")</f>
        <v/>
      </c>
      <c r="I1973" s="12" t="str">
        <f>IF(Táblázat5[[#This Row],[Népesség]]="","", RANK(Táblázat5[[#This Row],[Népesség]],legek[Népesség]))</f>
        <v/>
      </c>
      <c r="J1973" s="8" t="str">
        <f>_xlfn.XLOOKUP(tHelyseg[[#This Row],[Neve]],legek[Település],legek[Terület], "")</f>
        <v/>
      </c>
      <c r="K1973" s="12" t="str">
        <f>IF(Táblázat5[[#This Row],[Terület]]="","", RANK(Táblázat5[[#This Row],[Terület]],legek[Terület]))</f>
        <v/>
      </c>
    </row>
    <row r="1974" spans="1:11" x14ac:dyDescent="0.25">
      <c r="A1974" s="2" t="s">
        <v>4011</v>
      </c>
      <c r="B1974" t="s">
        <v>4012</v>
      </c>
      <c r="C1974" t="s">
        <v>80</v>
      </c>
      <c r="D1974" t="s">
        <v>51</v>
      </c>
      <c r="F1974" t="str">
        <f>_xlfn.XLOOKUP(tHelyseg[[#This Row],[Megye-kódja]],tMegye[Kódja],tMegye[Neve])</f>
        <v>Szabolcs-Szatmár-Bereg megye</v>
      </c>
      <c r="G1974" t="str">
        <f>_xlfn.XLOOKUP( _xlfn.XLOOKUP(tHelyseg[[#This Row],[Megye-kódja]],tMegye[Kódja],tMegye[Régiója]), tRegio[Kódja], tRegio[Neve])</f>
        <v>Észak-Alföld</v>
      </c>
      <c r="H1974" s="7" t="str">
        <f>_xlfn.XLOOKUP(tHelyseg[[#This Row],[Neve]],legek[Település],legek[Népesség], "")</f>
        <v/>
      </c>
      <c r="I1974" s="12" t="str">
        <f>IF(Táblázat5[[#This Row],[Népesség]]="","", RANK(Táblázat5[[#This Row],[Népesség]],legek[Népesség]))</f>
        <v/>
      </c>
      <c r="J1974" s="8" t="str">
        <f>_xlfn.XLOOKUP(tHelyseg[[#This Row],[Neve]],legek[Település],legek[Terület], "")</f>
        <v/>
      </c>
      <c r="K1974" s="12" t="str">
        <f>IF(Táblázat5[[#This Row],[Terület]]="","", RANK(Táblázat5[[#This Row],[Terület]],legek[Terület]))</f>
        <v/>
      </c>
    </row>
    <row r="1975" spans="1:11" x14ac:dyDescent="0.25">
      <c r="A1975" s="2" t="s">
        <v>4013</v>
      </c>
      <c r="B1975" t="s">
        <v>4014</v>
      </c>
      <c r="C1975" t="s">
        <v>80</v>
      </c>
      <c r="D1975" t="s">
        <v>51</v>
      </c>
      <c r="F1975" t="str">
        <f>_xlfn.XLOOKUP(tHelyseg[[#This Row],[Megye-kódja]],tMegye[Kódja],tMegye[Neve])</f>
        <v>Szabolcs-Szatmár-Bereg megye</v>
      </c>
      <c r="G1975" t="str">
        <f>_xlfn.XLOOKUP( _xlfn.XLOOKUP(tHelyseg[[#This Row],[Megye-kódja]],tMegye[Kódja],tMegye[Régiója]), tRegio[Kódja], tRegio[Neve])</f>
        <v>Észak-Alföld</v>
      </c>
      <c r="H1975" s="7" t="str">
        <f>_xlfn.XLOOKUP(tHelyseg[[#This Row],[Neve]],legek[Település],legek[Népesség], "")</f>
        <v/>
      </c>
      <c r="I1975" s="12" t="str">
        <f>IF(Táblázat5[[#This Row],[Népesség]]="","", RANK(Táblázat5[[#This Row],[Népesség]],legek[Népesség]))</f>
        <v/>
      </c>
      <c r="J1975" s="8" t="str">
        <f>_xlfn.XLOOKUP(tHelyseg[[#This Row],[Neve]],legek[Település],legek[Terület], "")</f>
        <v/>
      </c>
      <c r="K1975" s="12" t="str">
        <f>IF(Táblázat5[[#This Row],[Terület]]="","", RANK(Táblázat5[[#This Row],[Terület]],legek[Terület]))</f>
        <v/>
      </c>
    </row>
    <row r="1976" spans="1:11" x14ac:dyDescent="0.25">
      <c r="A1976" s="2" t="s">
        <v>4015</v>
      </c>
      <c r="B1976" t="s">
        <v>4016</v>
      </c>
      <c r="C1976" t="s">
        <v>80</v>
      </c>
      <c r="D1976" t="s">
        <v>51</v>
      </c>
      <c r="F1976" t="str">
        <f>_xlfn.XLOOKUP(tHelyseg[[#This Row],[Megye-kódja]],tMegye[Kódja],tMegye[Neve])</f>
        <v>Szabolcs-Szatmár-Bereg megye</v>
      </c>
      <c r="G1976" t="str">
        <f>_xlfn.XLOOKUP( _xlfn.XLOOKUP(tHelyseg[[#This Row],[Megye-kódja]],tMegye[Kódja],tMegye[Régiója]), tRegio[Kódja], tRegio[Neve])</f>
        <v>Észak-Alföld</v>
      </c>
      <c r="H1976" s="7" t="str">
        <f>_xlfn.XLOOKUP(tHelyseg[[#This Row],[Neve]],legek[Település],legek[Népesség], "")</f>
        <v/>
      </c>
      <c r="I1976" s="12" t="str">
        <f>IF(Táblázat5[[#This Row],[Népesség]]="","", RANK(Táblázat5[[#This Row],[Népesség]],legek[Népesség]))</f>
        <v/>
      </c>
      <c r="J1976" s="8" t="str">
        <f>_xlfn.XLOOKUP(tHelyseg[[#This Row],[Neve]],legek[Település],legek[Terület], "")</f>
        <v/>
      </c>
      <c r="K1976" s="12" t="str">
        <f>IF(Táblázat5[[#This Row],[Terület]]="","", RANK(Táblázat5[[#This Row],[Terület]],legek[Terület]))</f>
        <v/>
      </c>
    </row>
    <row r="1977" spans="1:11" x14ac:dyDescent="0.25">
      <c r="A1977" s="2" t="s">
        <v>4017</v>
      </c>
      <c r="B1977" t="s">
        <v>4018</v>
      </c>
      <c r="C1977" t="s">
        <v>80</v>
      </c>
      <c r="D1977" t="s">
        <v>51</v>
      </c>
      <c r="F1977" t="str">
        <f>_xlfn.XLOOKUP(tHelyseg[[#This Row],[Megye-kódja]],tMegye[Kódja],tMegye[Neve])</f>
        <v>Szabolcs-Szatmár-Bereg megye</v>
      </c>
      <c r="G1977" t="str">
        <f>_xlfn.XLOOKUP( _xlfn.XLOOKUP(tHelyseg[[#This Row],[Megye-kódja]],tMegye[Kódja],tMegye[Régiója]), tRegio[Kódja], tRegio[Neve])</f>
        <v>Észak-Alföld</v>
      </c>
      <c r="H1977" s="7" t="str">
        <f>_xlfn.XLOOKUP(tHelyseg[[#This Row],[Neve]],legek[Település],legek[Népesség], "")</f>
        <v/>
      </c>
      <c r="I1977" s="12" t="str">
        <f>IF(Táblázat5[[#This Row],[Népesség]]="","", RANK(Táblázat5[[#This Row],[Népesség]],legek[Népesség]))</f>
        <v/>
      </c>
      <c r="J1977" s="8" t="str">
        <f>_xlfn.XLOOKUP(tHelyseg[[#This Row],[Neve]],legek[Település],legek[Terület], "")</f>
        <v/>
      </c>
      <c r="K1977" s="12" t="str">
        <f>IF(Táblázat5[[#This Row],[Terület]]="","", RANK(Táblázat5[[#This Row],[Terület]],legek[Terület]))</f>
        <v/>
      </c>
    </row>
    <row r="1978" spans="1:11" x14ac:dyDescent="0.25">
      <c r="A1978" s="2" t="s">
        <v>4019</v>
      </c>
      <c r="B1978" t="s">
        <v>4020</v>
      </c>
      <c r="C1978" t="s">
        <v>80</v>
      </c>
      <c r="D1978" t="s">
        <v>51</v>
      </c>
      <c r="F1978" t="str">
        <f>_xlfn.XLOOKUP(tHelyseg[[#This Row],[Megye-kódja]],tMegye[Kódja],tMegye[Neve])</f>
        <v>Szabolcs-Szatmár-Bereg megye</v>
      </c>
      <c r="G1978" t="str">
        <f>_xlfn.XLOOKUP( _xlfn.XLOOKUP(tHelyseg[[#This Row],[Megye-kódja]],tMegye[Kódja],tMegye[Régiója]), tRegio[Kódja], tRegio[Neve])</f>
        <v>Észak-Alföld</v>
      </c>
      <c r="H1978" s="7" t="str">
        <f>_xlfn.XLOOKUP(tHelyseg[[#This Row],[Neve]],legek[Település],legek[Népesség], "")</f>
        <v/>
      </c>
      <c r="I1978" s="12" t="str">
        <f>IF(Táblázat5[[#This Row],[Népesség]]="","", RANK(Táblázat5[[#This Row],[Népesség]],legek[Népesség]))</f>
        <v/>
      </c>
      <c r="J1978" s="8" t="str">
        <f>_xlfn.XLOOKUP(tHelyseg[[#This Row],[Neve]],legek[Település],legek[Terület], "")</f>
        <v/>
      </c>
      <c r="K1978" s="12" t="str">
        <f>IF(Táblázat5[[#This Row],[Terület]]="","", RANK(Táblázat5[[#This Row],[Terület]],legek[Terület]))</f>
        <v/>
      </c>
    </row>
    <row r="1979" spans="1:11" x14ac:dyDescent="0.25">
      <c r="A1979" s="2" t="s">
        <v>4021</v>
      </c>
      <c r="B1979" t="s">
        <v>4022</v>
      </c>
      <c r="C1979" t="s">
        <v>75</v>
      </c>
      <c r="D1979" t="s">
        <v>51</v>
      </c>
      <c r="F1979" t="str">
        <f>_xlfn.XLOOKUP(tHelyseg[[#This Row],[Megye-kódja]],tMegye[Kódja],tMegye[Neve])</f>
        <v>Szabolcs-Szatmár-Bereg megye</v>
      </c>
      <c r="G1979" t="str">
        <f>_xlfn.XLOOKUP( _xlfn.XLOOKUP(tHelyseg[[#This Row],[Megye-kódja]],tMegye[Kódja],tMegye[Régiója]), tRegio[Kódja], tRegio[Neve])</f>
        <v>Észak-Alföld</v>
      </c>
      <c r="H1979" s="7" t="str">
        <f>_xlfn.XLOOKUP(tHelyseg[[#This Row],[Neve]],legek[Település],legek[Népesség], "")</f>
        <v/>
      </c>
      <c r="I1979" s="12" t="str">
        <f>IF(Táblázat5[[#This Row],[Népesség]]="","", RANK(Táblázat5[[#This Row],[Népesség]],legek[Népesség]))</f>
        <v/>
      </c>
      <c r="J1979" s="8" t="str">
        <f>_xlfn.XLOOKUP(tHelyseg[[#This Row],[Neve]],legek[Település],legek[Terület], "")</f>
        <v/>
      </c>
      <c r="K1979" s="12" t="str">
        <f>IF(Táblázat5[[#This Row],[Terület]]="","", RANK(Táblázat5[[#This Row],[Terület]],legek[Terület]))</f>
        <v/>
      </c>
    </row>
    <row r="1980" spans="1:11" x14ac:dyDescent="0.25">
      <c r="A1980" s="2" t="s">
        <v>4023</v>
      </c>
      <c r="B1980" t="s">
        <v>4024</v>
      </c>
      <c r="C1980" t="s">
        <v>75</v>
      </c>
      <c r="D1980" t="s">
        <v>51</v>
      </c>
      <c r="F1980" t="str">
        <f>_xlfn.XLOOKUP(tHelyseg[[#This Row],[Megye-kódja]],tMegye[Kódja],tMegye[Neve])</f>
        <v>Szabolcs-Szatmár-Bereg megye</v>
      </c>
      <c r="G1980" t="str">
        <f>_xlfn.XLOOKUP( _xlfn.XLOOKUP(tHelyseg[[#This Row],[Megye-kódja]],tMegye[Kódja],tMegye[Régiója]), tRegio[Kódja], tRegio[Neve])</f>
        <v>Észak-Alföld</v>
      </c>
      <c r="H1980" s="7" t="str">
        <f>_xlfn.XLOOKUP(tHelyseg[[#This Row],[Neve]],legek[Település],legek[Népesség], "")</f>
        <v/>
      </c>
      <c r="I1980" s="12" t="str">
        <f>IF(Táblázat5[[#This Row],[Népesség]]="","", RANK(Táblázat5[[#This Row],[Népesség]],legek[Népesség]))</f>
        <v/>
      </c>
      <c r="J1980" s="8" t="str">
        <f>_xlfn.XLOOKUP(tHelyseg[[#This Row],[Neve]],legek[Település],legek[Terület], "")</f>
        <v/>
      </c>
      <c r="K1980" s="12" t="str">
        <f>IF(Táblázat5[[#This Row],[Terület]]="","", RANK(Táblázat5[[#This Row],[Terület]],legek[Terület]))</f>
        <v/>
      </c>
    </row>
    <row r="1981" spans="1:11" x14ac:dyDescent="0.25">
      <c r="A1981" s="2" t="s">
        <v>4025</v>
      </c>
      <c r="B1981" t="s">
        <v>4026</v>
      </c>
      <c r="C1981" t="s">
        <v>80</v>
      </c>
      <c r="D1981" t="s">
        <v>30</v>
      </c>
      <c r="F1981" t="str">
        <f>_xlfn.XLOOKUP(tHelyseg[[#This Row],[Megye-kódja]],tMegye[Kódja],tMegye[Neve])</f>
        <v>Hajdú-Bihar megye</v>
      </c>
      <c r="G1981" t="str">
        <f>_xlfn.XLOOKUP( _xlfn.XLOOKUP(tHelyseg[[#This Row],[Megye-kódja]],tMegye[Kódja],tMegye[Régiója]), tRegio[Kódja], tRegio[Neve])</f>
        <v>Észak-Alföld</v>
      </c>
      <c r="H1981" s="7" t="str">
        <f>_xlfn.XLOOKUP(tHelyseg[[#This Row],[Neve]],legek[Település],legek[Népesség], "")</f>
        <v/>
      </c>
      <c r="I1981" s="12" t="str">
        <f>IF(Táblázat5[[#This Row],[Népesség]]="","", RANK(Táblázat5[[#This Row],[Népesség]],legek[Népesség]))</f>
        <v/>
      </c>
      <c r="J1981" s="8" t="str">
        <f>_xlfn.XLOOKUP(tHelyseg[[#This Row],[Neve]],legek[Település],legek[Terület], "")</f>
        <v/>
      </c>
      <c r="K1981" s="12" t="str">
        <f>IF(Táblázat5[[#This Row],[Terület]]="","", RANK(Táblázat5[[#This Row],[Terület]],legek[Terület]))</f>
        <v/>
      </c>
    </row>
    <row r="1982" spans="1:11" x14ac:dyDescent="0.25">
      <c r="A1982" s="2" t="s">
        <v>4027</v>
      </c>
      <c r="B1982" t="s">
        <v>4028</v>
      </c>
      <c r="C1982" t="s">
        <v>80</v>
      </c>
      <c r="D1982" t="s">
        <v>51</v>
      </c>
      <c r="F1982" t="str">
        <f>_xlfn.XLOOKUP(tHelyseg[[#This Row],[Megye-kódja]],tMegye[Kódja],tMegye[Neve])</f>
        <v>Szabolcs-Szatmár-Bereg megye</v>
      </c>
      <c r="G1982" t="str">
        <f>_xlfn.XLOOKUP( _xlfn.XLOOKUP(tHelyseg[[#This Row],[Megye-kódja]],tMegye[Kódja],tMegye[Régiója]), tRegio[Kódja], tRegio[Neve])</f>
        <v>Észak-Alföld</v>
      </c>
      <c r="H1982" s="7" t="str">
        <f>_xlfn.XLOOKUP(tHelyseg[[#This Row],[Neve]],legek[Település],legek[Népesség], "")</f>
        <v/>
      </c>
      <c r="I1982" s="12" t="str">
        <f>IF(Táblázat5[[#This Row],[Népesség]]="","", RANK(Táblázat5[[#This Row],[Népesség]],legek[Népesség]))</f>
        <v/>
      </c>
      <c r="J1982" s="8" t="str">
        <f>_xlfn.XLOOKUP(tHelyseg[[#This Row],[Neve]],legek[Település],legek[Terület], "")</f>
        <v/>
      </c>
      <c r="K1982" s="12" t="str">
        <f>IF(Táblázat5[[#This Row],[Terület]]="","", RANK(Táblázat5[[#This Row],[Terület]],legek[Terület]))</f>
        <v/>
      </c>
    </row>
    <row r="1983" spans="1:11" x14ac:dyDescent="0.25">
      <c r="A1983" s="2" t="s">
        <v>4029</v>
      </c>
      <c r="B1983" t="s">
        <v>4030</v>
      </c>
      <c r="C1983" t="s">
        <v>80</v>
      </c>
      <c r="D1983" t="s">
        <v>51</v>
      </c>
      <c r="F1983" t="str">
        <f>_xlfn.XLOOKUP(tHelyseg[[#This Row],[Megye-kódja]],tMegye[Kódja],tMegye[Neve])</f>
        <v>Szabolcs-Szatmár-Bereg megye</v>
      </c>
      <c r="G1983" t="str">
        <f>_xlfn.XLOOKUP( _xlfn.XLOOKUP(tHelyseg[[#This Row],[Megye-kódja]],tMegye[Kódja],tMegye[Régiója]), tRegio[Kódja], tRegio[Neve])</f>
        <v>Észak-Alföld</v>
      </c>
      <c r="H1983" s="7" t="str">
        <f>_xlfn.XLOOKUP(tHelyseg[[#This Row],[Neve]],legek[Település],legek[Népesség], "")</f>
        <v/>
      </c>
      <c r="I1983" s="12" t="str">
        <f>IF(Táblázat5[[#This Row],[Népesség]]="","", RANK(Táblázat5[[#This Row],[Népesség]],legek[Népesség]))</f>
        <v/>
      </c>
      <c r="J1983" s="8" t="str">
        <f>_xlfn.XLOOKUP(tHelyseg[[#This Row],[Neve]],legek[Település],legek[Terület], "")</f>
        <v/>
      </c>
      <c r="K1983" s="12" t="str">
        <f>IF(Táblázat5[[#This Row],[Terület]]="","", RANK(Táblázat5[[#This Row],[Terület]],legek[Terület]))</f>
        <v/>
      </c>
    </row>
    <row r="1984" spans="1:11" x14ac:dyDescent="0.25">
      <c r="A1984" s="2" t="s">
        <v>4031</v>
      </c>
      <c r="B1984" t="s">
        <v>4032</v>
      </c>
      <c r="C1984" t="s">
        <v>80</v>
      </c>
      <c r="D1984" t="s">
        <v>51</v>
      </c>
      <c r="F1984" t="str">
        <f>_xlfn.XLOOKUP(tHelyseg[[#This Row],[Megye-kódja]],tMegye[Kódja],tMegye[Neve])</f>
        <v>Szabolcs-Szatmár-Bereg megye</v>
      </c>
      <c r="G1984" t="str">
        <f>_xlfn.XLOOKUP( _xlfn.XLOOKUP(tHelyseg[[#This Row],[Megye-kódja]],tMegye[Kódja],tMegye[Régiója]), tRegio[Kódja], tRegio[Neve])</f>
        <v>Észak-Alföld</v>
      </c>
      <c r="H1984" s="7" t="str">
        <f>_xlfn.XLOOKUP(tHelyseg[[#This Row],[Neve]],legek[Település],legek[Népesség], "")</f>
        <v/>
      </c>
      <c r="I1984" s="12" t="str">
        <f>IF(Táblázat5[[#This Row],[Népesség]]="","", RANK(Táblázat5[[#This Row],[Népesség]],legek[Népesség]))</f>
        <v/>
      </c>
      <c r="J1984" s="8" t="str">
        <f>_xlfn.XLOOKUP(tHelyseg[[#This Row],[Neve]],legek[Település],legek[Terület], "")</f>
        <v/>
      </c>
      <c r="K1984" s="12" t="str">
        <f>IF(Táblázat5[[#This Row],[Terület]]="","", RANK(Táblázat5[[#This Row],[Terület]],legek[Terület]))</f>
        <v/>
      </c>
    </row>
    <row r="1985" spans="1:11" x14ac:dyDescent="0.25">
      <c r="A1985" s="2" t="s">
        <v>4033</v>
      </c>
      <c r="B1985" t="s">
        <v>4034</v>
      </c>
      <c r="C1985" t="s">
        <v>80</v>
      </c>
      <c r="D1985" t="s">
        <v>51</v>
      </c>
      <c r="F1985" t="str">
        <f>_xlfn.XLOOKUP(tHelyseg[[#This Row],[Megye-kódja]],tMegye[Kódja],tMegye[Neve])</f>
        <v>Szabolcs-Szatmár-Bereg megye</v>
      </c>
      <c r="G1985" t="str">
        <f>_xlfn.XLOOKUP( _xlfn.XLOOKUP(tHelyseg[[#This Row],[Megye-kódja]],tMegye[Kódja],tMegye[Régiója]), tRegio[Kódja], tRegio[Neve])</f>
        <v>Észak-Alföld</v>
      </c>
      <c r="H1985" s="7" t="str">
        <f>_xlfn.XLOOKUP(tHelyseg[[#This Row],[Neve]],legek[Település],legek[Népesség], "")</f>
        <v/>
      </c>
      <c r="I1985" s="12" t="str">
        <f>IF(Táblázat5[[#This Row],[Népesség]]="","", RANK(Táblázat5[[#This Row],[Népesség]],legek[Népesség]))</f>
        <v/>
      </c>
      <c r="J1985" s="8" t="str">
        <f>_xlfn.XLOOKUP(tHelyseg[[#This Row],[Neve]],legek[Település],legek[Terület], "")</f>
        <v/>
      </c>
      <c r="K1985" s="12" t="str">
        <f>IF(Táblázat5[[#This Row],[Terület]]="","", RANK(Táblázat5[[#This Row],[Terület]],legek[Terület]))</f>
        <v/>
      </c>
    </row>
    <row r="1986" spans="1:11" x14ac:dyDescent="0.25">
      <c r="A1986" s="2" t="s">
        <v>4035</v>
      </c>
      <c r="B1986" t="s">
        <v>4036</v>
      </c>
      <c r="C1986" t="s">
        <v>80</v>
      </c>
      <c r="D1986" t="s">
        <v>51</v>
      </c>
      <c r="F1986" t="str">
        <f>_xlfn.XLOOKUP(tHelyseg[[#This Row],[Megye-kódja]],tMegye[Kódja],tMegye[Neve])</f>
        <v>Szabolcs-Szatmár-Bereg megye</v>
      </c>
      <c r="G1986" t="str">
        <f>_xlfn.XLOOKUP( _xlfn.XLOOKUP(tHelyseg[[#This Row],[Megye-kódja]],tMegye[Kódja],tMegye[Régiója]), tRegio[Kódja], tRegio[Neve])</f>
        <v>Észak-Alföld</v>
      </c>
      <c r="H1986" s="7" t="str">
        <f>_xlfn.XLOOKUP(tHelyseg[[#This Row],[Neve]],legek[Település],legek[Népesség], "")</f>
        <v/>
      </c>
      <c r="I1986" s="12" t="str">
        <f>IF(Táblázat5[[#This Row],[Népesség]]="","", RANK(Táblázat5[[#This Row],[Népesség]],legek[Népesség]))</f>
        <v/>
      </c>
      <c r="J1986" s="8" t="str">
        <f>_xlfn.XLOOKUP(tHelyseg[[#This Row],[Neve]],legek[Település],legek[Terület], "")</f>
        <v/>
      </c>
      <c r="K1986" s="12" t="str">
        <f>IF(Táblázat5[[#This Row],[Terület]]="","", RANK(Táblázat5[[#This Row],[Terület]],legek[Terület]))</f>
        <v/>
      </c>
    </row>
    <row r="1987" spans="1:11" x14ac:dyDescent="0.25">
      <c r="A1987" s="2" t="s">
        <v>4037</v>
      </c>
      <c r="B1987" t="s">
        <v>4038</v>
      </c>
      <c r="C1987" t="s">
        <v>80</v>
      </c>
      <c r="D1987" t="s">
        <v>51</v>
      </c>
      <c r="F1987" t="str">
        <f>_xlfn.XLOOKUP(tHelyseg[[#This Row],[Megye-kódja]],tMegye[Kódja],tMegye[Neve])</f>
        <v>Szabolcs-Szatmár-Bereg megye</v>
      </c>
      <c r="G1987" t="str">
        <f>_xlfn.XLOOKUP( _xlfn.XLOOKUP(tHelyseg[[#This Row],[Megye-kódja]],tMegye[Kódja],tMegye[Régiója]), tRegio[Kódja], tRegio[Neve])</f>
        <v>Észak-Alföld</v>
      </c>
      <c r="H1987" s="7" t="str">
        <f>_xlfn.XLOOKUP(tHelyseg[[#This Row],[Neve]],legek[Település],legek[Népesség], "")</f>
        <v/>
      </c>
      <c r="I1987" s="12" t="str">
        <f>IF(Táblázat5[[#This Row],[Népesség]]="","", RANK(Táblázat5[[#This Row],[Népesség]],legek[Népesség]))</f>
        <v/>
      </c>
      <c r="J1987" s="8" t="str">
        <f>_xlfn.XLOOKUP(tHelyseg[[#This Row],[Neve]],legek[Település],legek[Terület], "")</f>
        <v/>
      </c>
      <c r="K1987" s="12" t="str">
        <f>IF(Táblázat5[[#This Row],[Terület]]="","", RANK(Táblázat5[[#This Row],[Terület]],legek[Terület]))</f>
        <v/>
      </c>
    </row>
    <row r="1988" spans="1:11" x14ac:dyDescent="0.25">
      <c r="A1988" s="2" t="s">
        <v>4039</v>
      </c>
      <c r="B1988" t="s">
        <v>4040</v>
      </c>
      <c r="C1988" t="s">
        <v>75</v>
      </c>
      <c r="D1988" t="s">
        <v>51</v>
      </c>
      <c r="F1988" t="str">
        <f>_xlfn.XLOOKUP(tHelyseg[[#This Row],[Megye-kódja]],tMegye[Kódja],tMegye[Neve])</f>
        <v>Szabolcs-Szatmár-Bereg megye</v>
      </c>
      <c r="G1988" t="str">
        <f>_xlfn.XLOOKUP( _xlfn.XLOOKUP(tHelyseg[[#This Row],[Megye-kódja]],tMegye[Kódja],tMegye[Régiója]), tRegio[Kódja], tRegio[Neve])</f>
        <v>Észak-Alföld</v>
      </c>
      <c r="H1988" s="7" t="str">
        <f>_xlfn.XLOOKUP(tHelyseg[[#This Row],[Neve]],legek[Település],legek[Népesség], "")</f>
        <v/>
      </c>
      <c r="I1988" s="12" t="str">
        <f>IF(Táblázat5[[#This Row],[Népesség]]="","", RANK(Táblázat5[[#This Row],[Népesség]],legek[Népesség]))</f>
        <v/>
      </c>
      <c r="J1988" s="8" t="str">
        <f>_xlfn.XLOOKUP(tHelyseg[[#This Row],[Neve]],legek[Település],legek[Terület], "")</f>
        <v/>
      </c>
      <c r="K1988" s="12" t="str">
        <f>IF(Táblázat5[[#This Row],[Terület]]="","", RANK(Táblázat5[[#This Row],[Terület]],legek[Terület]))</f>
        <v/>
      </c>
    </row>
    <row r="1989" spans="1:11" x14ac:dyDescent="0.25">
      <c r="A1989" s="2" t="s">
        <v>4041</v>
      </c>
      <c r="B1989" t="s">
        <v>4042</v>
      </c>
      <c r="C1989" t="s">
        <v>80</v>
      </c>
      <c r="D1989" t="s">
        <v>51</v>
      </c>
      <c r="F1989" t="str">
        <f>_xlfn.XLOOKUP(tHelyseg[[#This Row],[Megye-kódja]],tMegye[Kódja],tMegye[Neve])</f>
        <v>Szabolcs-Szatmár-Bereg megye</v>
      </c>
      <c r="G1989" t="str">
        <f>_xlfn.XLOOKUP( _xlfn.XLOOKUP(tHelyseg[[#This Row],[Megye-kódja]],tMegye[Kódja],tMegye[Régiója]), tRegio[Kódja], tRegio[Neve])</f>
        <v>Észak-Alföld</v>
      </c>
      <c r="H1989" s="7" t="str">
        <f>_xlfn.XLOOKUP(tHelyseg[[#This Row],[Neve]],legek[Település],legek[Népesség], "")</f>
        <v/>
      </c>
      <c r="I1989" s="12" t="str">
        <f>IF(Táblázat5[[#This Row],[Népesség]]="","", RANK(Táblázat5[[#This Row],[Népesség]],legek[Népesség]))</f>
        <v/>
      </c>
      <c r="J1989" s="8" t="str">
        <f>_xlfn.XLOOKUP(tHelyseg[[#This Row],[Neve]],legek[Település],legek[Terület], "")</f>
        <v/>
      </c>
      <c r="K1989" s="12" t="str">
        <f>IF(Táblázat5[[#This Row],[Terület]]="","", RANK(Táblázat5[[#This Row],[Terület]],legek[Terület]))</f>
        <v/>
      </c>
    </row>
    <row r="1990" spans="1:11" x14ac:dyDescent="0.25">
      <c r="A1990" s="2" t="s">
        <v>4043</v>
      </c>
      <c r="B1990" t="s">
        <v>4044</v>
      </c>
      <c r="C1990" t="s">
        <v>80</v>
      </c>
      <c r="D1990" t="s">
        <v>51</v>
      </c>
      <c r="F1990" t="str">
        <f>_xlfn.XLOOKUP(tHelyseg[[#This Row],[Megye-kódja]],tMegye[Kódja],tMegye[Neve])</f>
        <v>Szabolcs-Szatmár-Bereg megye</v>
      </c>
      <c r="G1990" t="str">
        <f>_xlfn.XLOOKUP( _xlfn.XLOOKUP(tHelyseg[[#This Row],[Megye-kódja]],tMegye[Kódja],tMegye[Régiója]), tRegio[Kódja], tRegio[Neve])</f>
        <v>Észak-Alföld</v>
      </c>
      <c r="H1990" s="7" t="str">
        <f>_xlfn.XLOOKUP(tHelyseg[[#This Row],[Neve]],legek[Település],legek[Népesség], "")</f>
        <v/>
      </c>
      <c r="I1990" s="12" t="str">
        <f>IF(Táblázat5[[#This Row],[Népesség]]="","", RANK(Táblázat5[[#This Row],[Népesség]],legek[Népesség]))</f>
        <v/>
      </c>
      <c r="J1990" s="8" t="str">
        <f>_xlfn.XLOOKUP(tHelyseg[[#This Row],[Neve]],legek[Település],legek[Terület], "")</f>
        <v/>
      </c>
      <c r="K1990" s="12" t="str">
        <f>IF(Táblázat5[[#This Row],[Terület]]="","", RANK(Táblázat5[[#This Row],[Terület]],legek[Terület]))</f>
        <v/>
      </c>
    </row>
    <row r="1991" spans="1:11" x14ac:dyDescent="0.25">
      <c r="A1991" s="2" t="s">
        <v>4045</v>
      </c>
      <c r="B1991" t="s">
        <v>4046</v>
      </c>
      <c r="C1991" t="s">
        <v>80</v>
      </c>
      <c r="D1991" t="s">
        <v>51</v>
      </c>
      <c r="F1991" t="str">
        <f>_xlfn.XLOOKUP(tHelyseg[[#This Row],[Megye-kódja]],tMegye[Kódja],tMegye[Neve])</f>
        <v>Szabolcs-Szatmár-Bereg megye</v>
      </c>
      <c r="G1991" t="str">
        <f>_xlfn.XLOOKUP( _xlfn.XLOOKUP(tHelyseg[[#This Row],[Megye-kódja]],tMegye[Kódja],tMegye[Régiója]), tRegio[Kódja], tRegio[Neve])</f>
        <v>Észak-Alföld</v>
      </c>
      <c r="H1991" s="7" t="str">
        <f>_xlfn.XLOOKUP(tHelyseg[[#This Row],[Neve]],legek[Település],legek[Népesség], "")</f>
        <v/>
      </c>
      <c r="I1991" s="12" t="str">
        <f>IF(Táblázat5[[#This Row],[Népesség]]="","", RANK(Táblázat5[[#This Row],[Népesség]],legek[Népesség]))</f>
        <v/>
      </c>
      <c r="J1991" s="8" t="str">
        <f>_xlfn.XLOOKUP(tHelyseg[[#This Row],[Neve]],legek[Település],legek[Terület], "")</f>
        <v/>
      </c>
      <c r="K1991" s="12" t="str">
        <f>IF(Táblázat5[[#This Row],[Terület]]="","", RANK(Táblázat5[[#This Row],[Terület]],legek[Terület]))</f>
        <v/>
      </c>
    </row>
    <row r="1992" spans="1:11" x14ac:dyDescent="0.25">
      <c r="A1992" s="2" t="s">
        <v>4047</v>
      </c>
      <c r="B1992" t="s">
        <v>4048</v>
      </c>
      <c r="C1992" t="s">
        <v>80</v>
      </c>
      <c r="D1992" t="s">
        <v>15</v>
      </c>
      <c r="F1992" t="str">
        <f>_xlfn.XLOOKUP(tHelyseg[[#This Row],[Megye-kódja]],tMegye[Kódja],tMegye[Neve])</f>
        <v>Borsod-Abaúj-Zemplén megye</v>
      </c>
      <c r="G1992" t="str">
        <f>_xlfn.XLOOKUP( _xlfn.XLOOKUP(tHelyseg[[#This Row],[Megye-kódja]],tMegye[Kódja],tMegye[Régiója]), tRegio[Kódja], tRegio[Neve])</f>
        <v>Észak-Magyarország</v>
      </c>
      <c r="H1992" s="7" t="str">
        <f>_xlfn.XLOOKUP(tHelyseg[[#This Row],[Neve]],legek[Település],legek[Népesség], "")</f>
        <v/>
      </c>
      <c r="I1992" s="12" t="str">
        <f>IF(Táblázat5[[#This Row],[Népesség]]="","", RANK(Táblázat5[[#This Row],[Népesség]],legek[Népesség]))</f>
        <v/>
      </c>
      <c r="J1992" s="8" t="str">
        <f>_xlfn.XLOOKUP(tHelyseg[[#This Row],[Neve]],legek[Település],legek[Terület], "")</f>
        <v/>
      </c>
      <c r="K1992" s="12" t="str">
        <f>IF(Táblázat5[[#This Row],[Terület]]="","", RANK(Táblázat5[[#This Row],[Terület]],legek[Terület]))</f>
        <v/>
      </c>
    </row>
    <row r="1993" spans="1:11" x14ac:dyDescent="0.25">
      <c r="A1993" s="2" t="s">
        <v>4049</v>
      </c>
      <c r="B1993" t="s">
        <v>4050</v>
      </c>
      <c r="C1993" t="s">
        <v>80</v>
      </c>
      <c r="D1993" t="s">
        <v>57</v>
      </c>
      <c r="F1993" t="str">
        <f>_xlfn.XLOOKUP(tHelyseg[[#This Row],[Megye-kódja]],tMegye[Kódja],tMegye[Neve])</f>
        <v>Vas megye</v>
      </c>
      <c r="G1993" t="str">
        <f>_xlfn.XLOOKUP( _xlfn.XLOOKUP(tHelyseg[[#This Row],[Megye-kódja]],tMegye[Kódja],tMegye[Régiója]), tRegio[Kódja], tRegio[Neve])</f>
        <v>Nyugat-Dunántúl</v>
      </c>
      <c r="H1993" s="7" t="str">
        <f>_xlfn.XLOOKUP(tHelyseg[[#This Row],[Neve]],legek[Település],legek[Népesség], "")</f>
        <v/>
      </c>
      <c r="I1993" s="12" t="str">
        <f>IF(Táblázat5[[#This Row],[Népesség]]="","", RANK(Táblázat5[[#This Row],[Népesség]],legek[Népesség]))</f>
        <v/>
      </c>
      <c r="J1993" s="8" t="str">
        <f>_xlfn.XLOOKUP(tHelyseg[[#This Row],[Neve]],legek[Település],legek[Terület], "")</f>
        <v/>
      </c>
      <c r="K1993" s="12" t="str">
        <f>IF(Táblázat5[[#This Row],[Terület]]="","", RANK(Táblázat5[[#This Row],[Terület]],legek[Terület]))</f>
        <v/>
      </c>
    </row>
    <row r="1994" spans="1:11" x14ac:dyDescent="0.25">
      <c r="A1994" s="2" t="s">
        <v>4051</v>
      </c>
      <c r="B1994" t="s">
        <v>4052</v>
      </c>
      <c r="C1994" t="s">
        <v>80</v>
      </c>
      <c r="D1994" t="s">
        <v>8</v>
      </c>
      <c r="F1994" t="str">
        <f>_xlfn.XLOOKUP(tHelyseg[[#This Row],[Megye-kódja]],tMegye[Kódja],tMegye[Neve])</f>
        <v>Baranya megye</v>
      </c>
      <c r="G1994" t="str">
        <f>_xlfn.XLOOKUP( _xlfn.XLOOKUP(tHelyseg[[#This Row],[Megye-kódja]],tMegye[Kódja],tMegye[Régiója]), tRegio[Kódja], tRegio[Neve])</f>
        <v>Dél-Dunántúl</v>
      </c>
      <c r="H1994" s="7" t="str">
        <f>_xlfn.XLOOKUP(tHelyseg[[#This Row],[Neve]],legek[Település],legek[Népesség], "")</f>
        <v/>
      </c>
      <c r="I1994" s="12" t="str">
        <f>IF(Táblázat5[[#This Row],[Népesség]]="","", RANK(Táblázat5[[#This Row],[Népesség]],legek[Népesség]))</f>
        <v/>
      </c>
      <c r="J1994" s="8" t="str">
        <f>_xlfn.XLOOKUP(tHelyseg[[#This Row],[Neve]],legek[Település],legek[Terület], "")</f>
        <v/>
      </c>
      <c r="K1994" s="12" t="str">
        <f>IF(Táblázat5[[#This Row],[Terület]]="","", RANK(Táblázat5[[#This Row],[Terület]],legek[Terület]))</f>
        <v/>
      </c>
    </row>
    <row r="1995" spans="1:11" x14ac:dyDescent="0.25">
      <c r="A1995" s="2" t="s">
        <v>4053</v>
      </c>
      <c r="B1995" t="s">
        <v>4054</v>
      </c>
      <c r="C1995" t="s">
        <v>80</v>
      </c>
      <c r="D1995" t="s">
        <v>26</v>
      </c>
      <c r="F1995" t="str">
        <f>_xlfn.XLOOKUP(tHelyseg[[#This Row],[Megye-kódja]],tMegye[Kódja],tMegye[Neve])</f>
        <v>Győr-Moson-Sopron megye</v>
      </c>
      <c r="G1995" t="str">
        <f>_xlfn.XLOOKUP( _xlfn.XLOOKUP(tHelyseg[[#This Row],[Megye-kódja]],tMegye[Kódja],tMegye[Régiója]), tRegio[Kódja], tRegio[Neve])</f>
        <v>Nyugat-Dunántúl</v>
      </c>
      <c r="H1995" s="7" t="str">
        <f>_xlfn.XLOOKUP(tHelyseg[[#This Row],[Neve]],legek[Település],legek[Népesség], "")</f>
        <v/>
      </c>
      <c r="I1995" s="12" t="str">
        <f>IF(Táblázat5[[#This Row],[Népesség]]="","", RANK(Táblázat5[[#This Row],[Népesség]],legek[Népesség]))</f>
        <v/>
      </c>
      <c r="J1995" s="8" t="str">
        <f>_xlfn.XLOOKUP(tHelyseg[[#This Row],[Neve]],legek[Település],legek[Terület], "")</f>
        <v/>
      </c>
      <c r="K1995" s="12" t="str">
        <f>IF(Táblázat5[[#This Row],[Terület]]="","", RANK(Táblázat5[[#This Row],[Terület]],legek[Terület]))</f>
        <v/>
      </c>
    </row>
    <row r="1996" spans="1:11" x14ac:dyDescent="0.25">
      <c r="A1996" s="2" t="s">
        <v>4055</v>
      </c>
      <c r="B1996" t="s">
        <v>4056</v>
      </c>
      <c r="C1996" t="s">
        <v>80</v>
      </c>
      <c r="D1996" t="s">
        <v>8</v>
      </c>
      <c r="F1996" t="str">
        <f>_xlfn.XLOOKUP(tHelyseg[[#This Row],[Megye-kódja]],tMegye[Kódja],tMegye[Neve])</f>
        <v>Baranya megye</v>
      </c>
      <c r="G1996" t="str">
        <f>_xlfn.XLOOKUP( _xlfn.XLOOKUP(tHelyseg[[#This Row],[Megye-kódja]],tMegye[Kódja],tMegye[Régiója]), tRegio[Kódja], tRegio[Neve])</f>
        <v>Dél-Dunántúl</v>
      </c>
      <c r="H1996" s="7" t="str">
        <f>_xlfn.XLOOKUP(tHelyseg[[#This Row],[Neve]],legek[Település],legek[Népesség], "")</f>
        <v/>
      </c>
      <c r="I1996" s="12" t="str">
        <f>IF(Táblázat5[[#This Row],[Népesség]]="","", RANK(Táblázat5[[#This Row],[Népesség]],legek[Népesség]))</f>
        <v/>
      </c>
      <c r="J1996" s="8" t="str">
        <f>_xlfn.XLOOKUP(tHelyseg[[#This Row],[Neve]],legek[Település],legek[Terület], "")</f>
        <v/>
      </c>
      <c r="K1996" s="12" t="str">
        <f>IF(Táblázat5[[#This Row],[Terület]]="","", RANK(Táblázat5[[#This Row],[Terület]],legek[Terület]))</f>
        <v/>
      </c>
    </row>
    <row r="1997" spans="1:11" x14ac:dyDescent="0.25">
      <c r="A1997" s="2" t="s">
        <v>4057</v>
      </c>
      <c r="B1997" t="s">
        <v>4058</v>
      </c>
      <c r="C1997" t="s">
        <v>80</v>
      </c>
      <c r="D1997" t="s">
        <v>22</v>
      </c>
      <c r="F1997" t="str">
        <f>_xlfn.XLOOKUP(tHelyseg[[#This Row],[Megye-kódja]],tMegye[Kódja],tMegye[Neve])</f>
        <v>Fejér megye</v>
      </c>
      <c r="G1997" t="str">
        <f>_xlfn.XLOOKUP( _xlfn.XLOOKUP(tHelyseg[[#This Row],[Megye-kódja]],tMegye[Kódja],tMegye[Régiója]), tRegio[Kódja], tRegio[Neve])</f>
        <v>Közép-Dunántúl</v>
      </c>
      <c r="H1997" s="7" t="str">
        <f>_xlfn.XLOOKUP(tHelyseg[[#This Row],[Neve]],legek[Település],legek[Népesség], "")</f>
        <v/>
      </c>
      <c r="I1997" s="12" t="str">
        <f>IF(Táblázat5[[#This Row],[Népesség]]="","", RANK(Táblázat5[[#This Row],[Népesség]],legek[Népesség]))</f>
        <v/>
      </c>
      <c r="J1997" s="8" t="str">
        <f>_xlfn.XLOOKUP(tHelyseg[[#This Row],[Neve]],legek[Település],legek[Terület], "")</f>
        <v/>
      </c>
      <c r="K1997" s="12" t="str">
        <f>IF(Táblázat5[[#This Row],[Terület]]="","", RANK(Táblázat5[[#This Row],[Terület]],legek[Terület]))</f>
        <v/>
      </c>
    </row>
    <row r="1998" spans="1:11" x14ac:dyDescent="0.25">
      <c r="A1998" s="2" t="s">
        <v>4059</v>
      </c>
      <c r="B1998" t="s">
        <v>4060</v>
      </c>
      <c r="C1998" t="s">
        <v>80</v>
      </c>
      <c r="D1998" t="s">
        <v>60</v>
      </c>
      <c r="F1998" t="str">
        <f>_xlfn.XLOOKUP(tHelyseg[[#This Row],[Megye-kódja]],tMegye[Kódja],tMegye[Neve])</f>
        <v>Veszprém megye</v>
      </c>
      <c r="G1998" t="str">
        <f>_xlfn.XLOOKUP( _xlfn.XLOOKUP(tHelyseg[[#This Row],[Megye-kódja]],tMegye[Kódja],tMegye[Régiója]), tRegio[Kódja], tRegio[Neve])</f>
        <v>Közép-Dunántúl</v>
      </c>
      <c r="H1998" s="7" t="str">
        <f>_xlfn.XLOOKUP(tHelyseg[[#This Row],[Neve]],legek[Település],legek[Népesség], "")</f>
        <v/>
      </c>
      <c r="I1998" s="12" t="str">
        <f>IF(Táblázat5[[#This Row],[Népesség]]="","", RANK(Táblázat5[[#This Row],[Népesség]],legek[Népesség]))</f>
        <v/>
      </c>
      <c r="J1998" s="8" t="str">
        <f>_xlfn.XLOOKUP(tHelyseg[[#This Row],[Neve]],legek[Település],legek[Terület], "")</f>
        <v/>
      </c>
      <c r="K1998" s="12" t="str">
        <f>IF(Táblázat5[[#This Row],[Terület]]="","", RANK(Táblázat5[[#This Row],[Terület]],legek[Terület]))</f>
        <v/>
      </c>
    </row>
    <row r="1999" spans="1:11" x14ac:dyDescent="0.25">
      <c r="A1999" s="2" t="s">
        <v>4061</v>
      </c>
      <c r="B1999" t="s">
        <v>4062</v>
      </c>
      <c r="C1999" t="s">
        <v>75</v>
      </c>
      <c r="D1999" t="s">
        <v>46</v>
      </c>
      <c r="F1999" t="str">
        <f>_xlfn.XLOOKUP(tHelyseg[[#This Row],[Megye-kódja]],tMegye[Kódja],tMegye[Neve])</f>
        <v>Pest megye</v>
      </c>
      <c r="G1999" t="str">
        <f>_xlfn.XLOOKUP( _xlfn.XLOOKUP(tHelyseg[[#This Row],[Megye-kódja]],tMegye[Kódja],tMegye[Régiója]), tRegio[Kódja], tRegio[Neve])</f>
        <v>Közép-Magyarország</v>
      </c>
      <c r="H1999" s="7" t="str">
        <f>_xlfn.XLOOKUP(tHelyseg[[#This Row],[Neve]],legek[Település],legek[Népesség], "")</f>
        <v/>
      </c>
      <c r="I1999" s="12" t="str">
        <f>IF(Táblázat5[[#This Row],[Népesség]]="","", RANK(Táblázat5[[#This Row],[Népesség]],legek[Népesség]))</f>
        <v/>
      </c>
      <c r="J1999" s="8" t="str">
        <f>_xlfn.XLOOKUP(tHelyseg[[#This Row],[Neve]],legek[Település],legek[Terület], "")</f>
        <v/>
      </c>
      <c r="K1999" s="12" t="str">
        <f>IF(Táblázat5[[#This Row],[Terület]]="","", RANK(Táblázat5[[#This Row],[Terület]],legek[Terület]))</f>
        <v/>
      </c>
    </row>
    <row r="2000" spans="1:11" x14ac:dyDescent="0.25">
      <c r="A2000" s="2" t="s">
        <v>4063</v>
      </c>
      <c r="B2000" t="s">
        <v>4064</v>
      </c>
      <c r="C2000" t="s">
        <v>80</v>
      </c>
      <c r="D2000" t="s">
        <v>8</v>
      </c>
      <c r="F2000" t="str">
        <f>_xlfn.XLOOKUP(tHelyseg[[#This Row],[Megye-kódja]],tMegye[Kódja],tMegye[Neve])</f>
        <v>Baranya megye</v>
      </c>
      <c r="G2000" t="str">
        <f>_xlfn.XLOOKUP( _xlfn.XLOOKUP(tHelyseg[[#This Row],[Megye-kódja]],tMegye[Kódja],tMegye[Régiója]), tRegio[Kódja], tRegio[Neve])</f>
        <v>Dél-Dunántúl</v>
      </c>
      <c r="H2000" s="7" t="str">
        <f>_xlfn.XLOOKUP(tHelyseg[[#This Row],[Neve]],legek[Település],legek[Népesség], "")</f>
        <v/>
      </c>
      <c r="I2000" s="12" t="str">
        <f>IF(Táblázat5[[#This Row],[Népesség]]="","", RANK(Táblázat5[[#This Row],[Népesség]],legek[Népesség]))</f>
        <v/>
      </c>
      <c r="J2000" s="8" t="str">
        <f>_xlfn.XLOOKUP(tHelyseg[[#This Row],[Neve]],legek[Település],legek[Terület], "")</f>
        <v/>
      </c>
      <c r="K2000" s="12" t="str">
        <f>IF(Táblázat5[[#This Row],[Terület]]="","", RANK(Táblázat5[[#This Row],[Terület]],legek[Terület]))</f>
        <v/>
      </c>
    </row>
    <row r="2001" spans="1:11" x14ac:dyDescent="0.25">
      <c r="A2001" s="2" t="s">
        <v>4065</v>
      </c>
      <c r="B2001" t="s">
        <v>4066</v>
      </c>
      <c r="C2001" t="s">
        <v>80</v>
      </c>
      <c r="D2001" t="s">
        <v>8</v>
      </c>
      <c r="F2001" t="str">
        <f>_xlfn.XLOOKUP(tHelyseg[[#This Row],[Megye-kódja]],tMegye[Kódja],tMegye[Neve])</f>
        <v>Baranya megye</v>
      </c>
      <c r="G2001" t="str">
        <f>_xlfn.XLOOKUP( _xlfn.XLOOKUP(tHelyseg[[#This Row],[Megye-kódja]],tMegye[Kódja],tMegye[Régiója]), tRegio[Kódja], tRegio[Neve])</f>
        <v>Dél-Dunántúl</v>
      </c>
      <c r="H2001" s="7" t="str">
        <f>_xlfn.XLOOKUP(tHelyseg[[#This Row],[Neve]],legek[Település],legek[Népesség], "")</f>
        <v/>
      </c>
      <c r="I2001" s="12" t="str">
        <f>IF(Táblázat5[[#This Row],[Népesség]]="","", RANK(Táblázat5[[#This Row],[Népesség]],legek[Népesség]))</f>
        <v/>
      </c>
      <c r="J2001" s="8" t="str">
        <f>_xlfn.XLOOKUP(tHelyseg[[#This Row],[Neve]],legek[Település],legek[Terület], "")</f>
        <v/>
      </c>
      <c r="K2001" s="12" t="str">
        <f>IF(Táblázat5[[#This Row],[Terület]]="","", RANK(Táblázat5[[#This Row],[Terület]],legek[Terület]))</f>
        <v/>
      </c>
    </row>
    <row r="2002" spans="1:11" x14ac:dyDescent="0.25">
      <c r="A2002" s="2" t="s">
        <v>4067</v>
      </c>
      <c r="B2002" t="s">
        <v>4068</v>
      </c>
      <c r="C2002" t="s">
        <v>80</v>
      </c>
      <c r="D2002" t="s">
        <v>51</v>
      </c>
      <c r="F2002" t="str">
        <f>_xlfn.XLOOKUP(tHelyseg[[#This Row],[Megye-kódja]],tMegye[Kódja],tMegye[Neve])</f>
        <v>Szabolcs-Szatmár-Bereg megye</v>
      </c>
      <c r="G2002" t="str">
        <f>_xlfn.XLOOKUP( _xlfn.XLOOKUP(tHelyseg[[#This Row],[Megye-kódja]],tMegye[Kódja],tMegye[Régiója]), tRegio[Kódja], tRegio[Neve])</f>
        <v>Észak-Alföld</v>
      </c>
      <c r="H2002" s="7" t="str">
        <f>_xlfn.XLOOKUP(tHelyseg[[#This Row],[Neve]],legek[Település],legek[Népesség], "")</f>
        <v/>
      </c>
      <c r="I2002" s="12" t="str">
        <f>IF(Táblázat5[[#This Row],[Népesség]]="","", RANK(Táblázat5[[#This Row],[Népesség]],legek[Népesség]))</f>
        <v/>
      </c>
      <c r="J2002" s="8" t="str">
        <f>_xlfn.XLOOKUP(tHelyseg[[#This Row],[Neve]],legek[Település],legek[Terület], "")</f>
        <v/>
      </c>
      <c r="K2002" s="12" t="str">
        <f>IF(Táblázat5[[#This Row],[Terület]]="","", RANK(Táblázat5[[#This Row],[Terület]],legek[Terület]))</f>
        <v/>
      </c>
    </row>
    <row r="2003" spans="1:11" x14ac:dyDescent="0.25">
      <c r="A2003" s="2" t="s">
        <v>4069</v>
      </c>
      <c r="B2003" t="s">
        <v>4070</v>
      </c>
      <c r="C2003" t="s">
        <v>80</v>
      </c>
      <c r="D2003" t="s">
        <v>19</v>
      </c>
      <c r="F2003" t="str">
        <f>_xlfn.XLOOKUP(tHelyseg[[#This Row],[Megye-kódja]],tMegye[Kódja],tMegye[Neve])</f>
        <v>Csongrád megye</v>
      </c>
      <c r="G2003" t="str">
        <f>_xlfn.XLOOKUP( _xlfn.XLOOKUP(tHelyseg[[#This Row],[Megye-kódja]],tMegye[Kódja],tMegye[Régiója]), tRegio[Kódja], tRegio[Neve])</f>
        <v>Dél-Alföld</v>
      </c>
      <c r="H2003" s="7" t="str">
        <f>_xlfn.XLOOKUP(tHelyseg[[#This Row],[Neve]],legek[Település],legek[Népesség], "")</f>
        <v/>
      </c>
      <c r="I2003" s="12" t="str">
        <f>IF(Táblázat5[[#This Row],[Népesség]]="","", RANK(Táblázat5[[#This Row],[Népesség]],legek[Népesség]))</f>
        <v/>
      </c>
      <c r="J2003" s="8" t="str">
        <f>_xlfn.XLOOKUP(tHelyseg[[#This Row],[Neve]],legek[Település],legek[Terület], "")</f>
        <v/>
      </c>
      <c r="K2003" s="12" t="str">
        <f>IF(Táblázat5[[#This Row],[Terület]]="","", RANK(Táblázat5[[#This Row],[Terület]],legek[Terület]))</f>
        <v/>
      </c>
    </row>
    <row r="2004" spans="1:11" x14ac:dyDescent="0.25">
      <c r="A2004" s="2" t="s">
        <v>4071</v>
      </c>
      <c r="B2004" t="s">
        <v>4072</v>
      </c>
      <c r="C2004" t="s">
        <v>80</v>
      </c>
      <c r="D2004" t="s">
        <v>63</v>
      </c>
      <c r="F2004" t="str">
        <f>_xlfn.XLOOKUP(tHelyseg[[#This Row],[Megye-kódja]],tMegye[Kódja],tMegye[Neve])</f>
        <v>Zala megye</v>
      </c>
      <c r="G2004" t="str">
        <f>_xlfn.XLOOKUP( _xlfn.XLOOKUP(tHelyseg[[#This Row],[Megye-kódja]],tMegye[Kódja],tMegye[Régiója]), tRegio[Kódja], tRegio[Neve])</f>
        <v>Nyugat-Dunántúl</v>
      </c>
      <c r="H2004" s="7" t="str">
        <f>_xlfn.XLOOKUP(tHelyseg[[#This Row],[Neve]],legek[Település],legek[Népesség], "")</f>
        <v/>
      </c>
      <c r="I2004" s="12" t="str">
        <f>IF(Táblázat5[[#This Row],[Népesség]]="","", RANK(Táblázat5[[#This Row],[Népesség]],legek[Népesség]))</f>
        <v/>
      </c>
      <c r="J2004" s="8" t="str">
        <f>_xlfn.XLOOKUP(tHelyseg[[#This Row],[Neve]],legek[Település],legek[Terület], "")</f>
        <v/>
      </c>
      <c r="K2004" s="12" t="str">
        <f>IF(Táblázat5[[#This Row],[Terület]]="","", RANK(Táblázat5[[#This Row],[Terület]],legek[Terület]))</f>
        <v/>
      </c>
    </row>
    <row r="2005" spans="1:11" x14ac:dyDescent="0.25">
      <c r="A2005" s="2" t="s">
        <v>4073</v>
      </c>
      <c r="B2005" t="s">
        <v>4074</v>
      </c>
      <c r="C2005" t="s">
        <v>80</v>
      </c>
      <c r="D2005" t="s">
        <v>12</v>
      </c>
      <c r="F2005" t="str">
        <f>_xlfn.XLOOKUP(tHelyseg[[#This Row],[Megye-kódja]],tMegye[Kódja],tMegye[Neve])</f>
        <v>Békés megye</v>
      </c>
      <c r="G2005" t="str">
        <f>_xlfn.XLOOKUP( _xlfn.XLOOKUP(tHelyseg[[#This Row],[Megye-kódja]],tMegye[Kódja],tMegye[Régiója]), tRegio[Kódja], tRegio[Neve])</f>
        <v>Dél-Alföld</v>
      </c>
      <c r="H2005" s="7" t="str">
        <f>_xlfn.XLOOKUP(tHelyseg[[#This Row],[Neve]],legek[Település],legek[Népesség], "")</f>
        <v/>
      </c>
      <c r="I2005" s="12" t="str">
        <f>IF(Táblázat5[[#This Row],[Népesség]]="","", RANK(Táblázat5[[#This Row],[Népesség]],legek[Népesség]))</f>
        <v/>
      </c>
      <c r="J2005" s="8" t="str">
        <f>_xlfn.XLOOKUP(tHelyseg[[#This Row],[Neve]],legek[Település],legek[Terület], "")</f>
        <v/>
      </c>
      <c r="K2005" s="12" t="str">
        <f>IF(Táblázat5[[#This Row],[Terület]]="","", RANK(Táblázat5[[#This Row],[Terület]],legek[Terület]))</f>
        <v/>
      </c>
    </row>
    <row r="2006" spans="1:11" x14ac:dyDescent="0.25">
      <c r="A2006" s="2" t="s">
        <v>4075</v>
      </c>
      <c r="B2006" t="s">
        <v>4076</v>
      </c>
      <c r="C2006" t="s">
        <v>80</v>
      </c>
      <c r="D2006" t="s">
        <v>8</v>
      </c>
      <c r="F2006" t="str">
        <f>_xlfn.XLOOKUP(tHelyseg[[#This Row],[Megye-kódja]],tMegye[Kódja],tMegye[Neve])</f>
        <v>Baranya megye</v>
      </c>
      <c r="G2006" t="str">
        <f>_xlfn.XLOOKUP( _xlfn.XLOOKUP(tHelyseg[[#This Row],[Megye-kódja]],tMegye[Kódja],tMegye[Régiója]), tRegio[Kódja], tRegio[Neve])</f>
        <v>Dél-Dunántúl</v>
      </c>
      <c r="H2006" s="7" t="str">
        <f>_xlfn.XLOOKUP(tHelyseg[[#This Row],[Neve]],legek[Település],legek[Népesség], "")</f>
        <v/>
      </c>
      <c r="I2006" s="12" t="str">
        <f>IF(Táblázat5[[#This Row],[Népesség]]="","", RANK(Táblázat5[[#This Row],[Népesség]],legek[Népesség]))</f>
        <v/>
      </c>
      <c r="J2006" s="8" t="str">
        <f>_xlfn.XLOOKUP(tHelyseg[[#This Row],[Neve]],legek[Település],legek[Terület], "")</f>
        <v/>
      </c>
      <c r="K2006" s="12" t="str">
        <f>IF(Táblázat5[[#This Row],[Terület]]="","", RANK(Táblázat5[[#This Row],[Terület]],legek[Terület]))</f>
        <v/>
      </c>
    </row>
    <row r="2007" spans="1:11" x14ac:dyDescent="0.25">
      <c r="A2007" s="2" t="s">
        <v>4077</v>
      </c>
      <c r="B2007" t="s">
        <v>4078</v>
      </c>
      <c r="C2007" t="s">
        <v>80</v>
      </c>
      <c r="D2007" t="s">
        <v>8</v>
      </c>
      <c r="F2007" t="str">
        <f>_xlfn.XLOOKUP(tHelyseg[[#This Row],[Megye-kódja]],tMegye[Kódja],tMegye[Neve])</f>
        <v>Baranya megye</v>
      </c>
      <c r="G2007" t="str">
        <f>_xlfn.XLOOKUP( _xlfn.XLOOKUP(tHelyseg[[#This Row],[Megye-kódja]],tMegye[Kódja],tMegye[Régiója]), tRegio[Kódja], tRegio[Neve])</f>
        <v>Dél-Dunántúl</v>
      </c>
      <c r="H2007" s="7" t="str">
        <f>_xlfn.XLOOKUP(tHelyseg[[#This Row],[Neve]],legek[Település],legek[Népesség], "")</f>
        <v/>
      </c>
      <c r="I2007" s="12" t="str">
        <f>IF(Táblázat5[[#This Row],[Népesség]]="","", RANK(Táblázat5[[#This Row],[Népesség]],legek[Népesség]))</f>
        <v/>
      </c>
      <c r="J2007" s="8" t="str">
        <f>_xlfn.XLOOKUP(tHelyseg[[#This Row],[Neve]],legek[Település],legek[Terület], "")</f>
        <v/>
      </c>
      <c r="K2007" s="12" t="str">
        <f>IF(Táblázat5[[#This Row],[Terület]]="","", RANK(Táblázat5[[#This Row],[Terület]],legek[Terület]))</f>
        <v/>
      </c>
    </row>
    <row r="2008" spans="1:11" x14ac:dyDescent="0.25">
      <c r="A2008" s="2" t="s">
        <v>4079</v>
      </c>
      <c r="B2008" t="s">
        <v>4080</v>
      </c>
      <c r="C2008" t="s">
        <v>80</v>
      </c>
      <c r="D2008" t="s">
        <v>8</v>
      </c>
      <c r="F2008" t="str">
        <f>_xlfn.XLOOKUP(tHelyseg[[#This Row],[Megye-kódja]],tMegye[Kódja],tMegye[Neve])</f>
        <v>Baranya megye</v>
      </c>
      <c r="G2008" t="str">
        <f>_xlfn.XLOOKUP( _xlfn.XLOOKUP(tHelyseg[[#This Row],[Megye-kódja]],tMegye[Kódja],tMegye[Régiója]), tRegio[Kódja], tRegio[Neve])</f>
        <v>Dél-Dunántúl</v>
      </c>
      <c r="H2008" s="7" t="str">
        <f>_xlfn.XLOOKUP(tHelyseg[[#This Row],[Neve]],legek[Település],legek[Népesség], "")</f>
        <v/>
      </c>
      <c r="I2008" s="12" t="str">
        <f>IF(Táblázat5[[#This Row],[Népesség]]="","", RANK(Táblázat5[[#This Row],[Népesség]],legek[Népesség]))</f>
        <v/>
      </c>
      <c r="J2008" s="8" t="str">
        <f>_xlfn.XLOOKUP(tHelyseg[[#This Row],[Neve]],legek[Település],legek[Terület], "")</f>
        <v/>
      </c>
      <c r="K2008" s="12" t="str">
        <f>IF(Táblázat5[[#This Row],[Terület]]="","", RANK(Táblázat5[[#This Row],[Terület]],legek[Terület]))</f>
        <v/>
      </c>
    </row>
    <row r="2009" spans="1:11" x14ac:dyDescent="0.25">
      <c r="A2009" s="2" t="s">
        <v>4081</v>
      </c>
      <c r="B2009" t="s">
        <v>4082</v>
      </c>
      <c r="C2009" t="s">
        <v>80</v>
      </c>
      <c r="D2009" t="s">
        <v>57</v>
      </c>
      <c r="F2009" t="str">
        <f>_xlfn.XLOOKUP(tHelyseg[[#This Row],[Megye-kódja]],tMegye[Kódja],tMegye[Neve])</f>
        <v>Vas megye</v>
      </c>
      <c r="G2009" t="str">
        <f>_xlfn.XLOOKUP( _xlfn.XLOOKUP(tHelyseg[[#This Row],[Megye-kódja]],tMegye[Kódja],tMegye[Régiója]), tRegio[Kódja], tRegio[Neve])</f>
        <v>Nyugat-Dunántúl</v>
      </c>
      <c r="H2009" s="7" t="str">
        <f>_xlfn.XLOOKUP(tHelyseg[[#This Row],[Neve]],legek[Település],legek[Népesség], "")</f>
        <v/>
      </c>
      <c r="I2009" s="12" t="str">
        <f>IF(Táblázat5[[#This Row],[Népesség]]="","", RANK(Táblázat5[[#This Row],[Népesség]],legek[Népesség]))</f>
        <v/>
      </c>
      <c r="J2009" s="8" t="str">
        <f>_xlfn.XLOOKUP(tHelyseg[[#This Row],[Neve]],legek[Település],legek[Terület], "")</f>
        <v/>
      </c>
      <c r="K2009" s="12" t="str">
        <f>IF(Táblázat5[[#This Row],[Terület]]="","", RANK(Táblázat5[[#This Row],[Terület]],legek[Terület]))</f>
        <v/>
      </c>
    </row>
    <row r="2010" spans="1:11" x14ac:dyDescent="0.25">
      <c r="A2010" s="2" t="s">
        <v>4083</v>
      </c>
      <c r="B2010" t="s">
        <v>4084</v>
      </c>
      <c r="C2010" t="s">
        <v>80</v>
      </c>
      <c r="D2010" t="s">
        <v>60</v>
      </c>
      <c r="F2010" t="str">
        <f>_xlfn.XLOOKUP(tHelyseg[[#This Row],[Megye-kódja]],tMegye[Kódja],tMegye[Neve])</f>
        <v>Veszprém megye</v>
      </c>
      <c r="G2010" t="str">
        <f>_xlfn.XLOOKUP( _xlfn.XLOOKUP(tHelyseg[[#This Row],[Megye-kódja]],tMegye[Kódja],tMegye[Régiója]), tRegio[Kódja], tRegio[Neve])</f>
        <v>Közép-Dunántúl</v>
      </c>
      <c r="H2010" s="7" t="str">
        <f>_xlfn.XLOOKUP(tHelyseg[[#This Row],[Neve]],legek[Település],legek[Népesség], "")</f>
        <v/>
      </c>
      <c r="I2010" s="12" t="str">
        <f>IF(Táblázat5[[#This Row],[Népesség]]="","", RANK(Táblázat5[[#This Row],[Népesség]],legek[Népesség]))</f>
        <v/>
      </c>
      <c r="J2010" s="8" t="str">
        <f>_xlfn.XLOOKUP(tHelyseg[[#This Row],[Neve]],legek[Település],legek[Terület], "")</f>
        <v/>
      </c>
      <c r="K2010" s="12" t="str">
        <f>IF(Táblázat5[[#This Row],[Terület]]="","", RANK(Táblázat5[[#This Row],[Terület]],legek[Terület]))</f>
        <v/>
      </c>
    </row>
    <row r="2011" spans="1:11" x14ac:dyDescent="0.25">
      <c r="A2011" s="2" t="s">
        <v>4085</v>
      </c>
      <c r="B2011" t="s">
        <v>4086</v>
      </c>
      <c r="C2011" t="s">
        <v>80</v>
      </c>
      <c r="D2011" t="s">
        <v>15</v>
      </c>
      <c r="F2011" t="str">
        <f>_xlfn.XLOOKUP(tHelyseg[[#This Row],[Megye-kódja]],tMegye[Kódja],tMegye[Neve])</f>
        <v>Borsod-Abaúj-Zemplén megye</v>
      </c>
      <c r="G2011" t="str">
        <f>_xlfn.XLOOKUP( _xlfn.XLOOKUP(tHelyseg[[#This Row],[Megye-kódja]],tMegye[Kódja],tMegye[Régiója]), tRegio[Kódja], tRegio[Neve])</f>
        <v>Észak-Magyarország</v>
      </c>
      <c r="H2011" s="7" t="str">
        <f>_xlfn.XLOOKUP(tHelyseg[[#This Row],[Neve]],legek[Település],legek[Népesség], "")</f>
        <v/>
      </c>
      <c r="I2011" s="12" t="str">
        <f>IF(Táblázat5[[#This Row],[Népesség]]="","", RANK(Táblázat5[[#This Row],[Népesség]],legek[Népesség]))</f>
        <v/>
      </c>
      <c r="J2011" s="8" t="str">
        <f>_xlfn.XLOOKUP(tHelyseg[[#This Row],[Neve]],legek[Település],legek[Terület], "")</f>
        <v/>
      </c>
      <c r="K2011" s="12" t="str">
        <f>IF(Táblázat5[[#This Row],[Terület]]="","", RANK(Táblázat5[[#This Row],[Terület]],legek[Terület]))</f>
        <v/>
      </c>
    </row>
    <row r="2012" spans="1:11" x14ac:dyDescent="0.25">
      <c r="A2012" s="2" t="s">
        <v>4087</v>
      </c>
      <c r="B2012" t="s">
        <v>4088</v>
      </c>
      <c r="C2012" t="s">
        <v>80</v>
      </c>
      <c r="D2012" t="s">
        <v>51</v>
      </c>
      <c r="F2012" t="str">
        <f>_xlfn.XLOOKUP(tHelyseg[[#This Row],[Megye-kódja]],tMegye[Kódja],tMegye[Neve])</f>
        <v>Szabolcs-Szatmár-Bereg megye</v>
      </c>
      <c r="G2012" t="str">
        <f>_xlfn.XLOOKUP( _xlfn.XLOOKUP(tHelyseg[[#This Row],[Megye-kódja]],tMegye[Kódja],tMegye[Régiója]), tRegio[Kódja], tRegio[Neve])</f>
        <v>Észak-Alföld</v>
      </c>
      <c r="H2012" s="7" t="str">
        <f>_xlfn.XLOOKUP(tHelyseg[[#This Row],[Neve]],legek[Település],legek[Népesség], "")</f>
        <v/>
      </c>
      <c r="I2012" s="12" t="str">
        <f>IF(Táblázat5[[#This Row],[Népesség]]="","", RANK(Táblázat5[[#This Row],[Népesség]],legek[Népesség]))</f>
        <v/>
      </c>
      <c r="J2012" s="8" t="str">
        <f>_xlfn.XLOOKUP(tHelyseg[[#This Row],[Neve]],legek[Település],legek[Terület], "")</f>
        <v/>
      </c>
      <c r="K2012" s="12" t="str">
        <f>IF(Táblázat5[[#This Row],[Terület]]="","", RANK(Táblázat5[[#This Row],[Terület]],legek[Terület]))</f>
        <v/>
      </c>
    </row>
    <row r="2013" spans="1:11" x14ac:dyDescent="0.25">
      <c r="A2013" s="2" t="s">
        <v>4089</v>
      </c>
      <c r="B2013" t="s">
        <v>4090</v>
      </c>
      <c r="C2013" t="s">
        <v>80</v>
      </c>
      <c r="D2013" t="s">
        <v>51</v>
      </c>
      <c r="F2013" t="str">
        <f>_xlfn.XLOOKUP(tHelyseg[[#This Row],[Megye-kódja]],tMegye[Kódja],tMegye[Neve])</f>
        <v>Szabolcs-Szatmár-Bereg megye</v>
      </c>
      <c r="G2013" t="str">
        <f>_xlfn.XLOOKUP( _xlfn.XLOOKUP(tHelyseg[[#This Row],[Megye-kódja]],tMegye[Kódja],tMegye[Régiója]), tRegio[Kódja], tRegio[Neve])</f>
        <v>Észak-Alföld</v>
      </c>
      <c r="H2013" s="7" t="str">
        <f>_xlfn.XLOOKUP(tHelyseg[[#This Row],[Neve]],legek[Település],legek[Népesség], "")</f>
        <v/>
      </c>
      <c r="I2013" s="12" t="str">
        <f>IF(Táblázat5[[#This Row],[Népesség]]="","", RANK(Táblázat5[[#This Row],[Népesség]],legek[Népesség]))</f>
        <v/>
      </c>
      <c r="J2013" s="8" t="str">
        <f>_xlfn.XLOOKUP(tHelyseg[[#This Row],[Neve]],legek[Település],legek[Terület], "")</f>
        <v/>
      </c>
      <c r="K2013" s="12" t="str">
        <f>IF(Táblázat5[[#This Row],[Terület]]="","", RANK(Táblázat5[[#This Row],[Terület]],legek[Terület]))</f>
        <v/>
      </c>
    </row>
    <row r="2014" spans="1:11" x14ac:dyDescent="0.25">
      <c r="A2014" s="2" t="s">
        <v>4091</v>
      </c>
      <c r="B2014" t="s">
        <v>4092</v>
      </c>
      <c r="C2014" t="s">
        <v>80</v>
      </c>
      <c r="D2014" t="s">
        <v>8</v>
      </c>
      <c r="F2014" t="str">
        <f>_xlfn.XLOOKUP(tHelyseg[[#This Row],[Megye-kódja]],tMegye[Kódja],tMegye[Neve])</f>
        <v>Baranya megye</v>
      </c>
      <c r="G2014" t="str">
        <f>_xlfn.XLOOKUP( _xlfn.XLOOKUP(tHelyseg[[#This Row],[Megye-kódja]],tMegye[Kódja],tMegye[Régiója]), tRegio[Kódja], tRegio[Neve])</f>
        <v>Dél-Dunántúl</v>
      </c>
      <c r="H2014" s="7" t="str">
        <f>_xlfn.XLOOKUP(tHelyseg[[#This Row],[Neve]],legek[Település],legek[Népesség], "")</f>
        <v/>
      </c>
      <c r="I2014" s="12" t="str">
        <f>IF(Táblázat5[[#This Row],[Népesség]]="","", RANK(Táblázat5[[#This Row],[Népesség]],legek[Népesség]))</f>
        <v/>
      </c>
      <c r="J2014" s="8" t="str">
        <f>_xlfn.XLOOKUP(tHelyseg[[#This Row],[Neve]],legek[Település],legek[Terület], "")</f>
        <v/>
      </c>
      <c r="K2014" s="12" t="str">
        <f>IF(Táblázat5[[#This Row],[Terület]]="","", RANK(Táblázat5[[#This Row],[Terület]],legek[Terület]))</f>
        <v/>
      </c>
    </row>
    <row r="2015" spans="1:11" x14ac:dyDescent="0.25">
      <c r="A2015" s="2" t="s">
        <v>4093</v>
      </c>
      <c r="B2015" t="s">
        <v>4094</v>
      </c>
      <c r="C2015" t="s">
        <v>80</v>
      </c>
      <c r="D2015" t="s">
        <v>57</v>
      </c>
      <c r="F2015" t="str">
        <f>_xlfn.XLOOKUP(tHelyseg[[#This Row],[Megye-kódja]],tMegye[Kódja],tMegye[Neve])</f>
        <v>Vas megye</v>
      </c>
      <c r="G2015" t="str">
        <f>_xlfn.XLOOKUP( _xlfn.XLOOKUP(tHelyseg[[#This Row],[Megye-kódja]],tMegye[Kódja],tMegye[Régiója]), tRegio[Kódja], tRegio[Neve])</f>
        <v>Nyugat-Dunántúl</v>
      </c>
      <c r="H2015" s="7" t="str">
        <f>_xlfn.XLOOKUP(tHelyseg[[#This Row],[Neve]],legek[Település],legek[Népesség], "")</f>
        <v/>
      </c>
      <c r="I2015" s="12" t="str">
        <f>IF(Táblázat5[[#This Row],[Népesség]]="","", RANK(Táblázat5[[#This Row],[Népesség]],legek[Népesség]))</f>
        <v/>
      </c>
      <c r="J2015" s="8" t="str">
        <f>_xlfn.XLOOKUP(tHelyseg[[#This Row],[Neve]],legek[Település],legek[Terület], "")</f>
        <v/>
      </c>
      <c r="K2015" s="12" t="str">
        <f>IF(Táblázat5[[#This Row],[Terület]]="","", RANK(Táblázat5[[#This Row],[Terület]],legek[Terület]))</f>
        <v/>
      </c>
    </row>
    <row r="2016" spans="1:11" x14ac:dyDescent="0.25">
      <c r="A2016" s="2" t="s">
        <v>4095</v>
      </c>
      <c r="B2016" t="s">
        <v>4096</v>
      </c>
      <c r="C2016" t="s">
        <v>80</v>
      </c>
      <c r="D2016" t="s">
        <v>63</v>
      </c>
      <c r="F2016" t="str">
        <f>_xlfn.XLOOKUP(tHelyseg[[#This Row],[Megye-kódja]],tMegye[Kódja],tMegye[Neve])</f>
        <v>Zala megye</v>
      </c>
      <c r="G2016" t="str">
        <f>_xlfn.XLOOKUP( _xlfn.XLOOKUP(tHelyseg[[#This Row],[Megye-kódja]],tMegye[Kódja],tMegye[Régiója]), tRegio[Kódja], tRegio[Neve])</f>
        <v>Nyugat-Dunántúl</v>
      </c>
      <c r="H2016" s="7" t="str">
        <f>_xlfn.XLOOKUP(tHelyseg[[#This Row],[Neve]],legek[Település],legek[Népesség], "")</f>
        <v/>
      </c>
      <c r="I2016" s="12" t="str">
        <f>IF(Táblázat5[[#This Row],[Népesség]]="","", RANK(Táblázat5[[#This Row],[Népesség]],legek[Népesség]))</f>
        <v/>
      </c>
      <c r="J2016" s="8" t="str">
        <f>_xlfn.XLOOKUP(tHelyseg[[#This Row],[Neve]],legek[Település],legek[Terület], "")</f>
        <v/>
      </c>
      <c r="K2016" s="12" t="str">
        <f>IF(Táblázat5[[#This Row],[Terület]]="","", RANK(Táblázat5[[#This Row],[Terület]],legek[Terület]))</f>
        <v/>
      </c>
    </row>
    <row r="2017" spans="1:11" x14ac:dyDescent="0.25">
      <c r="A2017" s="2" t="s">
        <v>4097</v>
      </c>
      <c r="B2017" t="s">
        <v>4098</v>
      </c>
      <c r="C2017" t="s">
        <v>75</v>
      </c>
      <c r="D2017" t="s">
        <v>15</v>
      </c>
      <c r="F2017" t="str">
        <f>_xlfn.XLOOKUP(tHelyseg[[#This Row],[Megye-kódja]],tMegye[Kódja],tMegye[Neve])</f>
        <v>Borsod-Abaúj-Zemplén megye</v>
      </c>
      <c r="G2017" t="str">
        <f>_xlfn.XLOOKUP( _xlfn.XLOOKUP(tHelyseg[[#This Row],[Megye-kódja]],tMegye[Kódja],tMegye[Régiója]), tRegio[Kódja], tRegio[Neve])</f>
        <v>Észak-Magyarország</v>
      </c>
      <c r="H2017" s="7" t="str">
        <f>_xlfn.XLOOKUP(tHelyseg[[#This Row],[Neve]],legek[Település],legek[Népesség], "")</f>
        <v/>
      </c>
      <c r="I2017" s="12" t="str">
        <f>IF(Táblázat5[[#This Row],[Népesség]]="","", RANK(Táblázat5[[#This Row],[Népesség]],legek[Népesség]))</f>
        <v/>
      </c>
      <c r="J2017" s="8" t="str">
        <f>_xlfn.XLOOKUP(tHelyseg[[#This Row],[Neve]],legek[Település],legek[Terület], "")</f>
        <v/>
      </c>
      <c r="K2017" s="12" t="str">
        <f>IF(Táblázat5[[#This Row],[Terület]]="","", RANK(Táblázat5[[#This Row],[Terület]],legek[Terület]))</f>
        <v/>
      </c>
    </row>
    <row r="2018" spans="1:11" x14ac:dyDescent="0.25">
      <c r="A2018" s="2" t="s">
        <v>4099</v>
      </c>
      <c r="B2018" t="s">
        <v>4100</v>
      </c>
      <c r="C2018" t="s">
        <v>80</v>
      </c>
      <c r="D2018" t="s">
        <v>15</v>
      </c>
      <c r="F2018" t="str">
        <f>_xlfn.XLOOKUP(tHelyseg[[#This Row],[Megye-kódja]],tMegye[Kódja],tMegye[Neve])</f>
        <v>Borsod-Abaúj-Zemplén megye</v>
      </c>
      <c r="G2018" t="str">
        <f>_xlfn.XLOOKUP( _xlfn.XLOOKUP(tHelyseg[[#This Row],[Megye-kódja]],tMegye[Kódja],tMegye[Régiója]), tRegio[Kódja], tRegio[Neve])</f>
        <v>Észak-Magyarország</v>
      </c>
      <c r="H2018" s="7" t="str">
        <f>_xlfn.XLOOKUP(tHelyseg[[#This Row],[Neve]],legek[Település],legek[Népesség], "")</f>
        <v/>
      </c>
      <c r="I2018" s="12" t="str">
        <f>IF(Táblázat5[[#This Row],[Népesség]]="","", RANK(Táblázat5[[#This Row],[Népesség]],legek[Népesség]))</f>
        <v/>
      </c>
      <c r="J2018" s="8" t="str">
        <f>_xlfn.XLOOKUP(tHelyseg[[#This Row],[Neve]],legek[Település],legek[Terület], "")</f>
        <v/>
      </c>
      <c r="K2018" s="12" t="str">
        <f>IF(Táblázat5[[#This Row],[Terület]]="","", RANK(Táblázat5[[#This Row],[Terület]],legek[Terület]))</f>
        <v/>
      </c>
    </row>
    <row r="2019" spans="1:11" x14ac:dyDescent="0.25">
      <c r="A2019" s="2" t="s">
        <v>4101</v>
      </c>
      <c r="B2019" t="s">
        <v>4102</v>
      </c>
      <c r="C2019" t="s">
        <v>80</v>
      </c>
      <c r="D2019" t="s">
        <v>51</v>
      </c>
      <c r="F2019" t="str">
        <f>_xlfn.XLOOKUP(tHelyseg[[#This Row],[Megye-kódja]],tMegye[Kódja],tMegye[Neve])</f>
        <v>Szabolcs-Szatmár-Bereg megye</v>
      </c>
      <c r="G2019" t="str">
        <f>_xlfn.XLOOKUP( _xlfn.XLOOKUP(tHelyseg[[#This Row],[Megye-kódja]],tMegye[Kódja],tMegye[Régiója]), tRegio[Kódja], tRegio[Neve])</f>
        <v>Észak-Alföld</v>
      </c>
      <c r="H2019" s="7" t="str">
        <f>_xlfn.XLOOKUP(tHelyseg[[#This Row],[Neve]],legek[Település],legek[Népesség], "")</f>
        <v/>
      </c>
      <c r="I2019" s="12" t="str">
        <f>IF(Táblázat5[[#This Row],[Népesség]]="","", RANK(Táblázat5[[#This Row],[Népesség]],legek[Népesség]))</f>
        <v/>
      </c>
      <c r="J2019" s="8" t="str">
        <f>_xlfn.XLOOKUP(tHelyseg[[#This Row],[Neve]],legek[Település],legek[Terület], "")</f>
        <v/>
      </c>
      <c r="K2019" s="12" t="str">
        <f>IF(Táblázat5[[#This Row],[Terület]]="","", RANK(Táblázat5[[#This Row],[Terület]],legek[Terület]))</f>
        <v/>
      </c>
    </row>
    <row r="2020" spans="1:11" x14ac:dyDescent="0.25">
      <c r="A2020" s="2" t="s">
        <v>4103</v>
      </c>
      <c r="B2020" t="s">
        <v>4104</v>
      </c>
      <c r="C2020" t="s">
        <v>80</v>
      </c>
      <c r="D2020" t="s">
        <v>19</v>
      </c>
      <c r="F2020" t="str">
        <f>_xlfn.XLOOKUP(tHelyseg[[#This Row],[Megye-kódja]],tMegye[Kódja],tMegye[Neve])</f>
        <v>Csongrád megye</v>
      </c>
      <c r="G2020" t="str">
        <f>_xlfn.XLOOKUP( _xlfn.XLOOKUP(tHelyseg[[#This Row],[Megye-kódja]],tMegye[Kódja],tMegye[Régiója]), tRegio[Kódja], tRegio[Neve])</f>
        <v>Dél-Alföld</v>
      </c>
      <c r="H2020" s="7" t="str">
        <f>_xlfn.XLOOKUP(tHelyseg[[#This Row],[Neve]],legek[Település],legek[Népesség], "")</f>
        <v/>
      </c>
      <c r="I2020" s="12" t="str">
        <f>IF(Táblázat5[[#This Row],[Népesség]]="","", RANK(Táblázat5[[#This Row],[Népesség]],legek[Népesség]))</f>
        <v/>
      </c>
      <c r="J2020" s="8" t="str">
        <f>_xlfn.XLOOKUP(tHelyseg[[#This Row],[Neve]],legek[Település],legek[Terület], "")</f>
        <v/>
      </c>
      <c r="K2020" s="12" t="str">
        <f>IF(Táblázat5[[#This Row],[Terület]]="","", RANK(Táblázat5[[#This Row],[Terület]],legek[Terület]))</f>
        <v/>
      </c>
    </row>
    <row r="2021" spans="1:11" x14ac:dyDescent="0.25">
      <c r="A2021" s="2" t="s">
        <v>4105</v>
      </c>
      <c r="B2021" t="s">
        <v>4106</v>
      </c>
      <c r="C2021" t="s">
        <v>80</v>
      </c>
      <c r="D2021" t="s">
        <v>63</v>
      </c>
      <c r="F2021" t="str">
        <f>_xlfn.XLOOKUP(tHelyseg[[#This Row],[Megye-kódja]],tMegye[Kódja],tMegye[Neve])</f>
        <v>Zala megye</v>
      </c>
      <c r="G2021" t="str">
        <f>_xlfn.XLOOKUP( _xlfn.XLOOKUP(tHelyseg[[#This Row],[Megye-kódja]],tMegye[Kódja],tMegye[Régiója]), tRegio[Kódja], tRegio[Neve])</f>
        <v>Nyugat-Dunántúl</v>
      </c>
      <c r="H2021" s="7" t="str">
        <f>_xlfn.XLOOKUP(tHelyseg[[#This Row],[Neve]],legek[Település],legek[Népesség], "")</f>
        <v/>
      </c>
      <c r="I2021" s="12" t="str">
        <f>IF(Táblázat5[[#This Row],[Népesség]]="","", RANK(Táblázat5[[#This Row],[Népesség]],legek[Népesség]))</f>
        <v/>
      </c>
      <c r="J2021" s="8" t="str">
        <f>_xlfn.XLOOKUP(tHelyseg[[#This Row],[Neve]],legek[Település],legek[Terület], "")</f>
        <v/>
      </c>
      <c r="K2021" s="12" t="str">
        <f>IF(Táblázat5[[#This Row],[Terület]]="","", RANK(Táblázat5[[#This Row],[Terület]],legek[Terület]))</f>
        <v/>
      </c>
    </row>
    <row r="2022" spans="1:11" x14ac:dyDescent="0.25">
      <c r="A2022" s="2" t="s">
        <v>4107</v>
      </c>
      <c r="B2022" t="s">
        <v>4108</v>
      </c>
      <c r="C2022" t="s">
        <v>80</v>
      </c>
      <c r="D2022" t="s">
        <v>48</v>
      </c>
      <c r="F2022" t="str">
        <f>_xlfn.XLOOKUP(tHelyseg[[#This Row],[Megye-kódja]],tMegye[Kódja],tMegye[Neve])</f>
        <v>Somogy megye</v>
      </c>
      <c r="G2022" t="str">
        <f>_xlfn.XLOOKUP( _xlfn.XLOOKUP(tHelyseg[[#This Row],[Megye-kódja]],tMegye[Kódja],tMegye[Régiója]), tRegio[Kódja], tRegio[Neve])</f>
        <v>Dél-Dunántúl</v>
      </c>
      <c r="H2022" s="7" t="str">
        <f>_xlfn.XLOOKUP(tHelyseg[[#This Row],[Neve]],legek[Település],legek[Népesség], "")</f>
        <v/>
      </c>
      <c r="I2022" s="12" t="str">
        <f>IF(Táblázat5[[#This Row],[Népesség]]="","", RANK(Táblázat5[[#This Row],[Népesség]],legek[Népesség]))</f>
        <v/>
      </c>
      <c r="J2022" s="8" t="str">
        <f>_xlfn.XLOOKUP(tHelyseg[[#This Row],[Neve]],legek[Település],legek[Terület], "")</f>
        <v/>
      </c>
      <c r="K2022" s="12" t="str">
        <f>IF(Táblázat5[[#This Row],[Terület]]="","", RANK(Táblázat5[[#This Row],[Terület]],legek[Terület]))</f>
        <v/>
      </c>
    </row>
    <row r="2023" spans="1:11" x14ac:dyDescent="0.25">
      <c r="A2023" s="2" t="s">
        <v>4109</v>
      </c>
      <c r="B2023" t="s">
        <v>4110</v>
      </c>
      <c r="C2023" t="s">
        <v>80</v>
      </c>
      <c r="D2023" t="s">
        <v>48</v>
      </c>
      <c r="F2023" t="str">
        <f>_xlfn.XLOOKUP(tHelyseg[[#This Row],[Megye-kódja]],tMegye[Kódja],tMegye[Neve])</f>
        <v>Somogy megye</v>
      </c>
      <c r="G2023" t="str">
        <f>_xlfn.XLOOKUP( _xlfn.XLOOKUP(tHelyseg[[#This Row],[Megye-kódja]],tMegye[Kódja],tMegye[Régiója]), tRegio[Kódja], tRegio[Neve])</f>
        <v>Dél-Dunántúl</v>
      </c>
      <c r="H2023" s="7" t="str">
        <f>_xlfn.XLOOKUP(tHelyseg[[#This Row],[Neve]],legek[Település],legek[Népesség], "")</f>
        <v/>
      </c>
      <c r="I2023" s="12" t="str">
        <f>IF(Táblázat5[[#This Row],[Népesség]]="","", RANK(Táblázat5[[#This Row],[Népesség]],legek[Népesség]))</f>
        <v/>
      </c>
      <c r="J2023" s="8" t="str">
        <f>_xlfn.XLOOKUP(tHelyseg[[#This Row],[Neve]],legek[Település],legek[Terület], "")</f>
        <v/>
      </c>
      <c r="K2023" s="12" t="str">
        <f>IF(Táblázat5[[#This Row],[Terület]]="","", RANK(Táblázat5[[#This Row],[Terület]],legek[Terület]))</f>
        <v/>
      </c>
    </row>
    <row r="2024" spans="1:11" x14ac:dyDescent="0.25">
      <c r="A2024" s="2" t="s">
        <v>4111</v>
      </c>
      <c r="B2024" t="s">
        <v>4112</v>
      </c>
      <c r="C2024" t="s">
        <v>80</v>
      </c>
      <c r="D2024" t="s">
        <v>4</v>
      </c>
      <c r="F2024" t="str">
        <f>_xlfn.XLOOKUP(tHelyseg[[#This Row],[Megye-kódja]],tMegye[Kódja],tMegye[Neve])</f>
        <v>Bács-Kiskun megye</v>
      </c>
      <c r="G2024" t="str">
        <f>_xlfn.XLOOKUP( _xlfn.XLOOKUP(tHelyseg[[#This Row],[Megye-kódja]],tMegye[Kódja],tMegye[Régiója]), tRegio[Kódja], tRegio[Neve])</f>
        <v>Dél-Alföld</v>
      </c>
      <c r="H2024" s="7" t="str">
        <f>_xlfn.XLOOKUP(tHelyseg[[#This Row],[Neve]],legek[Település],legek[Népesség], "")</f>
        <v/>
      </c>
      <c r="I2024" s="12" t="str">
        <f>IF(Táblázat5[[#This Row],[Népesség]]="","", RANK(Táblázat5[[#This Row],[Népesség]],legek[Népesség]))</f>
        <v/>
      </c>
      <c r="J2024" s="8" t="str">
        <f>_xlfn.XLOOKUP(tHelyseg[[#This Row],[Neve]],legek[Település],legek[Terület], "")</f>
        <v/>
      </c>
      <c r="K2024" s="12" t="str">
        <f>IF(Táblázat5[[#This Row],[Terület]]="","", RANK(Táblázat5[[#This Row],[Terület]],legek[Terület]))</f>
        <v/>
      </c>
    </row>
    <row r="2025" spans="1:11" x14ac:dyDescent="0.25">
      <c r="A2025" s="2" t="s">
        <v>4113</v>
      </c>
      <c r="B2025" t="s">
        <v>4114</v>
      </c>
      <c r="C2025" t="s">
        <v>80</v>
      </c>
      <c r="D2025" t="s">
        <v>57</v>
      </c>
      <c r="F2025" t="str">
        <f>_xlfn.XLOOKUP(tHelyseg[[#This Row],[Megye-kódja]],tMegye[Kódja],tMegye[Neve])</f>
        <v>Vas megye</v>
      </c>
      <c r="G2025" t="str">
        <f>_xlfn.XLOOKUP( _xlfn.XLOOKUP(tHelyseg[[#This Row],[Megye-kódja]],tMegye[Kódja],tMegye[Régiója]), tRegio[Kódja], tRegio[Neve])</f>
        <v>Nyugat-Dunántúl</v>
      </c>
      <c r="H2025" s="7" t="str">
        <f>_xlfn.XLOOKUP(tHelyseg[[#This Row],[Neve]],legek[Település],legek[Népesség], "")</f>
        <v/>
      </c>
      <c r="I2025" s="12" t="str">
        <f>IF(Táblázat5[[#This Row],[Népesség]]="","", RANK(Táblázat5[[#This Row],[Népesség]],legek[Népesség]))</f>
        <v/>
      </c>
      <c r="J2025" s="8" t="str">
        <f>_xlfn.XLOOKUP(tHelyseg[[#This Row],[Neve]],legek[Település],legek[Terület], "")</f>
        <v/>
      </c>
      <c r="K2025" s="12" t="str">
        <f>IF(Táblázat5[[#This Row],[Terület]]="","", RANK(Táblázat5[[#This Row],[Terület]],legek[Terület]))</f>
        <v/>
      </c>
    </row>
    <row r="2026" spans="1:11" x14ac:dyDescent="0.25">
      <c r="A2026" s="2" t="s">
        <v>4115</v>
      </c>
      <c r="B2026" t="s">
        <v>4116</v>
      </c>
      <c r="C2026" t="s">
        <v>80</v>
      </c>
      <c r="D2026" t="s">
        <v>8</v>
      </c>
      <c r="F2026" t="str">
        <f>_xlfn.XLOOKUP(tHelyseg[[#This Row],[Megye-kódja]],tMegye[Kódja],tMegye[Neve])</f>
        <v>Baranya megye</v>
      </c>
      <c r="G2026" t="str">
        <f>_xlfn.XLOOKUP( _xlfn.XLOOKUP(tHelyseg[[#This Row],[Megye-kódja]],tMegye[Kódja],tMegye[Régiója]), tRegio[Kódja], tRegio[Neve])</f>
        <v>Dél-Dunántúl</v>
      </c>
      <c r="H2026" s="7" t="str">
        <f>_xlfn.XLOOKUP(tHelyseg[[#This Row],[Neve]],legek[Település],legek[Népesség], "")</f>
        <v/>
      </c>
      <c r="I2026" s="12" t="str">
        <f>IF(Táblázat5[[#This Row],[Népesség]]="","", RANK(Táblázat5[[#This Row],[Népesség]],legek[Népesség]))</f>
        <v/>
      </c>
      <c r="J2026" s="8" t="str">
        <f>_xlfn.XLOOKUP(tHelyseg[[#This Row],[Neve]],legek[Település],legek[Terület], "")</f>
        <v/>
      </c>
      <c r="K2026" s="12" t="str">
        <f>IF(Táblázat5[[#This Row],[Terület]]="","", RANK(Táblázat5[[#This Row],[Terület]],legek[Terület]))</f>
        <v/>
      </c>
    </row>
    <row r="2027" spans="1:11" x14ac:dyDescent="0.25">
      <c r="A2027" s="2" t="s">
        <v>4117</v>
      </c>
      <c r="B2027" t="s">
        <v>4118</v>
      </c>
      <c r="C2027" t="s">
        <v>80</v>
      </c>
      <c r="D2027" t="s">
        <v>4</v>
      </c>
      <c r="F2027" t="str">
        <f>_xlfn.XLOOKUP(tHelyseg[[#This Row],[Megye-kódja]],tMegye[Kódja],tMegye[Neve])</f>
        <v>Bács-Kiskun megye</v>
      </c>
      <c r="G2027" t="str">
        <f>_xlfn.XLOOKUP( _xlfn.XLOOKUP(tHelyseg[[#This Row],[Megye-kódja]],tMegye[Kódja],tMegye[Régiója]), tRegio[Kódja], tRegio[Neve])</f>
        <v>Dél-Alföld</v>
      </c>
      <c r="H2027" s="7" t="str">
        <f>_xlfn.XLOOKUP(tHelyseg[[#This Row],[Neve]],legek[Település],legek[Népesség], "")</f>
        <v/>
      </c>
      <c r="I2027" s="12" t="str">
        <f>IF(Táblázat5[[#This Row],[Népesség]]="","", RANK(Táblázat5[[#This Row],[Népesség]],legek[Népesség]))</f>
        <v/>
      </c>
      <c r="J2027" s="8" t="str">
        <f>_xlfn.XLOOKUP(tHelyseg[[#This Row],[Neve]],legek[Település],legek[Terület], "")</f>
        <v/>
      </c>
      <c r="K2027" s="12" t="str">
        <f>IF(Táblázat5[[#This Row],[Terület]]="","", RANK(Táblázat5[[#This Row],[Terület]],legek[Terület]))</f>
        <v/>
      </c>
    </row>
    <row r="2028" spans="1:11" x14ac:dyDescent="0.25">
      <c r="A2028" s="2" t="s">
        <v>4119</v>
      </c>
      <c r="B2028" t="s">
        <v>4120</v>
      </c>
      <c r="C2028" t="s">
        <v>80</v>
      </c>
      <c r="D2028" t="s">
        <v>63</v>
      </c>
      <c r="F2028" t="str">
        <f>_xlfn.XLOOKUP(tHelyseg[[#This Row],[Megye-kódja]],tMegye[Kódja],tMegye[Neve])</f>
        <v>Zala megye</v>
      </c>
      <c r="G2028" t="str">
        <f>_xlfn.XLOOKUP( _xlfn.XLOOKUP(tHelyseg[[#This Row],[Megye-kódja]],tMegye[Kódja],tMegye[Régiója]), tRegio[Kódja], tRegio[Neve])</f>
        <v>Nyugat-Dunántúl</v>
      </c>
      <c r="H2028" s="7" t="str">
        <f>_xlfn.XLOOKUP(tHelyseg[[#This Row],[Neve]],legek[Település],legek[Népesség], "")</f>
        <v/>
      </c>
      <c r="I2028" s="12" t="str">
        <f>IF(Táblázat5[[#This Row],[Népesség]]="","", RANK(Táblázat5[[#This Row],[Népesség]],legek[Népesség]))</f>
        <v/>
      </c>
      <c r="J2028" s="8" t="str">
        <f>_xlfn.XLOOKUP(tHelyseg[[#This Row],[Neve]],legek[Település],legek[Terület], "")</f>
        <v/>
      </c>
      <c r="K2028" s="12" t="str">
        <f>IF(Táblázat5[[#This Row],[Terület]]="","", RANK(Táblázat5[[#This Row],[Terület]],legek[Terület]))</f>
        <v/>
      </c>
    </row>
    <row r="2029" spans="1:11" x14ac:dyDescent="0.25">
      <c r="A2029" s="2" t="s">
        <v>4121</v>
      </c>
      <c r="B2029" t="s">
        <v>4122</v>
      </c>
      <c r="C2029" t="s">
        <v>80</v>
      </c>
      <c r="D2029" t="s">
        <v>15</v>
      </c>
      <c r="F2029" t="str">
        <f>_xlfn.XLOOKUP(tHelyseg[[#This Row],[Megye-kódja]],tMegye[Kódja],tMegye[Neve])</f>
        <v>Borsod-Abaúj-Zemplén megye</v>
      </c>
      <c r="G2029" t="str">
        <f>_xlfn.XLOOKUP( _xlfn.XLOOKUP(tHelyseg[[#This Row],[Megye-kódja]],tMegye[Kódja],tMegye[Régiója]), tRegio[Kódja], tRegio[Neve])</f>
        <v>Észak-Magyarország</v>
      </c>
      <c r="H2029" s="7" t="str">
        <f>_xlfn.XLOOKUP(tHelyseg[[#This Row],[Neve]],legek[Település],legek[Népesség], "")</f>
        <v/>
      </c>
      <c r="I2029" s="12" t="str">
        <f>IF(Táblázat5[[#This Row],[Népesség]]="","", RANK(Táblázat5[[#This Row],[Népesség]],legek[Népesség]))</f>
        <v/>
      </c>
      <c r="J2029" s="8" t="str">
        <f>_xlfn.XLOOKUP(tHelyseg[[#This Row],[Neve]],legek[Település],legek[Terület], "")</f>
        <v/>
      </c>
      <c r="K2029" s="12" t="str">
        <f>IF(Táblázat5[[#This Row],[Terület]]="","", RANK(Táblázat5[[#This Row],[Terület]],legek[Terület]))</f>
        <v/>
      </c>
    </row>
    <row r="2030" spans="1:11" x14ac:dyDescent="0.25">
      <c r="A2030" s="2" t="s">
        <v>4123</v>
      </c>
      <c r="B2030" t="s">
        <v>4124</v>
      </c>
      <c r="C2030" t="s">
        <v>75</v>
      </c>
      <c r="D2030" t="s">
        <v>12</v>
      </c>
      <c r="F2030" t="str">
        <f>_xlfn.XLOOKUP(tHelyseg[[#This Row],[Megye-kódja]],tMegye[Kódja],tMegye[Neve])</f>
        <v>Békés megye</v>
      </c>
      <c r="G2030" t="str">
        <f>_xlfn.XLOOKUP( _xlfn.XLOOKUP(tHelyseg[[#This Row],[Megye-kódja]],tMegye[Kódja],tMegye[Régiója]), tRegio[Kódja], tRegio[Neve])</f>
        <v>Dél-Alföld</v>
      </c>
      <c r="H2030" s="7">
        <f>_xlfn.XLOOKUP(tHelyseg[[#This Row],[Neve]],legek[Település],legek[Népesség], "")</f>
        <v>27807</v>
      </c>
      <c r="I2030" s="12">
        <f>IF(Táblázat5[[#This Row],[Népesség]]="","", RANK(Táblázat5[[#This Row],[Népesség]],legek[Népesség]))</f>
        <v>41</v>
      </c>
      <c r="J2030" s="8">
        <f>_xlfn.XLOOKUP(tHelyseg[[#This Row],[Neve]],legek[Település],legek[Terület], "")</f>
        <v>202.22</v>
      </c>
      <c r="K2030" s="12">
        <f>IF(Táblázat5[[#This Row],[Terület]]="","", RANK(Táblázat5[[#This Row],[Terület]],legek[Terület]))</f>
        <v>22</v>
      </c>
    </row>
    <row r="2031" spans="1:11" x14ac:dyDescent="0.25">
      <c r="A2031" s="2" t="s">
        <v>4125</v>
      </c>
      <c r="B2031" t="s">
        <v>4126</v>
      </c>
      <c r="C2031" t="s">
        <v>80</v>
      </c>
      <c r="D2031" t="s">
        <v>60</v>
      </c>
      <c r="F2031" t="str">
        <f>_xlfn.XLOOKUP(tHelyseg[[#This Row],[Megye-kódja]],tMegye[Kódja],tMegye[Neve])</f>
        <v>Veszprém megye</v>
      </c>
      <c r="G2031" t="str">
        <f>_xlfn.XLOOKUP( _xlfn.XLOOKUP(tHelyseg[[#This Row],[Megye-kódja]],tMegye[Kódja],tMegye[Régiója]), tRegio[Kódja], tRegio[Neve])</f>
        <v>Közép-Dunántúl</v>
      </c>
      <c r="H2031" s="7" t="str">
        <f>_xlfn.XLOOKUP(tHelyseg[[#This Row],[Neve]],legek[Település],legek[Népesség], "")</f>
        <v/>
      </c>
      <c r="I2031" s="12" t="str">
        <f>IF(Táblázat5[[#This Row],[Népesség]]="","", RANK(Táblázat5[[#This Row],[Népesség]],legek[Népesség]))</f>
        <v/>
      </c>
      <c r="J2031" s="8" t="str">
        <f>_xlfn.XLOOKUP(tHelyseg[[#This Row],[Neve]],legek[Település],legek[Terület], "")</f>
        <v/>
      </c>
      <c r="K2031" s="12" t="str">
        <f>IF(Táblázat5[[#This Row],[Terület]]="","", RANK(Táblázat5[[#This Row],[Terület]],legek[Terület]))</f>
        <v/>
      </c>
    </row>
    <row r="2032" spans="1:11" x14ac:dyDescent="0.25">
      <c r="A2032" s="2" t="s">
        <v>4127</v>
      </c>
      <c r="B2032" t="s">
        <v>4128</v>
      </c>
      <c r="C2032" t="s">
        <v>75</v>
      </c>
      <c r="D2032" t="s">
        <v>40</v>
      </c>
      <c r="F2032" t="str">
        <f>_xlfn.XLOOKUP(tHelyseg[[#This Row],[Megye-kódja]],tMegye[Kódja],tMegye[Neve])</f>
        <v>Komárom-Esztergom megye</v>
      </c>
      <c r="G2032" t="str">
        <f>_xlfn.XLOOKUP( _xlfn.XLOOKUP(tHelyseg[[#This Row],[Megye-kódja]],tMegye[Kódja],tMegye[Régiója]), tRegio[Kódja], tRegio[Neve])</f>
        <v>Közép-Dunántúl</v>
      </c>
      <c r="H2032" s="7">
        <f>_xlfn.XLOOKUP(tHelyseg[[#This Row],[Neve]],legek[Település],legek[Népesség], "")</f>
        <v>17929</v>
      </c>
      <c r="I2032" s="12">
        <f>IF(Táblázat5[[#This Row],[Népesség]]="","", RANK(Táblázat5[[#This Row],[Népesség]],legek[Népesség]))</f>
        <v>70</v>
      </c>
      <c r="J2032" s="8">
        <f>_xlfn.XLOOKUP(tHelyseg[[#This Row],[Neve]],legek[Település],legek[Terület], "")</f>
        <v>75.86</v>
      </c>
      <c r="K2032" s="12">
        <f>IF(Táblázat5[[#This Row],[Terület]]="","", RANK(Táblázat5[[#This Row],[Terület]],legek[Terület]))</f>
        <v>57</v>
      </c>
    </row>
    <row r="2033" spans="1:11" x14ac:dyDescent="0.25">
      <c r="A2033" s="2" t="s">
        <v>4129</v>
      </c>
      <c r="B2033" t="s">
        <v>4130</v>
      </c>
      <c r="C2033" t="s">
        <v>80</v>
      </c>
      <c r="D2033" t="s">
        <v>8</v>
      </c>
      <c r="F2033" t="str">
        <f>_xlfn.XLOOKUP(tHelyseg[[#This Row],[Megye-kódja]],tMegye[Kódja],tMegye[Neve])</f>
        <v>Baranya megye</v>
      </c>
      <c r="G2033" t="str">
        <f>_xlfn.XLOOKUP( _xlfn.XLOOKUP(tHelyseg[[#This Row],[Megye-kódja]],tMegye[Kódja],tMegye[Régiója]), tRegio[Kódja], tRegio[Neve])</f>
        <v>Dél-Dunántúl</v>
      </c>
      <c r="H2033" s="7" t="str">
        <f>_xlfn.XLOOKUP(tHelyseg[[#This Row],[Neve]],legek[Település],legek[Népesség], "")</f>
        <v/>
      </c>
      <c r="I2033" s="12" t="str">
        <f>IF(Táblázat5[[#This Row],[Népesség]]="","", RANK(Táblázat5[[#This Row],[Népesség]],legek[Népesség]))</f>
        <v/>
      </c>
      <c r="J2033" s="8" t="str">
        <f>_xlfn.XLOOKUP(tHelyseg[[#This Row],[Neve]],legek[Település],legek[Terület], "")</f>
        <v/>
      </c>
      <c r="K2033" s="12" t="str">
        <f>IF(Táblázat5[[#This Row],[Terület]]="","", RANK(Táblázat5[[#This Row],[Terület]],legek[Terület]))</f>
        <v/>
      </c>
    </row>
    <row r="2034" spans="1:11" x14ac:dyDescent="0.25">
      <c r="A2034" s="2" t="s">
        <v>4131</v>
      </c>
      <c r="B2034" t="s">
        <v>4132</v>
      </c>
      <c r="C2034" t="s">
        <v>80</v>
      </c>
      <c r="D2034" t="s">
        <v>63</v>
      </c>
      <c r="F2034" t="str">
        <f>_xlfn.XLOOKUP(tHelyseg[[#This Row],[Megye-kódja]],tMegye[Kódja],tMegye[Neve])</f>
        <v>Zala megye</v>
      </c>
      <c r="G2034" t="str">
        <f>_xlfn.XLOOKUP( _xlfn.XLOOKUP(tHelyseg[[#This Row],[Megye-kódja]],tMegye[Kódja],tMegye[Régiója]), tRegio[Kódja], tRegio[Neve])</f>
        <v>Nyugat-Dunántúl</v>
      </c>
      <c r="H2034" s="7" t="str">
        <f>_xlfn.XLOOKUP(tHelyseg[[#This Row],[Neve]],legek[Település],legek[Népesség], "")</f>
        <v/>
      </c>
      <c r="I2034" s="12" t="str">
        <f>IF(Táblázat5[[#This Row],[Népesség]]="","", RANK(Táblázat5[[#This Row],[Népesség]],legek[Népesség]))</f>
        <v/>
      </c>
      <c r="J2034" s="8" t="str">
        <f>_xlfn.XLOOKUP(tHelyseg[[#This Row],[Neve]],legek[Település],legek[Terület], "")</f>
        <v/>
      </c>
      <c r="K2034" s="12" t="str">
        <f>IF(Táblázat5[[#This Row],[Terület]]="","", RANK(Táblázat5[[#This Row],[Terület]],legek[Terület]))</f>
        <v/>
      </c>
    </row>
    <row r="2035" spans="1:11" x14ac:dyDescent="0.25">
      <c r="A2035" s="2" t="s">
        <v>4133</v>
      </c>
      <c r="B2035" t="s">
        <v>4134</v>
      </c>
      <c r="C2035" t="s">
        <v>80</v>
      </c>
      <c r="D2035" t="s">
        <v>63</v>
      </c>
      <c r="F2035" t="str">
        <f>_xlfn.XLOOKUP(tHelyseg[[#This Row],[Megye-kódja]],tMegye[Kódja],tMegye[Neve])</f>
        <v>Zala megye</v>
      </c>
      <c r="G2035" t="str">
        <f>_xlfn.XLOOKUP( _xlfn.XLOOKUP(tHelyseg[[#This Row],[Megye-kódja]],tMegye[Kódja],tMegye[Régiója]), tRegio[Kódja], tRegio[Neve])</f>
        <v>Nyugat-Dunántúl</v>
      </c>
      <c r="H2035" s="7" t="str">
        <f>_xlfn.XLOOKUP(tHelyseg[[#This Row],[Neve]],legek[Település],legek[Népesség], "")</f>
        <v/>
      </c>
      <c r="I2035" s="12" t="str">
        <f>IF(Táblázat5[[#This Row],[Népesség]]="","", RANK(Táblázat5[[#This Row],[Népesség]],legek[Népesség]))</f>
        <v/>
      </c>
      <c r="J2035" s="8" t="str">
        <f>_xlfn.XLOOKUP(tHelyseg[[#This Row],[Neve]],legek[Település],legek[Terület], "")</f>
        <v/>
      </c>
      <c r="K2035" s="12" t="str">
        <f>IF(Táblázat5[[#This Row],[Terület]]="","", RANK(Táblázat5[[#This Row],[Terület]],legek[Terület]))</f>
        <v/>
      </c>
    </row>
    <row r="2036" spans="1:11" x14ac:dyDescent="0.25">
      <c r="A2036" s="2" t="s">
        <v>4135</v>
      </c>
      <c r="B2036" t="s">
        <v>4136</v>
      </c>
      <c r="C2036" t="s">
        <v>80</v>
      </c>
      <c r="D2036" t="s">
        <v>26</v>
      </c>
      <c r="F2036" t="str">
        <f>_xlfn.XLOOKUP(tHelyseg[[#This Row],[Megye-kódja]],tMegye[Kódja],tMegye[Neve])</f>
        <v>Győr-Moson-Sopron megye</v>
      </c>
      <c r="G2036" t="str">
        <f>_xlfn.XLOOKUP( _xlfn.XLOOKUP(tHelyseg[[#This Row],[Megye-kódja]],tMegye[Kódja],tMegye[Régiója]), tRegio[Kódja], tRegio[Neve])</f>
        <v>Nyugat-Dunántúl</v>
      </c>
      <c r="H2036" s="7" t="str">
        <f>_xlfn.XLOOKUP(tHelyseg[[#This Row],[Neve]],legek[Település],legek[Népesség], "")</f>
        <v/>
      </c>
      <c r="I2036" s="12" t="str">
        <f>IF(Táblázat5[[#This Row],[Népesség]]="","", RANK(Táblázat5[[#This Row],[Népesség]],legek[Népesség]))</f>
        <v/>
      </c>
      <c r="J2036" s="8" t="str">
        <f>_xlfn.XLOOKUP(tHelyseg[[#This Row],[Neve]],legek[Település],legek[Terület], "")</f>
        <v/>
      </c>
      <c r="K2036" s="12" t="str">
        <f>IF(Táblázat5[[#This Row],[Terület]]="","", RANK(Táblázat5[[#This Row],[Terület]],legek[Terület]))</f>
        <v/>
      </c>
    </row>
    <row r="2037" spans="1:11" x14ac:dyDescent="0.25">
      <c r="A2037" s="2" t="s">
        <v>4137</v>
      </c>
      <c r="B2037" t="s">
        <v>4138</v>
      </c>
      <c r="C2037" t="s">
        <v>80</v>
      </c>
      <c r="D2037" t="s">
        <v>57</v>
      </c>
      <c r="F2037" t="str">
        <f>_xlfn.XLOOKUP(tHelyseg[[#This Row],[Megye-kódja]],tMegye[Kódja],tMegye[Neve])</f>
        <v>Vas megye</v>
      </c>
      <c r="G2037" t="str">
        <f>_xlfn.XLOOKUP( _xlfn.XLOOKUP(tHelyseg[[#This Row],[Megye-kódja]],tMegye[Kódja],tMegye[Régiója]), tRegio[Kódja], tRegio[Neve])</f>
        <v>Nyugat-Dunántúl</v>
      </c>
      <c r="H2037" s="7" t="str">
        <f>_xlfn.XLOOKUP(tHelyseg[[#This Row],[Neve]],legek[Település],legek[Népesség], "")</f>
        <v/>
      </c>
      <c r="I2037" s="12" t="str">
        <f>IF(Táblázat5[[#This Row],[Népesség]]="","", RANK(Táblázat5[[#This Row],[Népesség]],legek[Népesség]))</f>
        <v/>
      </c>
      <c r="J2037" s="8" t="str">
        <f>_xlfn.XLOOKUP(tHelyseg[[#This Row],[Neve]],legek[Település],legek[Terület], "")</f>
        <v/>
      </c>
      <c r="K2037" s="12" t="str">
        <f>IF(Táblázat5[[#This Row],[Terület]]="","", RANK(Táblázat5[[#This Row],[Terület]],legek[Terület]))</f>
        <v/>
      </c>
    </row>
    <row r="2038" spans="1:11" x14ac:dyDescent="0.25">
      <c r="A2038" s="2" t="s">
        <v>4139</v>
      </c>
      <c r="B2038" t="s">
        <v>4140</v>
      </c>
      <c r="C2038" t="s">
        <v>80</v>
      </c>
      <c r="D2038" t="s">
        <v>34</v>
      </c>
      <c r="F2038" t="str">
        <f>_xlfn.XLOOKUP(tHelyseg[[#This Row],[Megye-kódja]],tMegye[Kódja],tMegye[Neve])</f>
        <v>Heves megye</v>
      </c>
      <c r="G2038" t="str">
        <f>_xlfn.XLOOKUP( _xlfn.XLOOKUP(tHelyseg[[#This Row],[Megye-kódja]],tMegye[Kódja],tMegye[Régiója]), tRegio[Kódja], tRegio[Neve])</f>
        <v>Észak-Magyarország</v>
      </c>
      <c r="H2038" s="7" t="str">
        <f>_xlfn.XLOOKUP(tHelyseg[[#This Row],[Neve]],legek[Település],legek[Népesség], "")</f>
        <v/>
      </c>
      <c r="I2038" s="12" t="str">
        <f>IF(Táblázat5[[#This Row],[Népesség]]="","", RANK(Táblázat5[[#This Row],[Népesség]],legek[Népesség]))</f>
        <v/>
      </c>
      <c r="J2038" s="8" t="str">
        <f>_xlfn.XLOOKUP(tHelyseg[[#This Row],[Neve]],legek[Település],legek[Terület], "")</f>
        <v/>
      </c>
      <c r="K2038" s="12" t="str">
        <f>IF(Táblázat5[[#This Row],[Terület]]="","", RANK(Táblázat5[[#This Row],[Terület]],legek[Terület]))</f>
        <v/>
      </c>
    </row>
    <row r="2039" spans="1:11" x14ac:dyDescent="0.25">
      <c r="A2039" s="2" t="s">
        <v>4141</v>
      </c>
      <c r="B2039" t="s">
        <v>4142</v>
      </c>
      <c r="C2039" t="s">
        <v>80</v>
      </c>
      <c r="D2039" t="s">
        <v>57</v>
      </c>
      <c r="F2039" t="str">
        <f>_xlfn.XLOOKUP(tHelyseg[[#This Row],[Megye-kódja]],tMegye[Kódja],tMegye[Neve])</f>
        <v>Vas megye</v>
      </c>
      <c r="G2039" t="str">
        <f>_xlfn.XLOOKUP( _xlfn.XLOOKUP(tHelyseg[[#This Row],[Megye-kódja]],tMegye[Kódja],tMegye[Régiója]), tRegio[Kódja], tRegio[Neve])</f>
        <v>Nyugat-Dunántúl</v>
      </c>
      <c r="H2039" s="7" t="str">
        <f>_xlfn.XLOOKUP(tHelyseg[[#This Row],[Neve]],legek[Település],legek[Népesség], "")</f>
        <v/>
      </c>
      <c r="I2039" s="12" t="str">
        <f>IF(Táblázat5[[#This Row],[Népesség]]="","", RANK(Táblázat5[[#This Row],[Népesség]],legek[Népesség]))</f>
        <v/>
      </c>
      <c r="J2039" s="8" t="str">
        <f>_xlfn.XLOOKUP(tHelyseg[[#This Row],[Neve]],legek[Település],legek[Terület], "")</f>
        <v/>
      </c>
      <c r="K2039" s="12" t="str">
        <f>IF(Táblázat5[[#This Row],[Terület]]="","", RANK(Táblázat5[[#This Row],[Terület]],legek[Terület]))</f>
        <v/>
      </c>
    </row>
    <row r="2040" spans="1:11" x14ac:dyDescent="0.25">
      <c r="A2040" s="2" t="s">
        <v>4143</v>
      </c>
      <c r="B2040" t="s">
        <v>4144</v>
      </c>
      <c r="C2040" t="s">
        <v>80</v>
      </c>
      <c r="D2040" t="s">
        <v>15</v>
      </c>
      <c r="F2040" t="str">
        <f>_xlfn.XLOOKUP(tHelyseg[[#This Row],[Megye-kódja]],tMegye[Kódja],tMegye[Neve])</f>
        <v>Borsod-Abaúj-Zemplén megye</v>
      </c>
      <c r="G2040" t="str">
        <f>_xlfn.XLOOKUP( _xlfn.XLOOKUP(tHelyseg[[#This Row],[Megye-kódja]],tMegye[Kódja],tMegye[Régiója]), tRegio[Kódja], tRegio[Neve])</f>
        <v>Észak-Magyarország</v>
      </c>
      <c r="H2040" s="7" t="str">
        <f>_xlfn.XLOOKUP(tHelyseg[[#This Row],[Neve]],legek[Település],legek[Népesség], "")</f>
        <v/>
      </c>
      <c r="I2040" s="12" t="str">
        <f>IF(Táblázat5[[#This Row],[Népesség]]="","", RANK(Táblázat5[[#This Row],[Népesség]],legek[Népesség]))</f>
        <v/>
      </c>
      <c r="J2040" s="8" t="str">
        <f>_xlfn.XLOOKUP(tHelyseg[[#This Row],[Neve]],legek[Település],legek[Terület], "")</f>
        <v/>
      </c>
      <c r="K2040" s="12" t="str">
        <f>IF(Táblázat5[[#This Row],[Terület]]="","", RANK(Táblázat5[[#This Row],[Terület]],legek[Terület]))</f>
        <v/>
      </c>
    </row>
    <row r="2041" spans="1:11" x14ac:dyDescent="0.25">
      <c r="A2041" s="2" t="s">
        <v>4145</v>
      </c>
      <c r="B2041" t="s">
        <v>4146</v>
      </c>
      <c r="C2041" t="s">
        <v>80</v>
      </c>
      <c r="D2041" t="s">
        <v>48</v>
      </c>
      <c r="F2041" t="str">
        <f>_xlfn.XLOOKUP(tHelyseg[[#This Row],[Megye-kódja]],tMegye[Kódja],tMegye[Neve])</f>
        <v>Somogy megye</v>
      </c>
      <c r="G2041" t="str">
        <f>_xlfn.XLOOKUP( _xlfn.XLOOKUP(tHelyseg[[#This Row],[Megye-kódja]],tMegye[Kódja],tMegye[Régiója]), tRegio[Kódja], tRegio[Neve])</f>
        <v>Dél-Dunántúl</v>
      </c>
      <c r="H2041" s="7" t="str">
        <f>_xlfn.XLOOKUP(tHelyseg[[#This Row],[Neve]],legek[Település],legek[Népesség], "")</f>
        <v/>
      </c>
      <c r="I2041" s="12" t="str">
        <f>IF(Táblázat5[[#This Row],[Népesség]]="","", RANK(Táblázat5[[#This Row],[Népesség]],legek[Népesség]))</f>
        <v/>
      </c>
      <c r="J2041" s="8" t="str">
        <f>_xlfn.XLOOKUP(tHelyseg[[#This Row],[Neve]],legek[Település],legek[Terület], "")</f>
        <v/>
      </c>
      <c r="K2041" s="12" t="str">
        <f>IF(Táblázat5[[#This Row],[Terület]]="","", RANK(Táblázat5[[#This Row],[Terület]],legek[Terület]))</f>
        <v/>
      </c>
    </row>
    <row r="2042" spans="1:11" x14ac:dyDescent="0.25">
      <c r="A2042" s="2" t="s">
        <v>4147</v>
      </c>
      <c r="B2042" t="s">
        <v>4148</v>
      </c>
      <c r="C2042" t="s">
        <v>75</v>
      </c>
      <c r="D2042" t="s">
        <v>15</v>
      </c>
      <c r="F2042" t="str">
        <f>_xlfn.XLOOKUP(tHelyseg[[#This Row],[Megye-kódja]],tMegye[Kódja],tMegye[Neve])</f>
        <v>Borsod-Abaúj-Zemplén megye</v>
      </c>
      <c r="G2042" t="str">
        <f>_xlfn.XLOOKUP( _xlfn.XLOOKUP(tHelyseg[[#This Row],[Megye-kódja]],tMegye[Kódja],tMegye[Régiója]), tRegio[Kódja], tRegio[Neve])</f>
        <v>Észak-Magyarország</v>
      </c>
      <c r="H2042" s="7">
        <f>_xlfn.XLOOKUP(tHelyseg[[#This Row],[Neve]],legek[Település],legek[Népesség], "")</f>
        <v>32827</v>
      </c>
      <c r="I2042" s="12">
        <f>IF(Táblázat5[[#This Row],[Népesség]]="","", RANK(Táblázat5[[#This Row],[Népesség]],legek[Népesség]))</f>
        <v>29</v>
      </c>
      <c r="J2042" s="8">
        <f>_xlfn.XLOOKUP(tHelyseg[[#This Row],[Neve]],legek[Település],legek[Terület], "")</f>
        <v>91.65</v>
      </c>
      <c r="K2042" s="12">
        <f>IF(Táblázat5[[#This Row],[Terület]]="","", RANK(Táblázat5[[#This Row],[Terület]],legek[Terület]))</f>
        <v>49</v>
      </c>
    </row>
    <row r="2043" spans="1:11" x14ac:dyDescent="0.25">
      <c r="A2043" s="2" t="s">
        <v>4149</v>
      </c>
      <c r="B2043" t="s">
        <v>4150</v>
      </c>
      <c r="C2043" t="s">
        <v>80</v>
      </c>
      <c r="D2043" t="s">
        <v>8</v>
      </c>
      <c r="F2043" t="str">
        <f>_xlfn.XLOOKUP(tHelyseg[[#This Row],[Megye-kódja]],tMegye[Kódja],tMegye[Neve])</f>
        <v>Baranya megye</v>
      </c>
      <c r="G2043" t="str">
        <f>_xlfn.XLOOKUP( _xlfn.XLOOKUP(tHelyseg[[#This Row],[Megye-kódja]],tMegye[Kódja],tMegye[Régiója]), tRegio[Kódja], tRegio[Neve])</f>
        <v>Dél-Dunántúl</v>
      </c>
      <c r="H2043" s="7" t="str">
        <f>_xlfn.XLOOKUP(tHelyseg[[#This Row],[Neve]],legek[Település],legek[Népesség], "")</f>
        <v/>
      </c>
      <c r="I2043" s="12" t="str">
        <f>IF(Táblázat5[[#This Row],[Népesség]]="","", RANK(Táblázat5[[#This Row],[Népesség]],legek[Népesség]))</f>
        <v/>
      </c>
      <c r="J2043" s="8" t="str">
        <f>_xlfn.XLOOKUP(tHelyseg[[#This Row],[Neve]],legek[Település],legek[Terület], "")</f>
        <v/>
      </c>
      <c r="K2043" s="12" t="str">
        <f>IF(Táblázat5[[#This Row],[Terület]]="","", RANK(Táblázat5[[#This Row],[Terület]],legek[Terület]))</f>
        <v/>
      </c>
    </row>
    <row r="2044" spans="1:11" x14ac:dyDescent="0.25">
      <c r="A2044" s="2" t="s">
        <v>4151</v>
      </c>
      <c r="B2044" t="s">
        <v>4152</v>
      </c>
      <c r="C2044" t="s">
        <v>80</v>
      </c>
      <c r="D2044" t="s">
        <v>63</v>
      </c>
      <c r="F2044" t="str">
        <f>_xlfn.XLOOKUP(tHelyseg[[#This Row],[Megye-kódja]],tMegye[Kódja],tMegye[Neve])</f>
        <v>Zala megye</v>
      </c>
      <c r="G2044" t="str">
        <f>_xlfn.XLOOKUP( _xlfn.XLOOKUP(tHelyseg[[#This Row],[Megye-kódja]],tMegye[Kódja],tMegye[Régiója]), tRegio[Kódja], tRegio[Neve])</f>
        <v>Nyugat-Dunántúl</v>
      </c>
      <c r="H2044" s="7" t="str">
        <f>_xlfn.XLOOKUP(tHelyseg[[#This Row],[Neve]],legek[Település],legek[Népesség], "")</f>
        <v/>
      </c>
      <c r="I2044" s="12" t="str">
        <f>IF(Táblázat5[[#This Row],[Népesség]]="","", RANK(Táblázat5[[#This Row],[Népesség]],legek[Népesség]))</f>
        <v/>
      </c>
      <c r="J2044" s="8" t="str">
        <f>_xlfn.XLOOKUP(tHelyseg[[#This Row],[Neve]],legek[Település],legek[Terület], "")</f>
        <v/>
      </c>
      <c r="K2044" s="12" t="str">
        <f>IF(Táblázat5[[#This Row],[Terület]]="","", RANK(Táblázat5[[#This Row],[Terület]],legek[Terület]))</f>
        <v/>
      </c>
    </row>
    <row r="2045" spans="1:11" x14ac:dyDescent="0.25">
      <c r="A2045" s="2" t="s">
        <v>4153</v>
      </c>
      <c r="B2045" t="s">
        <v>4154</v>
      </c>
      <c r="C2045" t="s">
        <v>80</v>
      </c>
      <c r="D2045" t="s">
        <v>54</v>
      </c>
      <c r="F2045" t="str">
        <f>_xlfn.XLOOKUP(tHelyseg[[#This Row],[Megye-kódja]],tMegye[Kódja],tMegye[Neve])</f>
        <v>Tolna megye</v>
      </c>
      <c r="G2045" t="str">
        <f>_xlfn.XLOOKUP( _xlfn.XLOOKUP(tHelyseg[[#This Row],[Megye-kódja]],tMegye[Kódja],tMegye[Régiója]), tRegio[Kódja], tRegio[Neve])</f>
        <v>Dél-Dunántúl</v>
      </c>
      <c r="H2045" s="7" t="str">
        <f>_xlfn.XLOOKUP(tHelyseg[[#This Row],[Neve]],legek[Település],legek[Népesség], "")</f>
        <v/>
      </c>
      <c r="I2045" s="12" t="str">
        <f>IF(Táblázat5[[#This Row],[Népesség]]="","", RANK(Táblázat5[[#This Row],[Népesség]],legek[Népesség]))</f>
        <v/>
      </c>
      <c r="J2045" s="8" t="str">
        <f>_xlfn.XLOOKUP(tHelyseg[[#This Row],[Neve]],legek[Település],legek[Terület], "")</f>
        <v/>
      </c>
      <c r="K2045" s="12" t="str">
        <f>IF(Táblázat5[[#This Row],[Terület]]="","", RANK(Táblázat5[[#This Row],[Terület]],legek[Terület]))</f>
        <v/>
      </c>
    </row>
    <row r="2046" spans="1:11" x14ac:dyDescent="0.25">
      <c r="A2046" s="2" t="s">
        <v>4155</v>
      </c>
      <c r="B2046" t="s">
        <v>4156</v>
      </c>
      <c r="C2046" t="s">
        <v>80</v>
      </c>
      <c r="D2046" t="s">
        <v>60</v>
      </c>
      <c r="F2046" t="str">
        <f>_xlfn.XLOOKUP(tHelyseg[[#This Row],[Megye-kódja]],tMegye[Kódja],tMegye[Neve])</f>
        <v>Veszprém megye</v>
      </c>
      <c r="G2046" t="str">
        <f>_xlfn.XLOOKUP( _xlfn.XLOOKUP(tHelyseg[[#This Row],[Megye-kódja]],tMegye[Kódja],tMegye[Régiója]), tRegio[Kódja], tRegio[Neve])</f>
        <v>Közép-Dunántúl</v>
      </c>
      <c r="H2046" s="7" t="str">
        <f>_xlfn.XLOOKUP(tHelyseg[[#This Row],[Neve]],legek[Település],legek[Népesség], "")</f>
        <v/>
      </c>
      <c r="I2046" s="12" t="str">
        <f>IF(Táblázat5[[#This Row],[Népesség]]="","", RANK(Táblázat5[[#This Row],[Népesség]],legek[Népesség]))</f>
        <v/>
      </c>
      <c r="J2046" s="8" t="str">
        <f>_xlfn.XLOOKUP(tHelyseg[[#This Row],[Neve]],legek[Település],legek[Terület], "")</f>
        <v/>
      </c>
      <c r="K2046" s="12" t="str">
        <f>IF(Táblázat5[[#This Row],[Terület]]="","", RANK(Táblázat5[[#This Row],[Terület]],legek[Terület]))</f>
        <v/>
      </c>
    </row>
    <row r="2047" spans="1:11" x14ac:dyDescent="0.25">
      <c r="A2047" s="2" t="s">
        <v>4157</v>
      </c>
      <c r="B2047" t="s">
        <v>4158</v>
      </c>
      <c r="C2047" t="s">
        <v>80</v>
      </c>
      <c r="D2047" t="s">
        <v>54</v>
      </c>
      <c r="F2047" t="str">
        <f>_xlfn.XLOOKUP(tHelyseg[[#This Row],[Megye-kódja]],tMegye[Kódja],tMegye[Neve])</f>
        <v>Tolna megye</v>
      </c>
      <c r="G2047" t="str">
        <f>_xlfn.XLOOKUP( _xlfn.XLOOKUP(tHelyseg[[#This Row],[Megye-kódja]],tMegye[Kódja],tMegye[Régiója]), tRegio[Kódja], tRegio[Neve])</f>
        <v>Dél-Dunántúl</v>
      </c>
      <c r="H2047" s="7" t="str">
        <f>_xlfn.XLOOKUP(tHelyseg[[#This Row],[Neve]],legek[Település],legek[Népesség], "")</f>
        <v/>
      </c>
      <c r="I2047" s="12" t="str">
        <f>IF(Táblázat5[[#This Row],[Népesség]]="","", RANK(Táblázat5[[#This Row],[Népesség]],legek[Népesség]))</f>
        <v/>
      </c>
      <c r="J2047" s="8" t="str">
        <f>_xlfn.XLOOKUP(tHelyseg[[#This Row],[Neve]],legek[Település],legek[Terület], "")</f>
        <v/>
      </c>
      <c r="K2047" s="12" t="str">
        <f>IF(Táblázat5[[#This Row],[Terület]]="","", RANK(Táblázat5[[#This Row],[Terület]],legek[Terület]))</f>
        <v/>
      </c>
    </row>
    <row r="2048" spans="1:11" x14ac:dyDescent="0.25">
      <c r="A2048" s="2" t="s">
        <v>4159</v>
      </c>
      <c r="B2048" t="s">
        <v>4160</v>
      </c>
      <c r="C2048" t="s">
        <v>157</v>
      </c>
      <c r="D2048" t="s">
        <v>37</v>
      </c>
      <c r="F2048" t="str">
        <f>_xlfn.XLOOKUP(tHelyseg[[#This Row],[Megye-kódja]],tMegye[Kódja],tMegye[Neve])</f>
        <v>Jász-Nagykun-Szolnok megye</v>
      </c>
      <c r="G2048" t="str">
        <f>_xlfn.XLOOKUP( _xlfn.XLOOKUP(tHelyseg[[#This Row],[Megye-kódja]],tMegye[Kódja],tMegye[Régiója]), tRegio[Kódja], tRegio[Neve])</f>
        <v>Észak-Alföld</v>
      </c>
      <c r="H2048" s="7" t="str">
        <f>_xlfn.XLOOKUP(tHelyseg[[#This Row],[Neve]],legek[Település],legek[Népesség], "")</f>
        <v/>
      </c>
      <c r="I2048" s="12" t="str">
        <f>IF(Táblázat5[[#This Row],[Népesség]]="","", RANK(Táblázat5[[#This Row],[Népesség]],legek[Népesség]))</f>
        <v/>
      </c>
      <c r="J2048" s="8" t="str">
        <f>_xlfn.XLOOKUP(tHelyseg[[#This Row],[Neve]],legek[Település],legek[Terület], "")</f>
        <v/>
      </c>
      <c r="K2048" s="12" t="str">
        <f>IF(Táblázat5[[#This Row],[Terület]]="","", RANK(Táblázat5[[#This Row],[Terület]],legek[Terület]))</f>
        <v/>
      </c>
    </row>
    <row r="2049" spans="1:11" x14ac:dyDescent="0.25">
      <c r="A2049" s="2" t="s">
        <v>4161</v>
      </c>
      <c r="B2049" t="s">
        <v>4162</v>
      </c>
      <c r="C2049" t="s">
        <v>157</v>
      </c>
      <c r="D2049" t="s">
        <v>51</v>
      </c>
      <c r="F2049" t="str">
        <f>_xlfn.XLOOKUP(tHelyseg[[#This Row],[Megye-kódja]],tMegye[Kódja],tMegye[Neve])</f>
        <v>Szabolcs-Szatmár-Bereg megye</v>
      </c>
      <c r="G2049" t="str">
        <f>_xlfn.XLOOKUP( _xlfn.XLOOKUP(tHelyseg[[#This Row],[Megye-kódja]],tMegye[Kódja],tMegye[Régiója]), tRegio[Kódja], tRegio[Neve])</f>
        <v>Észak-Alföld</v>
      </c>
      <c r="H2049" s="7" t="str">
        <f>_xlfn.XLOOKUP(tHelyseg[[#This Row],[Neve]],legek[Település],legek[Népesség], "")</f>
        <v/>
      </c>
      <c r="I2049" s="12" t="str">
        <f>IF(Táblázat5[[#This Row],[Népesség]]="","", RANK(Táblázat5[[#This Row],[Népesség]],legek[Népesség]))</f>
        <v/>
      </c>
      <c r="J2049" s="8" t="str">
        <f>_xlfn.XLOOKUP(tHelyseg[[#This Row],[Neve]],legek[Település],legek[Terület], "")</f>
        <v/>
      </c>
      <c r="K2049" s="12" t="str">
        <f>IF(Táblázat5[[#This Row],[Terület]]="","", RANK(Táblázat5[[#This Row],[Terület]],legek[Terület]))</f>
        <v/>
      </c>
    </row>
    <row r="2050" spans="1:11" x14ac:dyDescent="0.25">
      <c r="A2050" s="2" t="s">
        <v>4163</v>
      </c>
      <c r="B2050" t="s">
        <v>4164</v>
      </c>
      <c r="C2050" t="s">
        <v>80</v>
      </c>
      <c r="D2050" t="s">
        <v>57</v>
      </c>
      <c r="F2050" t="str">
        <f>_xlfn.XLOOKUP(tHelyseg[[#This Row],[Megye-kódja]],tMegye[Kódja],tMegye[Neve])</f>
        <v>Vas megye</v>
      </c>
      <c r="G2050" t="str">
        <f>_xlfn.XLOOKUP( _xlfn.XLOOKUP(tHelyseg[[#This Row],[Megye-kódja]],tMegye[Kódja],tMegye[Régiója]), tRegio[Kódja], tRegio[Neve])</f>
        <v>Nyugat-Dunántúl</v>
      </c>
      <c r="H2050" s="7" t="str">
        <f>_xlfn.XLOOKUP(tHelyseg[[#This Row],[Neve]],legek[Település],legek[Népesség], "")</f>
        <v/>
      </c>
      <c r="I2050" s="12" t="str">
        <f>IF(Táblázat5[[#This Row],[Népesség]]="","", RANK(Táblázat5[[#This Row],[Népesség]],legek[Népesség]))</f>
        <v/>
      </c>
      <c r="J2050" s="8" t="str">
        <f>_xlfn.XLOOKUP(tHelyseg[[#This Row],[Neve]],legek[Település],legek[Terület], "")</f>
        <v/>
      </c>
      <c r="K2050" s="12" t="str">
        <f>IF(Táblázat5[[#This Row],[Terület]]="","", RANK(Táblázat5[[#This Row],[Terület]],legek[Terület]))</f>
        <v/>
      </c>
    </row>
    <row r="2051" spans="1:11" x14ac:dyDescent="0.25">
      <c r="A2051" s="2" t="s">
        <v>4165</v>
      </c>
      <c r="B2051" t="s">
        <v>4166</v>
      </c>
      <c r="C2051" t="s">
        <v>80</v>
      </c>
      <c r="D2051" t="s">
        <v>51</v>
      </c>
      <c r="F2051" t="str">
        <f>_xlfn.XLOOKUP(tHelyseg[[#This Row],[Megye-kódja]],tMegye[Kódja],tMegye[Neve])</f>
        <v>Szabolcs-Szatmár-Bereg megye</v>
      </c>
      <c r="G2051" t="str">
        <f>_xlfn.XLOOKUP( _xlfn.XLOOKUP(tHelyseg[[#This Row],[Megye-kódja]],tMegye[Kódja],tMegye[Régiója]), tRegio[Kódja], tRegio[Neve])</f>
        <v>Észak-Alföld</v>
      </c>
      <c r="H2051" s="7" t="str">
        <f>_xlfn.XLOOKUP(tHelyseg[[#This Row],[Neve]],legek[Település],legek[Népesség], "")</f>
        <v/>
      </c>
      <c r="I2051" s="12" t="str">
        <f>IF(Táblázat5[[#This Row],[Népesség]]="","", RANK(Táblázat5[[#This Row],[Népesség]],legek[Népesség]))</f>
        <v/>
      </c>
      <c r="J2051" s="8" t="str">
        <f>_xlfn.XLOOKUP(tHelyseg[[#This Row],[Neve]],legek[Település],legek[Terület], "")</f>
        <v/>
      </c>
      <c r="K2051" s="12" t="str">
        <f>IF(Táblázat5[[#This Row],[Terület]]="","", RANK(Táblázat5[[#This Row],[Terület]],legek[Terület]))</f>
        <v/>
      </c>
    </row>
    <row r="2052" spans="1:11" x14ac:dyDescent="0.25">
      <c r="A2052" s="2" t="s">
        <v>4167</v>
      </c>
      <c r="B2052" t="s">
        <v>4168</v>
      </c>
      <c r="C2052" t="s">
        <v>80</v>
      </c>
      <c r="D2052" t="s">
        <v>51</v>
      </c>
      <c r="F2052" t="str">
        <f>_xlfn.XLOOKUP(tHelyseg[[#This Row],[Megye-kódja]],tMegye[Kódja],tMegye[Neve])</f>
        <v>Szabolcs-Szatmár-Bereg megye</v>
      </c>
      <c r="G2052" t="str">
        <f>_xlfn.XLOOKUP( _xlfn.XLOOKUP(tHelyseg[[#This Row],[Megye-kódja]],tMegye[Kódja],tMegye[Régiója]), tRegio[Kódja], tRegio[Neve])</f>
        <v>Észak-Alföld</v>
      </c>
      <c r="H2052" s="7" t="str">
        <f>_xlfn.XLOOKUP(tHelyseg[[#This Row],[Neve]],legek[Település],legek[Népesség], "")</f>
        <v/>
      </c>
      <c r="I2052" s="12" t="str">
        <f>IF(Táblázat5[[#This Row],[Népesség]]="","", RANK(Táblázat5[[#This Row],[Népesség]],legek[Népesség]))</f>
        <v/>
      </c>
      <c r="J2052" s="8" t="str">
        <f>_xlfn.XLOOKUP(tHelyseg[[#This Row],[Neve]],legek[Település],legek[Terület], "")</f>
        <v/>
      </c>
      <c r="K2052" s="12" t="str">
        <f>IF(Táblázat5[[#This Row],[Terület]]="","", RANK(Táblázat5[[#This Row],[Terület]],legek[Terület]))</f>
        <v/>
      </c>
    </row>
    <row r="2053" spans="1:11" x14ac:dyDescent="0.25">
      <c r="A2053" s="2" t="s">
        <v>4169</v>
      </c>
      <c r="B2053" t="s">
        <v>4170</v>
      </c>
      <c r="C2053" t="s">
        <v>75</v>
      </c>
      <c r="D2053" t="s">
        <v>46</v>
      </c>
      <c r="F2053" t="str">
        <f>_xlfn.XLOOKUP(tHelyseg[[#This Row],[Megye-kódja]],tMegye[Kódja],tMegye[Neve])</f>
        <v>Pest megye</v>
      </c>
      <c r="G2053" t="str">
        <f>_xlfn.XLOOKUP( _xlfn.XLOOKUP(tHelyseg[[#This Row],[Megye-kódja]],tMegye[Kódja],tMegye[Régiója]), tRegio[Kódja], tRegio[Neve])</f>
        <v>Közép-Magyarország</v>
      </c>
      <c r="H2053" s="7" t="str">
        <f>_xlfn.XLOOKUP(tHelyseg[[#This Row],[Neve]],legek[Település],legek[Népesség], "")</f>
        <v/>
      </c>
      <c r="I2053" s="12" t="str">
        <f>IF(Táblázat5[[#This Row],[Népesség]]="","", RANK(Táblázat5[[#This Row],[Népesség]],legek[Népesség]))</f>
        <v/>
      </c>
      <c r="J2053" s="8" t="str">
        <f>_xlfn.XLOOKUP(tHelyseg[[#This Row],[Neve]],legek[Település],legek[Terület], "")</f>
        <v/>
      </c>
      <c r="K2053" s="12" t="str">
        <f>IF(Táblázat5[[#This Row],[Terület]]="","", RANK(Táblázat5[[#This Row],[Terület]],legek[Terület]))</f>
        <v/>
      </c>
    </row>
    <row r="2054" spans="1:11" x14ac:dyDescent="0.25">
      <c r="A2054" s="2" t="s">
        <v>4171</v>
      </c>
      <c r="B2054" t="s">
        <v>4172</v>
      </c>
      <c r="C2054" t="s">
        <v>80</v>
      </c>
      <c r="D2054" t="s">
        <v>4</v>
      </c>
      <c r="F2054" t="str">
        <f>_xlfn.XLOOKUP(tHelyseg[[#This Row],[Megye-kódja]],tMegye[Kódja],tMegye[Neve])</f>
        <v>Bács-Kiskun megye</v>
      </c>
      <c r="G2054" t="str">
        <f>_xlfn.XLOOKUP( _xlfn.XLOOKUP(tHelyseg[[#This Row],[Megye-kódja]],tMegye[Kódja],tMegye[Régiója]), tRegio[Kódja], tRegio[Neve])</f>
        <v>Dél-Alföld</v>
      </c>
      <c r="H2054" s="7" t="str">
        <f>_xlfn.XLOOKUP(tHelyseg[[#This Row],[Neve]],legek[Település],legek[Népesség], "")</f>
        <v/>
      </c>
      <c r="I2054" s="12" t="str">
        <f>IF(Táblázat5[[#This Row],[Népesség]]="","", RANK(Táblázat5[[#This Row],[Népesség]],legek[Népesség]))</f>
        <v/>
      </c>
      <c r="J2054" s="8" t="str">
        <f>_xlfn.XLOOKUP(tHelyseg[[#This Row],[Neve]],legek[Település],legek[Terület], "")</f>
        <v/>
      </c>
      <c r="K2054" s="12" t="str">
        <f>IF(Táblázat5[[#This Row],[Terület]]="","", RANK(Táblázat5[[#This Row],[Terület]],legek[Terület]))</f>
        <v/>
      </c>
    </row>
    <row r="2055" spans="1:11" x14ac:dyDescent="0.25">
      <c r="A2055" s="2" t="s">
        <v>4173</v>
      </c>
      <c r="B2055" t="s">
        <v>4174</v>
      </c>
      <c r="C2055" t="s">
        <v>80</v>
      </c>
      <c r="D2055" t="s">
        <v>48</v>
      </c>
      <c r="F2055" t="str">
        <f>_xlfn.XLOOKUP(tHelyseg[[#This Row],[Megye-kódja]],tMegye[Kódja],tMegye[Neve])</f>
        <v>Somogy megye</v>
      </c>
      <c r="G2055" t="str">
        <f>_xlfn.XLOOKUP( _xlfn.XLOOKUP(tHelyseg[[#This Row],[Megye-kódja]],tMegye[Kódja],tMegye[Régiója]), tRegio[Kódja], tRegio[Neve])</f>
        <v>Dél-Dunántúl</v>
      </c>
      <c r="H2055" s="7" t="str">
        <f>_xlfn.XLOOKUP(tHelyseg[[#This Row],[Neve]],legek[Település],legek[Népesség], "")</f>
        <v/>
      </c>
      <c r="I2055" s="12" t="str">
        <f>IF(Táblázat5[[#This Row],[Népesség]]="","", RANK(Táblázat5[[#This Row],[Népesség]],legek[Népesség]))</f>
        <v/>
      </c>
      <c r="J2055" s="8" t="str">
        <f>_xlfn.XLOOKUP(tHelyseg[[#This Row],[Neve]],legek[Település],legek[Terület], "")</f>
        <v/>
      </c>
      <c r="K2055" s="12" t="str">
        <f>IF(Táblázat5[[#This Row],[Terület]]="","", RANK(Táblázat5[[#This Row],[Terület]],legek[Terület]))</f>
        <v/>
      </c>
    </row>
    <row r="2056" spans="1:11" x14ac:dyDescent="0.25">
      <c r="A2056" s="2" t="s">
        <v>4175</v>
      </c>
      <c r="B2056" t="s">
        <v>4176</v>
      </c>
      <c r="C2056" t="s">
        <v>80</v>
      </c>
      <c r="D2056" t="s">
        <v>43</v>
      </c>
      <c r="F2056" t="str">
        <f>_xlfn.XLOOKUP(tHelyseg[[#This Row],[Megye-kódja]],tMegye[Kódja],tMegye[Neve])</f>
        <v>Nógrád megye</v>
      </c>
      <c r="G2056" t="str">
        <f>_xlfn.XLOOKUP( _xlfn.XLOOKUP(tHelyseg[[#This Row],[Megye-kódja]],tMegye[Kódja],tMegye[Régiója]), tRegio[Kódja], tRegio[Neve])</f>
        <v>Észak-Magyarország</v>
      </c>
      <c r="H2056" s="7" t="str">
        <f>_xlfn.XLOOKUP(tHelyseg[[#This Row],[Neve]],legek[Település],legek[Népesség], "")</f>
        <v/>
      </c>
      <c r="I2056" s="12" t="str">
        <f>IF(Táblázat5[[#This Row],[Népesség]]="","", RANK(Táblázat5[[#This Row],[Népesség]],legek[Népesség]))</f>
        <v/>
      </c>
      <c r="J2056" s="8" t="str">
        <f>_xlfn.XLOOKUP(tHelyseg[[#This Row],[Neve]],legek[Település],legek[Terület], "")</f>
        <v/>
      </c>
      <c r="K2056" s="12" t="str">
        <f>IF(Táblázat5[[#This Row],[Terület]]="","", RANK(Táblázat5[[#This Row],[Terület]],legek[Terület]))</f>
        <v/>
      </c>
    </row>
    <row r="2057" spans="1:11" x14ac:dyDescent="0.25">
      <c r="A2057" s="2" t="s">
        <v>4177</v>
      </c>
      <c r="B2057" t="s">
        <v>4178</v>
      </c>
      <c r="C2057" t="s">
        <v>80</v>
      </c>
      <c r="D2057" t="s">
        <v>57</v>
      </c>
      <c r="F2057" t="str">
        <f>_xlfn.XLOOKUP(tHelyseg[[#This Row],[Megye-kódja]],tMegye[Kódja],tMegye[Neve])</f>
        <v>Vas megye</v>
      </c>
      <c r="G2057" t="str">
        <f>_xlfn.XLOOKUP( _xlfn.XLOOKUP(tHelyseg[[#This Row],[Megye-kódja]],tMegye[Kódja],tMegye[Régiója]), tRegio[Kódja], tRegio[Neve])</f>
        <v>Nyugat-Dunántúl</v>
      </c>
      <c r="H2057" s="7" t="str">
        <f>_xlfn.XLOOKUP(tHelyseg[[#This Row],[Neve]],legek[Település],legek[Népesség], "")</f>
        <v/>
      </c>
      <c r="I2057" s="12" t="str">
        <f>IF(Táblázat5[[#This Row],[Népesség]]="","", RANK(Táblázat5[[#This Row],[Népesség]],legek[Népesség]))</f>
        <v/>
      </c>
      <c r="J2057" s="8" t="str">
        <f>_xlfn.XLOOKUP(tHelyseg[[#This Row],[Neve]],legek[Település],legek[Terület], "")</f>
        <v/>
      </c>
      <c r="K2057" s="12" t="str">
        <f>IF(Táblázat5[[#This Row],[Terület]]="","", RANK(Táblázat5[[#This Row],[Terület]],legek[Terület]))</f>
        <v/>
      </c>
    </row>
    <row r="2058" spans="1:11" x14ac:dyDescent="0.25">
      <c r="A2058" s="2" t="s">
        <v>4179</v>
      </c>
      <c r="B2058" t="s">
        <v>4180</v>
      </c>
      <c r="C2058" t="s">
        <v>75</v>
      </c>
      <c r="D2058" t="s">
        <v>57</v>
      </c>
      <c r="F2058" t="str">
        <f>_xlfn.XLOOKUP(tHelyseg[[#This Row],[Megye-kódja]],tMegye[Kódja],tMegye[Neve])</f>
        <v>Vas megye</v>
      </c>
      <c r="G2058" t="str">
        <f>_xlfn.XLOOKUP( _xlfn.XLOOKUP(tHelyseg[[#This Row],[Megye-kódja]],tMegye[Kódja],tMegye[Régiója]), tRegio[Kódja], tRegio[Neve])</f>
        <v>Nyugat-Dunántúl</v>
      </c>
      <c r="H2058" s="7" t="str">
        <f>_xlfn.XLOOKUP(tHelyseg[[#This Row],[Neve]],legek[Település],legek[Népesség], "")</f>
        <v/>
      </c>
      <c r="I2058" s="12" t="str">
        <f>IF(Táblázat5[[#This Row],[Népesség]]="","", RANK(Táblázat5[[#This Row],[Népesség]],legek[Népesség]))</f>
        <v/>
      </c>
      <c r="J2058" s="8" t="str">
        <f>_xlfn.XLOOKUP(tHelyseg[[#This Row],[Neve]],legek[Település],legek[Terület], "")</f>
        <v/>
      </c>
      <c r="K2058" s="12" t="str">
        <f>IF(Táblázat5[[#This Row],[Terület]]="","", RANK(Táblázat5[[#This Row],[Terület]],legek[Terület]))</f>
        <v/>
      </c>
    </row>
    <row r="2059" spans="1:11" x14ac:dyDescent="0.25">
      <c r="A2059" s="2" t="s">
        <v>4181</v>
      </c>
      <c r="B2059" t="s">
        <v>4182</v>
      </c>
      <c r="C2059" t="s">
        <v>75</v>
      </c>
      <c r="D2059" t="s">
        <v>46</v>
      </c>
      <c r="F2059" t="str">
        <f>_xlfn.XLOOKUP(tHelyseg[[#This Row],[Megye-kódja]],tMegye[Kódja],tMegye[Neve])</f>
        <v>Pest megye</v>
      </c>
      <c r="G2059" t="str">
        <f>_xlfn.XLOOKUP( _xlfn.XLOOKUP(tHelyseg[[#This Row],[Megye-kódja]],tMegye[Kódja],tMegye[Régiója]), tRegio[Kódja], tRegio[Neve])</f>
        <v>Közép-Magyarország</v>
      </c>
      <c r="H2059" s="7" t="str">
        <f>_xlfn.XLOOKUP(tHelyseg[[#This Row],[Neve]],legek[Település],legek[Népesség], "")</f>
        <v/>
      </c>
      <c r="I2059" s="12" t="str">
        <f>IF(Táblázat5[[#This Row],[Népesség]]="","", RANK(Táblázat5[[#This Row],[Népesség]],legek[Népesség]))</f>
        <v/>
      </c>
      <c r="J2059" s="8" t="str">
        <f>_xlfn.XLOOKUP(tHelyseg[[#This Row],[Neve]],legek[Település],legek[Terület], "")</f>
        <v/>
      </c>
      <c r="K2059" s="12" t="str">
        <f>IF(Táblázat5[[#This Row],[Terület]]="","", RANK(Táblázat5[[#This Row],[Terület]],legek[Terület]))</f>
        <v/>
      </c>
    </row>
    <row r="2060" spans="1:11" x14ac:dyDescent="0.25">
      <c r="A2060" s="2" t="s">
        <v>4183</v>
      </c>
      <c r="B2060" t="s">
        <v>4184</v>
      </c>
      <c r="C2060" t="s">
        <v>80</v>
      </c>
      <c r="D2060" t="s">
        <v>37</v>
      </c>
      <c r="F2060" t="str">
        <f>_xlfn.XLOOKUP(tHelyseg[[#This Row],[Megye-kódja]],tMegye[Kódja],tMegye[Neve])</f>
        <v>Jász-Nagykun-Szolnok megye</v>
      </c>
      <c r="G2060" t="str">
        <f>_xlfn.XLOOKUP( _xlfn.XLOOKUP(tHelyseg[[#This Row],[Megye-kódja]],tMegye[Kódja],tMegye[Régiója]), tRegio[Kódja], tRegio[Neve])</f>
        <v>Észak-Alföld</v>
      </c>
      <c r="H2060" s="7" t="str">
        <f>_xlfn.XLOOKUP(tHelyseg[[#This Row],[Neve]],legek[Település],legek[Népesség], "")</f>
        <v/>
      </c>
      <c r="I2060" s="12" t="str">
        <f>IF(Táblázat5[[#This Row],[Népesség]]="","", RANK(Táblázat5[[#This Row],[Népesség]],legek[Népesség]))</f>
        <v/>
      </c>
      <c r="J2060" s="8" t="str">
        <f>_xlfn.XLOOKUP(tHelyseg[[#This Row],[Neve]],legek[Település],legek[Terület], "")</f>
        <v/>
      </c>
      <c r="K2060" s="12" t="str">
        <f>IF(Táblázat5[[#This Row],[Terület]]="","", RANK(Táblázat5[[#This Row],[Terület]],legek[Terület]))</f>
        <v/>
      </c>
    </row>
    <row r="2061" spans="1:11" x14ac:dyDescent="0.25">
      <c r="A2061" s="2" t="s">
        <v>4185</v>
      </c>
      <c r="B2061" t="s">
        <v>4186</v>
      </c>
      <c r="C2061" t="s">
        <v>80</v>
      </c>
      <c r="D2061" t="s">
        <v>12</v>
      </c>
      <c r="F2061" t="str">
        <f>_xlfn.XLOOKUP(tHelyseg[[#This Row],[Megye-kódja]],tMegye[Kódja],tMegye[Neve])</f>
        <v>Békés megye</v>
      </c>
      <c r="G2061" t="str">
        <f>_xlfn.XLOOKUP( _xlfn.XLOOKUP(tHelyseg[[#This Row],[Megye-kódja]],tMegye[Kódja],tMegye[Régiója]), tRegio[Kódja], tRegio[Neve])</f>
        <v>Dél-Alföld</v>
      </c>
      <c r="H2061" s="7" t="str">
        <f>_xlfn.XLOOKUP(tHelyseg[[#This Row],[Neve]],legek[Település],legek[Népesség], "")</f>
        <v/>
      </c>
      <c r="I2061" s="12" t="str">
        <f>IF(Táblázat5[[#This Row],[Népesség]]="","", RANK(Táblázat5[[#This Row],[Népesség]],legek[Népesség]))</f>
        <v/>
      </c>
      <c r="J2061" s="8" t="str">
        <f>_xlfn.XLOOKUP(tHelyseg[[#This Row],[Neve]],legek[Település],legek[Terület], "")</f>
        <v/>
      </c>
      <c r="K2061" s="12" t="str">
        <f>IF(Táblázat5[[#This Row],[Terület]]="","", RANK(Táblázat5[[#This Row],[Terület]],legek[Terület]))</f>
        <v/>
      </c>
    </row>
    <row r="2062" spans="1:11" x14ac:dyDescent="0.25">
      <c r="A2062" s="2" t="s">
        <v>4187</v>
      </c>
      <c r="B2062" t="s">
        <v>4188</v>
      </c>
      <c r="C2062" t="s">
        <v>80</v>
      </c>
      <c r="D2062" t="s">
        <v>48</v>
      </c>
      <c r="F2062" t="str">
        <f>_xlfn.XLOOKUP(tHelyseg[[#This Row],[Megye-kódja]],tMegye[Kódja],tMegye[Neve])</f>
        <v>Somogy megye</v>
      </c>
      <c r="G2062" t="str">
        <f>_xlfn.XLOOKUP( _xlfn.XLOOKUP(tHelyseg[[#This Row],[Megye-kódja]],tMegye[Kódja],tMegye[Régiója]), tRegio[Kódja], tRegio[Neve])</f>
        <v>Dél-Dunántúl</v>
      </c>
      <c r="H2062" s="7" t="str">
        <f>_xlfn.XLOOKUP(tHelyseg[[#This Row],[Neve]],legek[Település],legek[Népesség], "")</f>
        <v/>
      </c>
      <c r="I2062" s="12" t="str">
        <f>IF(Táblázat5[[#This Row],[Népesség]]="","", RANK(Táblázat5[[#This Row],[Népesség]],legek[Népesség]))</f>
        <v/>
      </c>
      <c r="J2062" s="8" t="str">
        <f>_xlfn.XLOOKUP(tHelyseg[[#This Row],[Neve]],legek[Település],legek[Terület], "")</f>
        <v/>
      </c>
      <c r="K2062" s="12" t="str">
        <f>IF(Táblázat5[[#This Row],[Terület]]="","", RANK(Táblázat5[[#This Row],[Terület]],legek[Terület]))</f>
        <v/>
      </c>
    </row>
    <row r="2063" spans="1:11" x14ac:dyDescent="0.25">
      <c r="A2063" s="2" t="s">
        <v>4189</v>
      </c>
      <c r="B2063" t="s">
        <v>4190</v>
      </c>
      <c r="C2063" t="s">
        <v>80</v>
      </c>
      <c r="D2063" t="s">
        <v>60</v>
      </c>
      <c r="F2063" t="str">
        <f>_xlfn.XLOOKUP(tHelyseg[[#This Row],[Megye-kódja]],tMegye[Kódja],tMegye[Neve])</f>
        <v>Veszprém megye</v>
      </c>
      <c r="G2063" t="str">
        <f>_xlfn.XLOOKUP( _xlfn.XLOOKUP(tHelyseg[[#This Row],[Megye-kódja]],tMegye[Kódja],tMegye[Régiója]), tRegio[Kódja], tRegio[Neve])</f>
        <v>Közép-Dunántúl</v>
      </c>
      <c r="H2063" s="7" t="str">
        <f>_xlfn.XLOOKUP(tHelyseg[[#This Row],[Neve]],legek[Település],legek[Népesség], "")</f>
        <v/>
      </c>
      <c r="I2063" s="12" t="str">
        <f>IF(Táblázat5[[#This Row],[Népesség]]="","", RANK(Táblázat5[[#This Row],[Népesség]],legek[Népesség]))</f>
        <v/>
      </c>
      <c r="J2063" s="8" t="str">
        <f>_xlfn.XLOOKUP(tHelyseg[[#This Row],[Neve]],legek[Település],legek[Terület], "")</f>
        <v/>
      </c>
      <c r="K2063" s="12" t="str">
        <f>IF(Táblázat5[[#This Row],[Terület]]="","", RANK(Táblázat5[[#This Row],[Terület]],legek[Terület]))</f>
        <v/>
      </c>
    </row>
    <row r="2064" spans="1:11" x14ac:dyDescent="0.25">
      <c r="A2064" s="2" t="s">
        <v>4191</v>
      </c>
      <c r="B2064" t="s">
        <v>4192</v>
      </c>
      <c r="C2064" t="s">
        <v>80</v>
      </c>
      <c r="D2064" t="s">
        <v>43</v>
      </c>
      <c r="F2064" t="str">
        <f>_xlfn.XLOOKUP(tHelyseg[[#This Row],[Megye-kódja]],tMegye[Kódja],tMegye[Neve])</f>
        <v>Nógrád megye</v>
      </c>
      <c r="G2064" t="str">
        <f>_xlfn.XLOOKUP( _xlfn.XLOOKUP(tHelyseg[[#This Row],[Megye-kódja]],tMegye[Kódja],tMegye[Régiója]), tRegio[Kódja], tRegio[Neve])</f>
        <v>Észak-Magyarország</v>
      </c>
      <c r="H2064" s="7" t="str">
        <f>_xlfn.XLOOKUP(tHelyseg[[#This Row],[Neve]],legek[Település],legek[Népesség], "")</f>
        <v/>
      </c>
      <c r="I2064" s="12" t="str">
        <f>IF(Táblázat5[[#This Row],[Népesség]]="","", RANK(Táblázat5[[#This Row],[Népesség]],legek[Népesség]))</f>
        <v/>
      </c>
      <c r="J2064" s="8" t="str">
        <f>_xlfn.XLOOKUP(tHelyseg[[#This Row],[Neve]],legek[Település],legek[Terület], "")</f>
        <v/>
      </c>
      <c r="K2064" s="12" t="str">
        <f>IF(Táblázat5[[#This Row],[Terület]]="","", RANK(Táblázat5[[#This Row],[Terület]],legek[Terület]))</f>
        <v/>
      </c>
    </row>
    <row r="2065" spans="1:11" x14ac:dyDescent="0.25">
      <c r="A2065" s="2" t="s">
        <v>4193</v>
      </c>
      <c r="B2065" t="s">
        <v>4194</v>
      </c>
      <c r="C2065" t="s">
        <v>80</v>
      </c>
      <c r="D2065" t="s">
        <v>60</v>
      </c>
      <c r="F2065" t="str">
        <f>_xlfn.XLOOKUP(tHelyseg[[#This Row],[Megye-kódja]],tMegye[Kódja],tMegye[Neve])</f>
        <v>Veszprém megye</v>
      </c>
      <c r="G2065" t="str">
        <f>_xlfn.XLOOKUP( _xlfn.XLOOKUP(tHelyseg[[#This Row],[Megye-kódja]],tMegye[Kódja],tMegye[Régiója]), tRegio[Kódja], tRegio[Neve])</f>
        <v>Közép-Dunántúl</v>
      </c>
      <c r="H2065" s="7" t="str">
        <f>_xlfn.XLOOKUP(tHelyseg[[#This Row],[Neve]],legek[Település],legek[Népesség], "")</f>
        <v/>
      </c>
      <c r="I2065" s="12" t="str">
        <f>IF(Táblázat5[[#This Row],[Népesség]]="","", RANK(Táblázat5[[#This Row],[Népesség]],legek[Népesség]))</f>
        <v/>
      </c>
      <c r="J2065" s="8" t="str">
        <f>_xlfn.XLOOKUP(tHelyseg[[#This Row],[Neve]],legek[Település],legek[Terület], "")</f>
        <v/>
      </c>
      <c r="K2065" s="12" t="str">
        <f>IF(Táblázat5[[#This Row],[Terület]]="","", RANK(Táblázat5[[#This Row],[Terület]],legek[Terület]))</f>
        <v/>
      </c>
    </row>
    <row r="2066" spans="1:11" x14ac:dyDescent="0.25">
      <c r="A2066" s="2" t="s">
        <v>4195</v>
      </c>
      <c r="B2066" t="s">
        <v>4196</v>
      </c>
      <c r="C2066" t="s">
        <v>80</v>
      </c>
      <c r="D2066" t="s">
        <v>60</v>
      </c>
      <c r="F2066" t="str">
        <f>_xlfn.XLOOKUP(tHelyseg[[#This Row],[Megye-kódja]],tMegye[Kódja],tMegye[Neve])</f>
        <v>Veszprém megye</v>
      </c>
      <c r="G2066" t="str">
        <f>_xlfn.XLOOKUP( _xlfn.XLOOKUP(tHelyseg[[#This Row],[Megye-kódja]],tMegye[Kódja],tMegye[Régiója]), tRegio[Kódja], tRegio[Neve])</f>
        <v>Közép-Dunántúl</v>
      </c>
      <c r="H2066" s="7" t="str">
        <f>_xlfn.XLOOKUP(tHelyseg[[#This Row],[Neve]],legek[Település],legek[Népesség], "")</f>
        <v/>
      </c>
      <c r="I2066" s="12" t="str">
        <f>IF(Táblázat5[[#This Row],[Népesség]]="","", RANK(Táblázat5[[#This Row],[Népesség]],legek[Népesség]))</f>
        <v/>
      </c>
      <c r="J2066" s="8" t="str">
        <f>_xlfn.XLOOKUP(tHelyseg[[#This Row],[Neve]],legek[Település],legek[Terület], "")</f>
        <v/>
      </c>
      <c r="K2066" s="12" t="str">
        <f>IF(Táblázat5[[#This Row],[Terület]]="","", RANK(Táblázat5[[#This Row],[Terület]],legek[Terület]))</f>
        <v/>
      </c>
    </row>
    <row r="2067" spans="1:11" x14ac:dyDescent="0.25">
      <c r="A2067" s="2" t="s">
        <v>4197</v>
      </c>
      <c r="B2067" t="s">
        <v>4198</v>
      </c>
      <c r="C2067" t="s">
        <v>80</v>
      </c>
      <c r="D2067" t="s">
        <v>26</v>
      </c>
      <c r="F2067" t="str">
        <f>_xlfn.XLOOKUP(tHelyseg[[#This Row],[Megye-kódja]],tMegye[Kódja],tMegye[Neve])</f>
        <v>Győr-Moson-Sopron megye</v>
      </c>
      <c r="G2067" t="str">
        <f>_xlfn.XLOOKUP( _xlfn.XLOOKUP(tHelyseg[[#This Row],[Megye-kódja]],tMegye[Kódja],tMegye[Régiója]), tRegio[Kódja], tRegio[Neve])</f>
        <v>Nyugat-Dunántúl</v>
      </c>
      <c r="H2067" s="7" t="str">
        <f>_xlfn.XLOOKUP(tHelyseg[[#This Row],[Neve]],legek[Település],legek[Népesség], "")</f>
        <v/>
      </c>
      <c r="I2067" s="12" t="str">
        <f>IF(Táblázat5[[#This Row],[Népesség]]="","", RANK(Táblázat5[[#This Row],[Népesség]],legek[Népesség]))</f>
        <v/>
      </c>
      <c r="J2067" s="8" t="str">
        <f>_xlfn.XLOOKUP(tHelyseg[[#This Row],[Neve]],legek[Település],legek[Terület], "")</f>
        <v/>
      </c>
      <c r="K2067" s="12" t="str">
        <f>IF(Táblázat5[[#This Row],[Terület]]="","", RANK(Táblázat5[[#This Row],[Terület]],legek[Terület]))</f>
        <v/>
      </c>
    </row>
    <row r="2068" spans="1:11" x14ac:dyDescent="0.25">
      <c r="A2068" s="2" t="s">
        <v>4199</v>
      </c>
      <c r="B2068" t="s">
        <v>4200</v>
      </c>
      <c r="C2068" t="s">
        <v>80</v>
      </c>
      <c r="D2068" t="s">
        <v>19</v>
      </c>
      <c r="F2068" t="str">
        <f>_xlfn.XLOOKUP(tHelyseg[[#This Row],[Megye-kódja]],tMegye[Kódja],tMegye[Neve])</f>
        <v>Csongrád megye</v>
      </c>
      <c r="G2068" t="str">
        <f>_xlfn.XLOOKUP( _xlfn.XLOOKUP(tHelyseg[[#This Row],[Megye-kódja]],tMegye[Kódja],tMegye[Régiója]), tRegio[Kódja], tRegio[Neve])</f>
        <v>Dél-Alföld</v>
      </c>
      <c r="H2068" s="7" t="str">
        <f>_xlfn.XLOOKUP(tHelyseg[[#This Row],[Neve]],legek[Település],legek[Népesség], "")</f>
        <v/>
      </c>
      <c r="I2068" s="12" t="str">
        <f>IF(Táblázat5[[#This Row],[Népesség]]="","", RANK(Táblázat5[[#This Row],[Népesség]],legek[Népesség]))</f>
        <v/>
      </c>
      <c r="J2068" s="8" t="str">
        <f>_xlfn.XLOOKUP(tHelyseg[[#This Row],[Neve]],legek[Település],legek[Terület], "")</f>
        <v/>
      </c>
      <c r="K2068" s="12" t="str">
        <f>IF(Táblázat5[[#This Row],[Terület]]="","", RANK(Táblázat5[[#This Row],[Terület]],legek[Terület]))</f>
        <v/>
      </c>
    </row>
    <row r="2069" spans="1:11" x14ac:dyDescent="0.25">
      <c r="A2069" s="2" t="s">
        <v>4201</v>
      </c>
      <c r="B2069" t="s">
        <v>4202</v>
      </c>
      <c r="C2069" t="s">
        <v>80</v>
      </c>
      <c r="D2069" t="s">
        <v>48</v>
      </c>
      <c r="F2069" t="str">
        <f>_xlfn.XLOOKUP(tHelyseg[[#This Row],[Megye-kódja]],tMegye[Kódja],tMegye[Neve])</f>
        <v>Somogy megye</v>
      </c>
      <c r="G2069" t="str">
        <f>_xlfn.XLOOKUP( _xlfn.XLOOKUP(tHelyseg[[#This Row],[Megye-kódja]],tMegye[Kódja],tMegye[Régiója]), tRegio[Kódja], tRegio[Neve])</f>
        <v>Dél-Dunántúl</v>
      </c>
      <c r="H2069" s="7" t="str">
        <f>_xlfn.XLOOKUP(tHelyseg[[#This Row],[Neve]],legek[Település],legek[Népesség], "")</f>
        <v/>
      </c>
      <c r="I2069" s="12" t="str">
        <f>IF(Táblázat5[[#This Row],[Népesség]]="","", RANK(Táblázat5[[#This Row],[Népesség]],legek[Népesség]))</f>
        <v/>
      </c>
      <c r="J2069" s="8" t="str">
        <f>_xlfn.XLOOKUP(tHelyseg[[#This Row],[Neve]],legek[Település],legek[Terület], "")</f>
        <v/>
      </c>
      <c r="K2069" s="12" t="str">
        <f>IF(Táblázat5[[#This Row],[Terület]]="","", RANK(Táblázat5[[#This Row],[Terület]],legek[Terület]))</f>
        <v/>
      </c>
    </row>
    <row r="2070" spans="1:11" x14ac:dyDescent="0.25">
      <c r="A2070" s="2" t="s">
        <v>4203</v>
      </c>
      <c r="B2070" t="s">
        <v>4204</v>
      </c>
      <c r="C2070" t="s">
        <v>80</v>
      </c>
      <c r="D2070" t="s">
        <v>15</v>
      </c>
      <c r="F2070" t="str">
        <f>_xlfn.XLOOKUP(tHelyseg[[#This Row],[Megye-kódja]],tMegye[Kódja],tMegye[Neve])</f>
        <v>Borsod-Abaúj-Zemplén megye</v>
      </c>
      <c r="G2070" t="str">
        <f>_xlfn.XLOOKUP( _xlfn.XLOOKUP(tHelyseg[[#This Row],[Megye-kódja]],tMegye[Kódja],tMegye[Régiója]), tRegio[Kódja], tRegio[Neve])</f>
        <v>Észak-Magyarország</v>
      </c>
      <c r="H2070" s="7" t="str">
        <f>_xlfn.XLOOKUP(tHelyseg[[#This Row],[Neve]],legek[Település],legek[Népesség], "")</f>
        <v/>
      </c>
      <c r="I2070" s="12" t="str">
        <f>IF(Táblázat5[[#This Row],[Népesség]]="","", RANK(Táblázat5[[#This Row],[Népesség]],legek[Népesség]))</f>
        <v/>
      </c>
      <c r="J2070" s="8" t="str">
        <f>_xlfn.XLOOKUP(tHelyseg[[#This Row],[Neve]],legek[Település],legek[Terület], "")</f>
        <v/>
      </c>
      <c r="K2070" s="12" t="str">
        <f>IF(Táblázat5[[#This Row],[Terület]]="","", RANK(Táblázat5[[#This Row],[Terület]],legek[Terület]))</f>
        <v/>
      </c>
    </row>
    <row r="2071" spans="1:11" x14ac:dyDescent="0.25">
      <c r="A2071" s="2" t="s">
        <v>4205</v>
      </c>
      <c r="B2071" t="s">
        <v>4206</v>
      </c>
      <c r="C2071" t="s">
        <v>75</v>
      </c>
      <c r="D2071" t="s">
        <v>63</v>
      </c>
      <c r="F2071" t="str">
        <f>_xlfn.XLOOKUP(tHelyseg[[#This Row],[Megye-kódja]],tMegye[Kódja],tMegye[Neve])</f>
        <v>Zala megye</v>
      </c>
      <c r="G2071" t="str">
        <f>_xlfn.XLOOKUP( _xlfn.XLOOKUP(tHelyseg[[#This Row],[Megye-kódja]],tMegye[Kódja],tMegye[Régiója]), tRegio[Kódja], tRegio[Neve])</f>
        <v>Nyugat-Dunántúl</v>
      </c>
      <c r="H2071" s="7" t="str">
        <f>_xlfn.XLOOKUP(tHelyseg[[#This Row],[Neve]],legek[Település],legek[Népesség], "")</f>
        <v/>
      </c>
      <c r="I2071" s="12" t="str">
        <f>IF(Táblázat5[[#This Row],[Népesség]]="","", RANK(Táblázat5[[#This Row],[Népesség]],legek[Népesség]))</f>
        <v/>
      </c>
      <c r="J2071" s="8" t="str">
        <f>_xlfn.XLOOKUP(tHelyseg[[#This Row],[Neve]],legek[Település],legek[Terület], "")</f>
        <v/>
      </c>
      <c r="K2071" s="12" t="str">
        <f>IF(Táblázat5[[#This Row],[Terület]]="","", RANK(Táblázat5[[#This Row],[Terület]],legek[Terület]))</f>
        <v/>
      </c>
    </row>
    <row r="2072" spans="1:11" x14ac:dyDescent="0.25">
      <c r="A2072" s="2" t="s">
        <v>4207</v>
      </c>
      <c r="B2072" t="s">
        <v>4208</v>
      </c>
      <c r="C2072" t="s">
        <v>80</v>
      </c>
      <c r="D2072" t="s">
        <v>57</v>
      </c>
      <c r="F2072" t="str">
        <f>_xlfn.XLOOKUP(tHelyseg[[#This Row],[Megye-kódja]],tMegye[Kódja],tMegye[Neve])</f>
        <v>Vas megye</v>
      </c>
      <c r="G2072" t="str">
        <f>_xlfn.XLOOKUP( _xlfn.XLOOKUP(tHelyseg[[#This Row],[Megye-kódja]],tMegye[Kódja],tMegye[Régiója]), tRegio[Kódja], tRegio[Neve])</f>
        <v>Nyugat-Dunántúl</v>
      </c>
      <c r="H2072" s="7" t="str">
        <f>_xlfn.XLOOKUP(tHelyseg[[#This Row],[Neve]],legek[Település],legek[Népesség], "")</f>
        <v/>
      </c>
      <c r="I2072" s="12" t="str">
        <f>IF(Táblázat5[[#This Row],[Népesség]]="","", RANK(Táblázat5[[#This Row],[Népesség]],legek[Népesség]))</f>
        <v/>
      </c>
      <c r="J2072" s="8" t="str">
        <f>_xlfn.XLOOKUP(tHelyseg[[#This Row],[Neve]],legek[Település],legek[Terület], "")</f>
        <v/>
      </c>
      <c r="K2072" s="12" t="str">
        <f>IF(Táblázat5[[#This Row],[Terület]]="","", RANK(Táblázat5[[#This Row],[Terület]],legek[Terület]))</f>
        <v/>
      </c>
    </row>
    <row r="2073" spans="1:11" x14ac:dyDescent="0.25">
      <c r="A2073" s="2" t="s">
        <v>4209</v>
      </c>
      <c r="B2073" t="s">
        <v>4210</v>
      </c>
      <c r="C2073" t="s">
        <v>80</v>
      </c>
      <c r="D2073" t="s">
        <v>63</v>
      </c>
      <c r="F2073" t="str">
        <f>_xlfn.XLOOKUP(tHelyseg[[#This Row],[Megye-kódja]],tMegye[Kódja],tMegye[Neve])</f>
        <v>Zala megye</v>
      </c>
      <c r="G2073" t="str">
        <f>_xlfn.XLOOKUP( _xlfn.XLOOKUP(tHelyseg[[#This Row],[Megye-kódja]],tMegye[Kódja],tMegye[Régiója]), tRegio[Kódja], tRegio[Neve])</f>
        <v>Nyugat-Dunántúl</v>
      </c>
      <c r="H2073" s="7" t="str">
        <f>_xlfn.XLOOKUP(tHelyseg[[#This Row],[Neve]],legek[Település],legek[Népesség], "")</f>
        <v/>
      </c>
      <c r="I2073" s="12" t="str">
        <f>IF(Táblázat5[[#This Row],[Népesség]]="","", RANK(Táblázat5[[#This Row],[Népesség]],legek[Népesség]))</f>
        <v/>
      </c>
      <c r="J2073" s="8" t="str">
        <f>_xlfn.XLOOKUP(tHelyseg[[#This Row],[Neve]],legek[Település],legek[Terület], "")</f>
        <v/>
      </c>
      <c r="K2073" s="12" t="str">
        <f>IF(Táblázat5[[#This Row],[Terület]]="","", RANK(Táblázat5[[#This Row],[Terület]],legek[Terület]))</f>
        <v/>
      </c>
    </row>
    <row r="2074" spans="1:11" x14ac:dyDescent="0.25">
      <c r="A2074" s="2" t="s">
        <v>4211</v>
      </c>
      <c r="B2074" t="s">
        <v>4212</v>
      </c>
      <c r="C2074" t="s">
        <v>80</v>
      </c>
      <c r="D2074" t="s">
        <v>4</v>
      </c>
      <c r="F2074" t="str">
        <f>_xlfn.XLOOKUP(tHelyseg[[#This Row],[Megye-kódja]],tMegye[Kódja],tMegye[Neve])</f>
        <v>Bács-Kiskun megye</v>
      </c>
      <c r="G2074" t="str">
        <f>_xlfn.XLOOKUP( _xlfn.XLOOKUP(tHelyseg[[#This Row],[Megye-kódja]],tMegye[Kódja],tMegye[Régiója]), tRegio[Kódja], tRegio[Neve])</f>
        <v>Dél-Alföld</v>
      </c>
      <c r="H2074" s="7" t="str">
        <f>_xlfn.XLOOKUP(tHelyseg[[#This Row],[Neve]],legek[Település],legek[Népesség], "")</f>
        <v/>
      </c>
      <c r="I2074" s="12" t="str">
        <f>IF(Táblázat5[[#This Row],[Népesség]]="","", RANK(Táblázat5[[#This Row],[Népesség]],legek[Népesség]))</f>
        <v/>
      </c>
      <c r="J2074" s="8" t="str">
        <f>_xlfn.XLOOKUP(tHelyseg[[#This Row],[Neve]],legek[Település],legek[Terület], "")</f>
        <v/>
      </c>
      <c r="K2074" s="12" t="str">
        <f>IF(Táblázat5[[#This Row],[Terület]]="","", RANK(Táblázat5[[#This Row],[Terület]],legek[Terület]))</f>
        <v/>
      </c>
    </row>
    <row r="2075" spans="1:11" x14ac:dyDescent="0.25">
      <c r="A2075" s="2" t="s">
        <v>4213</v>
      </c>
      <c r="B2075" t="s">
        <v>4214</v>
      </c>
      <c r="C2075" t="s">
        <v>80</v>
      </c>
      <c r="D2075" t="s">
        <v>63</v>
      </c>
      <c r="F2075" t="str">
        <f>_xlfn.XLOOKUP(tHelyseg[[#This Row],[Megye-kódja]],tMegye[Kódja],tMegye[Neve])</f>
        <v>Zala megye</v>
      </c>
      <c r="G2075" t="str">
        <f>_xlfn.XLOOKUP( _xlfn.XLOOKUP(tHelyseg[[#This Row],[Megye-kódja]],tMegye[Kódja],tMegye[Régiója]), tRegio[Kódja], tRegio[Neve])</f>
        <v>Nyugat-Dunántúl</v>
      </c>
      <c r="H2075" s="7" t="str">
        <f>_xlfn.XLOOKUP(tHelyseg[[#This Row],[Neve]],legek[Település],legek[Népesség], "")</f>
        <v/>
      </c>
      <c r="I2075" s="12" t="str">
        <f>IF(Táblázat5[[#This Row],[Népesség]]="","", RANK(Táblázat5[[#This Row],[Népesség]],legek[Népesség]))</f>
        <v/>
      </c>
      <c r="J2075" s="8" t="str">
        <f>_xlfn.XLOOKUP(tHelyseg[[#This Row],[Neve]],legek[Település],legek[Terület], "")</f>
        <v/>
      </c>
      <c r="K2075" s="12" t="str">
        <f>IF(Táblázat5[[#This Row],[Terület]]="","", RANK(Táblázat5[[#This Row],[Terület]],legek[Terület]))</f>
        <v/>
      </c>
    </row>
    <row r="2076" spans="1:11" x14ac:dyDescent="0.25">
      <c r="A2076" s="2" t="s">
        <v>4215</v>
      </c>
      <c r="B2076" t="s">
        <v>4216</v>
      </c>
      <c r="C2076" t="s">
        <v>80</v>
      </c>
      <c r="D2076" t="s">
        <v>63</v>
      </c>
      <c r="F2076" t="str">
        <f>_xlfn.XLOOKUP(tHelyseg[[#This Row],[Megye-kódja]],tMegye[Kódja],tMegye[Neve])</f>
        <v>Zala megye</v>
      </c>
      <c r="G2076" t="str">
        <f>_xlfn.XLOOKUP( _xlfn.XLOOKUP(tHelyseg[[#This Row],[Megye-kódja]],tMegye[Kódja],tMegye[Régiója]), tRegio[Kódja], tRegio[Neve])</f>
        <v>Nyugat-Dunántúl</v>
      </c>
      <c r="H2076" s="7" t="str">
        <f>_xlfn.XLOOKUP(tHelyseg[[#This Row],[Neve]],legek[Település],legek[Népesség], "")</f>
        <v/>
      </c>
      <c r="I2076" s="12" t="str">
        <f>IF(Táblázat5[[#This Row],[Népesség]]="","", RANK(Táblázat5[[#This Row],[Népesség]],legek[Népesség]))</f>
        <v/>
      </c>
      <c r="J2076" s="8" t="str">
        <f>_xlfn.XLOOKUP(tHelyseg[[#This Row],[Neve]],legek[Település],legek[Terület], "")</f>
        <v/>
      </c>
      <c r="K2076" s="12" t="str">
        <f>IF(Táblázat5[[#This Row],[Terület]]="","", RANK(Táblázat5[[#This Row],[Terület]],legek[Terület]))</f>
        <v/>
      </c>
    </row>
    <row r="2077" spans="1:11" x14ac:dyDescent="0.25">
      <c r="A2077" s="2" t="s">
        <v>4217</v>
      </c>
      <c r="B2077" t="s">
        <v>4218</v>
      </c>
      <c r="C2077" t="s">
        <v>157</v>
      </c>
      <c r="D2077" t="s">
        <v>22</v>
      </c>
      <c r="F2077" t="str">
        <f>_xlfn.XLOOKUP(tHelyseg[[#This Row],[Megye-kódja]],tMegye[Kódja],tMegye[Neve])</f>
        <v>Fejér megye</v>
      </c>
      <c r="G2077" t="str">
        <f>_xlfn.XLOOKUP( _xlfn.XLOOKUP(tHelyseg[[#This Row],[Megye-kódja]],tMegye[Kódja],tMegye[Régiója]), tRegio[Kódja], tRegio[Neve])</f>
        <v>Közép-Dunántúl</v>
      </c>
      <c r="H2077" s="7" t="str">
        <f>_xlfn.XLOOKUP(tHelyseg[[#This Row],[Neve]],legek[Település],legek[Népesség], "")</f>
        <v/>
      </c>
      <c r="I2077" s="12" t="str">
        <f>IF(Táblázat5[[#This Row],[Népesség]]="","", RANK(Táblázat5[[#This Row],[Népesség]],legek[Népesség]))</f>
        <v/>
      </c>
      <c r="J2077" s="8" t="str">
        <f>_xlfn.XLOOKUP(tHelyseg[[#This Row],[Neve]],legek[Település],legek[Terület], "")</f>
        <v/>
      </c>
      <c r="K2077" s="12" t="str">
        <f>IF(Táblázat5[[#This Row],[Terület]]="","", RANK(Táblázat5[[#This Row],[Terület]],legek[Terület]))</f>
        <v/>
      </c>
    </row>
    <row r="2078" spans="1:11" x14ac:dyDescent="0.25">
      <c r="A2078" s="2" t="s">
        <v>4219</v>
      </c>
      <c r="B2078" t="s">
        <v>4220</v>
      </c>
      <c r="C2078" t="s">
        <v>75</v>
      </c>
      <c r="D2078" t="s">
        <v>54</v>
      </c>
      <c r="F2078" t="str">
        <f>_xlfn.XLOOKUP(tHelyseg[[#This Row],[Megye-kódja]],tMegye[Kódja],tMegye[Neve])</f>
        <v>Tolna megye</v>
      </c>
      <c r="G2078" t="str">
        <f>_xlfn.XLOOKUP( _xlfn.XLOOKUP(tHelyseg[[#This Row],[Megye-kódja]],tMegye[Kódja],tMegye[Régiója]), tRegio[Kódja], tRegio[Neve])</f>
        <v>Dél-Dunántúl</v>
      </c>
      <c r="H2078" s="7">
        <f>_xlfn.XLOOKUP(tHelyseg[[#This Row],[Neve]],legek[Település],legek[Népesség], "")</f>
        <v>18970</v>
      </c>
      <c r="I2078" s="12">
        <f>IF(Táblázat5[[#This Row],[Népesség]]="","", RANK(Táblázat5[[#This Row],[Népesség]],legek[Népesség]))</f>
        <v>62</v>
      </c>
      <c r="J2078" s="8">
        <f>_xlfn.XLOOKUP(tHelyseg[[#This Row],[Neve]],legek[Település],legek[Terület], "")</f>
        <v>154.08000000000001</v>
      </c>
      <c r="K2078" s="12">
        <f>IF(Táblázat5[[#This Row],[Terület]]="","", RANK(Táblázat5[[#This Row],[Terület]],legek[Terület]))</f>
        <v>34</v>
      </c>
    </row>
    <row r="2079" spans="1:11" x14ac:dyDescent="0.25">
      <c r="A2079" s="2" t="s">
        <v>4221</v>
      </c>
      <c r="B2079" t="s">
        <v>4222</v>
      </c>
      <c r="C2079" t="s">
        <v>80</v>
      </c>
      <c r="D2079" t="s">
        <v>8</v>
      </c>
      <c r="F2079" t="str">
        <f>_xlfn.XLOOKUP(tHelyseg[[#This Row],[Megye-kódja]],tMegye[Kódja],tMegye[Neve])</f>
        <v>Baranya megye</v>
      </c>
      <c r="G2079" t="str">
        <f>_xlfn.XLOOKUP( _xlfn.XLOOKUP(tHelyseg[[#This Row],[Megye-kódja]],tMegye[Kódja],tMegye[Régiója]), tRegio[Kódja], tRegio[Neve])</f>
        <v>Dél-Dunántúl</v>
      </c>
      <c r="H2079" s="7" t="str">
        <f>_xlfn.XLOOKUP(tHelyseg[[#This Row],[Neve]],legek[Település],legek[Népesség], "")</f>
        <v/>
      </c>
      <c r="I2079" s="12" t="str">
        <f>IF(Táblázat5[[#This Row],[Népesség]]="","", RANK(Táblázat5[[#This Row],[Népesség]],legek[Népesség]))</f>
        <v/>
      </c>
      <c r="J2079" s="8" t="str">
        <f>_xlfn.XLOOKUP(tHelyseg[[#This Row],[Neve]],legek[Település],legek[Terület], "")</f>
        <v/>
      </c>
      <c r="K2079" s="12" t="str">
        <f>IF(Táblázat5[[#This Row],[Terület]]="","", RANK(Táblázat5[[#This Row],[Terület]],legek[Terület]))</f>
        <v/>
      </c>
    </row>
    <row r="2080" spans="1:11" x14ac:dyDescent="0.25">
      <c r="A2080" s="2" t="s">
        <v>4223</v>
      </c>
      <c r="B2080" t="s">
        <v>4224</v>
      </c>
      <c r="C2080" t="s">
        <v>80</v>
      </c>
      <c r="D2080" t="s">
        <v>54</v>
      </c>
      <c r="F2080" t="str">
        <f>_xlfn.XLOOKUP(tHelyseg[[#This Row],[Megye-kódja]],tMegye[Kódja],tMegye[Neve])</f>
        <v>Tolna megye</v>
      </c>
      <c r="G2080" t="str">
        <f>_xlfn.XLOOKUP( _xlfn.XLOOKUP(tHelyseg[[#This Row],[Megye-kódja]],tMegye[Kódja],tMegye[Régiója]), tRegio[Kódja], tRegio[Neve])</f>
        <v>Dél-Dunántúl</v>
      </c>
      <c r="H2080" s="7" t="str">
        <f>_xlfn.XLOOKUP(tHelyseg[[#This Row],[Neve]],legek[Település],legek[Népesség], "")</f>
        <v/>
      </c>
      <c r="I2080" s="12" t="str">
        <f>IF(Táblázat5[[#This Row],[Népesség]]="","", RANK(Táblázat5[[#This Row],[Népesség]],legek[Népesség]))</f>
        <v/>
      </c>
      <c r="J2080" s="8" t="str">
        <f>_xlfn.XLOOKUP(tHelyseg[[#This Row],[Neve]],legek[Település],legek[Terület], "")</f>
        <v/>
      </c>
      <c r="K2080" s="12" t="str">
        <f>IF(Táblázat5[[#This Row],[Terület]]="","", RANK(Táblázat5[[#This Row],[Terület]],legek[Terület]))</f>
        <v/>
      </c>
    </row>
    <row r="2081" spans="1:11" x14ac:dyDescent="0.25">
      <c r="A2081" s="2" t="s">
        <v>4225</v>
      </c>
      <c r="B2081" t="s">
        <v>4226</v>
      </c>
      <c r="C2081" t="s">
        <v>80</v>
      </c>
      <c r="D2081" t="s">
        <v>63</v>
      </c>
      <c r="F2081" t="str">
        <f>_xlfn.XLOOKUP(tHelyseg[[#This Row],[Megye-kódja]],tMegye[Kódja],tMegye[Neve])</f>
        <v>Zala megye</v>
      </c>
      <c r="G2081" t="str">
        <f>_xlfn.XLOOKUP( _xlfn.XLOOKUP(tHelyseg[[#This Row],[Megye-kódja]],tMegye[Kódja],tMegye[Régiója]), tRegio[Kódja], tRegio[Neve])</f>
        <v>Nyugat-Dunántúl</v>
      </c>
      <c r="H2081" s="7" t="str">
        <f>_xlfn.XLOOKUP(tHelyseg[[#This Row],[Neve]],legek[Település],legek[Népesség], "")</f>
        <v/>
      </c>
      <c r="I2081" s="12" t="str">
        <f>IF(Táblázat5[[#This Row],[Népesség]]="","", RANK(Táblázat5[[#This Row],[Népesség]],legek[Népesség]))</f>
        <v/>
      </c>
      <c r="J2081" s="8" t="str">
        <f>_xlfn.XLOOKUP(tHelyseg[[#This Row],[Neve]],legek[Település],legek[Terület], "")</f>
        <v/>
      </c>
      <c r="K2081" s="12" t="str">
        <f>IF(Táblázat5[[#This Row],[Terület]]="","", RANK(Táblázat5[[#This Row],[Terület]],legek[Terület]))</f>
        <v/>
      </c>
    </row>
    <row r="2082" spans="1:11" x14ac:dyDescent="0.25">
      <c r="A2082" s="2" t="s">
        <v>4227</v>
      </c>
      <c r="B2082" t="s">
        <v>4228</v>
      </c>
      <c r="C2082" t="s">
        <v>75</v>
      </c>
      <c r="D2082" t="s">
        <v>15</v>
      </c>
      <c r="F2082" t="str">
        <f>_xlfn.XLOOKUP(tHelyseg[[#This Row],[Megye-kódja]],tMegye[Kódja],tMegye[Neve])</f>
        <v>Borsod-Abaúj-Zemplén megye</v>
      </c>
      <c r="G2082" t="str">
        <f>_xlfn.XLOOKUP( _xlfn.XLOOKUP(tHelyseg[[#This Row],[Megye-kódja]],tMegye[Kódja],tMegye[Régiója]), tRegio[Kódja], tRegio[Neve])</f>
        <v>Észak-Magyarország</v>
      </c>
      <c r="H2082" s="7" t="str">
        <f>_xlfn.XLOOKUP(tHelyseg[[#This Row],[Neve]],legek[Település],legek[Népesség], "")</f>
        <v/>
      </c>
      <c r="I2082" s="12" t="str">
        <f>IF(Táblázat5[[#This Row],[Népesség]]="","", RANK(Táblázat5[[#This Row],[Népesség]],legek[Népesség]))</f>
        <v/>
      </c>
      <c r="J2082" s="8" t="str">
        <f>_xlfn.XLOOKUP(tHelyseg[[#This Row],[Neve]],legek[Település],legek[Terület], "")</f>
        <v/>
      </c>
      <c r="K2082" s="12" t="str">
        <f>IF(Táblázat5[[#This Row],[Terület]]="","", RANK(Táblázat5[[#This Row],[Terület]],legek[Terület]))</f>
        <v/>
      </c>
    </row>
    <row r="2083" spans="1:11" x14ac:dyDescent="0.25">
      <c r="A2083" s="2" t="s">
        <v>4229</v>
      </c>
      <c r="B2083" t="s">
        <v>4230</v>
      </c>
      <c r="C2083" t="s">
        <v>80</v>
      </c>
      <c r="D2083" t="s">
        <v>26</v>
      </c>
      <c r="F2083" t="str">
        <f>_xlfn.XLOOKUP(tHelyseg[[#This Row],[Megye-kódja]],tMegye[Kódja],tMegye[Neve])</f>
        <v>Győr-Moson-Sopron megye</v>
      </c>
      <c r="G2083" t="str">
        <f>_xlfn.XLOOKUP( _xlfn.XLOOKUP(tHelyseg[[#This Row],[Megye-kódja]],tMegye[Kódja],tMegye[Régiója]), tRegio[Kódja], tRegio[Neve])</f>
        <v>Nyugat-Dunántúl</v>
      </c>
      <c r="H2083" s="7" t="str">
        <f>_xlfn.XLOOKUP(tHelyseg[[#This Row],[Neve]],legek[Település],legek[Népesség], "")</f>
        <v/>
      </c>
      <c r="I2083" s="12" t="str">
        <f>IF(Táblázat5[[#This Row],[Népesség]]="","", RANK(Táblázat5[[#This Row],[Népesség]],legek[Népesség]))</f>
        <v/>
      </c>
      <c r="J2083" s="8" t="str">
        <f>_xlfn.XLOOKUP(tHelyseg[[#This Row],[Neve]],legek[Település],legek[Terület], "")</f>
        <v/>
      </c>
      <c r="K2083" s="12" t="str">
        <f>IF(Táblázat5[[#This Row],[Terület]]="","", RANK(Táblázat5[[#This Row],[Terület]],legek[Terület]))</f>
        <v/>
      </c>
    </row>
    <row r="2084" spans="1:11" x14ac:dyDescent="0.25">
      <c r="A2084" s="2" t="s">
        <v>4231</v>
      </c>
      <c r="B2084" t="s">
        <v>4232</v>
      </c>
      <c r="C2084" t="s">
        <v>80</v>
      </c>
      <c r="D2084" t="s">
        <v>8</v>
      </c>
      <c r="F2084" t="str">
        <f>_xlfn.XLOOKUP(tHelyseg[[#This Row],[Megye-kódja]],tMegye[Kódja],tMegye[Neve])</f>
        <v>Baranya megye</v>
      </c>
      <c r="G2084" t="str">
        <f>_xlfn.XLOOKUP( _xlfn.XLOOKUP(tHelyseg[[#This Row],[Megye-kódja]],tMegye[Kódja],tMegye[Régiója]), tRegio[Kódja], tRegio[Neve])</f>
        <v>Dél-Dunántúl</v>
      </c>
      <c r="H2084" s="7" t="str">
        <f>_xlfn.XLOOKUP(tHelyseg[[#This Row],[Neve]],legek[Település],legek[Népesség], "")</f>
        <v/>
      </c>
      <c r="I2084" s="12" t="str">
        <f>IF(Táblázat5[[#This Row],[Népesség]]="","", RANK(Táblázat5[[#This Row],[Népesség]],legek[Népesség]))</f>
        <v/>
      </c>
      <c r="J2084" s="8" t="str">
        <f>_xlfn.XLOOKUP(tHelyseg[[#This Row],[Neve]],legek[Település],legek[Terület], "")</f>
        <v/>
      </c>
      <c r="K2084" s="12" t="str">
        <f>IF(Táblázat5[[#This Row],[Terület]]="","", RANK(Táblázat5[[#This Row],[Terület]],legek[Terület]))</f>
        <v/>
      </c>
    </row>
    <row r="2085" spans="1:11" x14ac:dyDescent="0.25">
      <c r="A2085" s="2" t="s">
        <v>4233</v>
      </c>
      <c r="B2085" t="s">
        <v>4234</v>
      </c>
      <c r="C2085" t="s">
        <v>80</v>
      </c>
      <c r="D2085" t="s">
        <v>48</v>
      </c>
      <c r="F2085" t="str">
        <f>_xlfn.XLOOKUP(tHelyseg[[#This Row],[Megye-kódja]],tMegye[Kódja],tMegye[Neve])</f>
        <v>Somogy megye</v>
      </c>
      <c r="G2085" t="str">
        <f>_xlfn.XLOOKUP( _xlfn.XLOOKUP(tHelyseg[[#This Row],[Megye-kódja]],tMegye[Kódja],tMegye[Régiója]), tRegio[Kódja], tRegio[Neve])</f>
        <v>Dél-Dunántúl</v>
      </c>
      <c r="H2085" s="7" t="str">
        <f>_xlfn.XLOOKUP(tHelyseg[[#This Row],[Neve]],legek[Település],legek[Népesség], "")</f>
        <v/>
      </c>
      <c r="I2085" s="12" t="str">
        <f>IF(Táblázat5[[#This Row],[Népesség]]="","", RANK(Táblázat5[[#This Row],[Népesség]],legek[Népesség]))</f>
        <v/>
      </c>
      <c r="J2085" s="8" t="str">
        <f>_xlfn.XLOOKUP(tHelyseg[[#This Row],[Neve]],legek[Település],legek[Terület], "")</f>
        <v/>
      </c>
      <c r="K2085" s="12" t="str">
        <f>IF(Táblázat5[[#This Row],[Terület]]="","", RANK(Táblázat5[[#This Row],[Terület]],legek[Terület]))</f>
        <v/>
      </c>
    </row>
    <row r="2086" spans="1:11" x14ac:dyDescent="0.25">
      <c r="A2086" s="2" t="s">
        <v>4235</v>
      </c>
      <c r="B2086" t="s">
        <v>4236</v>
      </c>
      <c r="C2086" t="s">
        <v>80</v>
      </c>
      <c r="D2086" t="s">
        <v>4</v>
      </c>
      <c r="F2086" t="str">
        <f>_xlfn.XLOOKUP(tHelyseg[[#This Row],[Megye-kódja]],tMegye[Kódja],tMegye[Neve])</f>
        <v>Bács-Kiskun megye</v>
      </c>
      <c r="G2086" t="str">
        <f>_xlfn.XLOOKUP( _xlfn.XLOOKUP(tHelyseg[[#This Row],[Megye-kódja]],tMegye[Kódja],tMegye[Régiója]), tRegio[Kódja], tRegio[Neve])</f>
        <v>Dél-Alföld</v>
      </c>
      <c r="H2086" s="7" t="str">
        <f>_xlfn.XLOOKUP(tHelyseg[[#This Row],[Neve]],legek[Település],legek[Népesség], "")</f>
        <v/>
      </c>
      <c r="I2086" s="12" t="str">
        <f>IF(Táblázat5[[#This Row],[Népesség]]="","", RANK(Táblázat5[[#This Row],[Népesség]],legek[Népesség]))</f>
        <v/>
      </c>
      <c r="J2086" s="8" t="str">
        <f>_xlfn.XLOOKUP(tHelyseg[[#This Row],[Neve]],legek[Település],legek[Terület], "")</f>
        <v/>
      </c>
      <c r="K2086" s="12" t="str">
        <f>IF(Táblázat5[[#This Row],[Terület]]="","", RANK(Táblázat5[[#This Row],[Terület]],legek[Terület]))</f>
        <v/>
      </c>
    </row>
    <row r="2087" spans="1:11" x14ac:dyDescent="0.25">
      <c r="A2087" s="2" t="s">
        <v>4237</v>
      </c>
      <c r="B2087" t="s">
        <v>4238</v>
      </c>
      <c r="C2087" t="s">
        <v>80</v>
      </c>
      <c r="D2087" t="s">
        <v>34</v>
      </c>
      <c r="F2087" t="str">
        <f>_xlfn.XLOOKUP(tHelyseg[[#This Row],[Megye-kódja]],tMegye[Kódja],tMegye[Neve])</f>
        <v>Heves megye</v>
      </c>
      <c r="G2087" t="str">
        <f>_xlfn.XLOOKUP( _xlfn.XLOOKUP(tHelyseg[[#This Row],[Megye-kódja]],tMegye[Kódja],tMegye[Régiója]), tRegio[Kódja], tRegio[Neve])</f>
        <v>Észak-Magyarország</v>
      </c>
      <c r="H2087" s="7" t="str">
        <f>_xlfn.XLOOKUP(tHelyseg[[#This Row],[Neve]],legek[Település],legek[Népesség], "")</f>
        <v/>
      </c>
      <c r="I2087" s="12" t="str">
        <f>IF(Táblázat5[[#This Row],[Népesség]]="","", RANK(Táblázat5[[#This Row],[Népesség]],legek[Népesség]))</f>
        <v/>
      </c>
      <c r="J2087" s="8" t="str">
        <f>_xlfn.XLOOKUP(tHelyseg[[#This Row],[Neve]],legek[Település],legek[Terület], "")</f>
        <v/>
      </c>
      <c r="K2087" s="12" t="str">
        <f>IF(Táblázat5[[#This Row],[Terület]]="","", RANK(Táblázat5[[#This Row],[Terület]],legek[Terület]))</f>
        <v/>
      </c>
    </row>
    <row r="2088" spans="1:11" x14ac:dyDescent="0.25">
      <c r="A2088" s="2" t="s">
        <v>4239</v>
      </c>
      <c r="B2088" t="s">
        <v>4240</v>
      </c>
      <c r="C2088" t="s">
        <v>80</v>
      </c>
      <c r="D2088" t="s">
        <v>8</v>
      </c>
      <c r="F2088" t="str">
        <f>_xlfn.XLOOKUP(tHelyseg[[#This Row],[Megye-kódja]],tMegye[Kódja],tMegye[Neve])</f>
        <v>Baranya megye</v>
      </c>
      <c r="G2088" t="str">
        <f>_xlfn.XLOOKUP( _xlfn.XLOOKUP(tHelyseg[[#This Row],[Megye-kódja]],tMegye[Kódja],tMegye[Régiója]), tRegio[Kódja], tRegio[Neve])</f>
        <v>Dél-Dunántúl</v>
      </c>
      <c r="H2088" s="7" t="str">
        <f>_xlfn.XLOOKUP(tHelyseg[[#This Row],[Neve]],legek[Település],legek[Népesség], "")</f>
        <v/>
      </c>
      <c r="I2088" s="12" t="str">
        <f>IF(Táblázat5[[#This Row],[Népesség]]="","", RANK(Táblázat5[[#This Row],[Népesség]],legek[Népesség]))</f>
        <v/>
      </c>
      <c r="J2088" s="8" t="str">
        <f>_xlfn.XLOOKUP(tHelyseg[[#This Row],[Neve]],legek[Település],legek[Terület], "")</f>
        <v/>
      </c>
      <c r="K2088" s="12" t="str">
        <f>IF(Táblázat5[[#This Row],[Terület]]="","", RANK(Táblázat5[[#This Row],[Terület]],legek[Terület]))</f>
        <v/>
      </c>
    </row>
    <row r="2089" spans="1:11" x14ac:dyDescent="0.25">
      <c r="A2089" s="2" t="s">
        <v>4241</v>
      </c>
      <c r="B2089" t="s">
        <v>4242</v>
      </c>
      <c r="C2089" t="s">
        <v>80</v>
      </c>
      <c r="D2089" t="s">
        <v>43</v>
      </c>
      <c r="F2089" t="str">
        <f>_xlfn.XLOOKUP(tHelyseg[[#This Row],[Megye-kódja]],tMegye[Kódja],tMegye[Neve])</f>
        <v>Nógrád megye</v>
      </c>
      <c r="G2089" t="str">
        <f>_xlfn.XLOOKUP( _xlfn.XLOOKUP(tHelyseg[[#This Row],[Megye-kódja]],tMegye[Kódja],tMegye[Régiója]), tRegio[Kódja], tRegio[Neve])</f>
        <v>Észak-Magyarország</v>
      </c>
      <c r="H2089" s="7" t="str">
        <f>_xlfn.XLOOKUP(tHelyseg[[#This Row],[Neve]],legek[Település],legek[Népesség], "")</f>
        <v/>
      </c>
      <c r="I2089" s="12" t="str">
        <f>IF(Táblázat5[[#This Row],[Népesség]]="","", RANK(Táblázat5[[#This Row],[Népesség]],legek[Népesség]))</f>
        <v/>
      </c>
      <c r="J2089" s="8" t="str">
        <f>_xlfn.XLOOKUP(tHelyseg[[#This Row],[Neve]],legek[Település],legek[Terület], "")</f>
        <v/>
      </c>
      <c r="K2089" s="12" t="str">
        <f>IF(Táblázat5[[#This Row],[Terület]]="","", RANK(Táblázat5[[#This Row],[Terület]],legek[Terület]))</f>
        <v/>
      </c>
    </row>
    <row r="2090" spans="1:11" x14ac:dyDescent="0.25">
      <c r="A2090" s="2" t="s">
        <v>4243</v>
      </c>
      <c r="B2090" t="s">
        <v>4244</v>
      </c>
      <c r="C2090" t="s">
        <v>80</v>
      </c>
      <c r="D2090" t="s">
        <v>60</v>
      </c>
      <c r="F2090" t="str">
        <f>_xlfn.XLOOKUP(tHelyseg[[#This Row],[Megye-kódja]],tMegye[Kódja],tMegye[Neve])</f>
        <v>Veszprém megye</v>
      </c>
      <c r="G2090" t="str">
        <f>_xlfn.XLOOKUP( _xlfn.XLOOKUP(tHelyseg[[#This Row],[Megye-kódja]],tMegye[Kódja],tMegye[Régiója]), tRegio[Kódja], tRegio[Neve])</f>
        <v>Közép-Dunántúl</v>
      </c>
      <c r="H2090" s="7" t="str">
        <f>_xlfn.XLOOKUP(tHelyseg[[#This Row],[Neve]],legek[Település],legek[Népesség], "")</f>
        <v/>
      </c>
      <c r="I2090" s="12" t="str">
        <f>IF(Táblázat5[[#This Row],[Népesség]]="","", RANK(Táblázat5[[#This Row],[Népesség]],legek[Népesség]))</f>
        <v/>
      </c>
      <c r="J2090" s="8" t="str">
        <f>_xlfn.XLOOKUP(tHelyseg[[#This Row],[Neve]],legek[Település],legek[Terület], "")</f>
        <v/>
      </c>
      <c r="K2090" s="12" t="str">
        <f>IF(Táblázat5[[#This Row],[Terület]]="","", RANK(Táblázat5[[#This Row],[Terület]],legek[Terület]))</f>
        <v/>
      </c>
    </row>
    <row r="2091" spans="1:11" x14ac:dyDescent="0.25">
      <c r="A2091" s="2" t="s">
        <v>4245</v>
      </c>
      <c r="B2091" t="s">
        <v>4246</v>
      </c>
      <c r="C2091" t="s">
        <v>80</v>
      </c>
      <c r="D2091" t="s">
        <v>15</v>
      </c>
      <c r="F2091" t="str">
        <f>_xlfn.XLOOKUP(tHelyseg[[#This Row],[Megye-kódja]],tMegye[Kódja],tMegye[Neve])</f>
        <v>Borsod-Abaúj-Zemplén megye</v>
      </c>
      <c r="G2091" t="str">
        <f>_xlfn.XLOOKUP( _xlfn.XLOOKUP(tHelyseg[[#This Row],[Megye-kódja]],tMegye[Kódja],tMegye[Régiója]), tRegio[Kódja], tRegio[Neve])</f>
        <v>Észak-Magyarország</v>
      </c>
      <c r="H2091" s="7" t="str">
        <f>_xlfn.XLOOKUP(tHelyseg[[#This Row],[Neve]],legek[Település],legek[Népesség], "")</f>
        <v/>
      </c>
      <c r="I2091" s="12" t="str">
        <f>IF(Táblázat5[[#This Row],[Népesség]]="","", RANK(Táblázat5[[#This Row],[Népesség]],legek[Népesség]))</f>
        <v/>
      </c>
      <c r="J2091" s="8" t="str">
        <f>_xlfn.XLOOKUP(tHelyseg[[#This Row],[Neve]],legek[Település],legek[Terület], "")</f>
        <v/>
      </c>
      <c r="K2091" s="12" t="str">
        <f>IF(Táblázat5[[#This Row],[Terület]]="","", RANK(Táblázat5[[#This Row],[Terület]],legek[Terület]))</f>
        <v/>
      </c>
    </row>
    <row r="2092" spans="1:11" x14ac:dyDescent="0.25">
      <c r="A2092" s="2" t="s">
        <v>4247</v>
      </c>
      <c r="B2092" t="s">
        <v>4248</v>
      </c>
      <c r="C2092" t="s">
        <v>80</v>
      </c>
      <c r="D2092" t="s">
        <v>48</v>
      </c>
      <c r="F2092" t="str">
        <f>_xlfn.XLOOKUP(tHelyseg[[#This Row],[Megye-kódja]],tMegye[Kódja],tMegye[Neve])</f>
        <v>Somogy megye</v>
      </c>
      <c r="G2092" t="str">
        <f>_xlfn.XLOOKUP( _xlfn.XLOOKUP(tHelyseg[[#This Row],[Megye-kódja]],tMegye[Kódja],tMegye[Régiója]), tRegio[Kódja], tRegio[Neve])</f>
        <v>Dél-Dunántúl</v>
      </c>
      <c r="H2092" s="7" t="str">
        <f>_xlfn.XLOOKUP(tHelyseg[[#This Row],[Neve]],legek[Település],legek[Népesség], "")</f>
        <v/>
      </c>
      <c r="I2092" s="12" t="str">
        <f>IF(Táblázat5[[#This Row],[Népesség]]="","", RANK(Táblázat5[[#This Row],[Népesség]],legek[Népesség]))</f>
        <v/>
      </c>
      <c r="J2092" s="8" t="str">
        <f>_xlfn.XLOOKUP(tHelyseg[[#This Row],[Neve]],legek[Település],legek[Terület], "")</f>
        <v/>
      </c>
      <c r="K2092" s="12" t="str">
        <f>IF(Táblázat5[[#This Row],[Terület]]="","", RANK(Táblázat5[[#This Row],[Terület]],legek[Terület]))</f>
        <v/>
      </c>
    </row>
    <row r="2093" spans="1:11" x14ac:dyDescent="0.25">
      <c r="A2093" s="2" t="s">
        <v>4249</v>
      </c>
      <c r="B2093" t="s">
        <v>4250</v>
      </c>
      <c r="C2093" t="s">
        <v>80</v>
      </c>
      <c r="D2093" t="s">
        <v>46</v>
      </c>
      <c r="F2093" t="str">
        <f>_xlfn.XLOOKUP(tHelyseg[[#This Row],[Megye-kódja]],tMegye[Kódja],tMegye[Neve])</f>
        <v>Pest megye</v>
      </c>
      <c r="G2093" t="str">
        <f>_xlfn.XLOOKUP( _xlfn.XLOOKUP(tHelyseg[[#This Row],[Megye-kódja]],tMegye[Kódja],tMegye[Régiója]), tRegio[Kódja], tRegio[Neve])</f>
        <v>Közép-Magyarország</v>
      </c>
      <c r="H2093" s="7" t="str">
        <f>_xlfn.XLOOKUP(tHelyseg[[#This Row],[Neve]],legek[Település],legek[Népesség], "")</f>
        <v/>
      </c>
      <c r="I2093" s="12" t="str">
        <f>IF(Táblázat5[[#This Row],[Népesség]]="","", RANK(Táblázat5[[#This Row],[Népesség]],legek[Népesség]))</f>
        <v/>
      </c>
      <c r="J2093" s="8" t="str">
        <f>_xlfn.XLOOKUP(tHelyseg[[#This Row],[Neve]],legek[Település],legek[Terület], "")</f>
        <v/>
      </c>
      <c r="K2093" s="12" t="str">
        <f>IF(Táblázat5[[#This Row],[Terület]]="","", RANK(Táblázat5[[#This Row],[Terület]],legek[Terület]))</f>
        <v/>
      </c>
    </row>
    <row r="2094" spans="1:11" x14ac:dyDescent="0.25">
      <c r="A2094" s="2" t="s">
        <v>4251</v>
      </c>
      <c r="B2094" t="s">
        <v>4252</v>
      </c>
      <c r="C2094" t="s">
        <v>80</v>
      </c>
      <c r="D2094" t="s">
        <v>57</v>
      </c>
      <c r="F2094" t="str">
        <f>_xlfn.XLOOKUP(tHelyseg[[#This Row],[Megye-kódja]],tMegye[Kódja],tMegye[Neve])</f>
        <v>Vas megye</v>
      </c>
      <c r="G2094" t="str">
        <f>_xlfn.XLOOKUP( _xlfn.XLOOKUP(tHelyseg[[#This Row],[Megye-kódja]],tMegye[Kódja],tMegye[Régiója]), tRegio[Kódja], tRegio[Neve])</f>
        <v>Nyugat-Dunántúl</v>
      </c>
      <c r="H2094" s="7" t="str">
        <f>_xlfn.XLOOKUP(tHelyseg[[#This Row],[Neve]],legek[Település],legek[Népesség], "")</f>
        <v/>
      </c>
      <c r="I2094" s="12" t="str">
        <f>IF(Táblázat5[[#This Row],[Népesség]]="","", RANK(Táblázat5[[#This Row],[Népesség]],legek[Népesség]))</f>
        <v/>
      </c>
      <c r="J2094" s="8" t="str">
        <f>_xlfn.XLOOKUP(tHelyseg[[#This Row],[Neve]],legek[Település],legek[Terület], "")</f>
        <v/>
      </c>
      <c r="K2094" s="12" t="str">
        <f>IF(Táblázat5[[#This Row],[Terület]]="","", RANK(Táblázat5[[#This Row],[Terület]],legek[Terület]))</f>
        <v/>
      </c>
    </row>
    <row r="2095" spans="1:11" x14ac:dyDescent="0.25">
      <c r="A2095" s="2" t="s">
        <v>4253</v>
      </c>
      <c r="B2095" t="s">
        <v>4254</v>
      </c>
      <c r="C2095" t="s">
        <v>75</v>
      </c>
      <c r="D2095" t="s">
        <v>26</v>
      </c>
      <c r="F2095" t="str">
        <f>_xlfn.XLOOKUP(tHelyseg[[#This Row],[Megye-kódja]],tMegye[Kódja],tMegye[Neve])</f>
        <v>Győr-Moson-Sopron megye</v>
      </c>
      <c r="G2095" t="str">
        <f>_xlfn.XLOOKUP( _xlfn.XLOOKUP(tHelyseg[[#This Row],[Megye-kódja]],tMegye[Kódja],tMegye[Régiója]), tRegio[Kódja], tRegio[Neve])</f>
        <v>Nyugat-Dunántúl</v>
      </c>
      <c r="H2095" s="7" t="str">
        <f>_xlfn.XLOOKUP(tHelyseg[[#This Row],[Neve]],legek[Település],legek[Népesség], "")</f>
        <v/>
      </c>
      <c r="I2095" s="12" t="str">
        <f>IF(Táblázat5[[#This Row],[Népesség]]="","", RANK(Táblázat5[[#This Row],[Népesség]],legek[Népesség]))</f>
        <v/>
      </c>
      <c r="J2095" s="8" t="str">
        <f>_xlfn.XLOOKUP(tHelyseg[[#This Row],[Neve]],legek[Település],legek[Terület], "")</f>
        <v/>
      </c>
      <c r="K2095" s="12" t="str">
        <f>IF(Táblázat5[[#This Row],[Terület]]="","", RANK(Táblázat5[[#This Row],[Terület]],legek[Terület]))</f>
        <v/>
      </c>
    </row>
    <row r="2096" spans="1:11" x14ac:dyDescent="0.25">
      <c r="A2096" s="2" t="s">
        <v>4255</v>
      </c>
      <c r="B2096" t="s">
        <v>4256</v>
      </c>
      <c r="C2096" t="s">
        <v>80</v>
      </c>
      <c r="D2096" t="s">
        <v>15</v>
      </c>
      <c r="F2096" t="str">
        <f>_xlfn.XLOOKUP(tHelyseg[[#This Row],[Megye-kódja]],tMegye[Kódja],tMegye[Neve])</f>
        <v>Borsod-Abaúj-Zemplén megye</v>
      </c>
      <c r="G2096" t="str">
        <f>_xlfn.XLOOKUP( _xlfn.XLOOKUP(tHelyseg[[#This Row],[Megye-kódja]],tMegye[Kódja],tMegye[Régiója]), tRegio[Kódja], tRegio[Neve])</f>
        <v>Észak-Magyarország</v>
      </c>
      <c r="H2096" s="7" t="str">
        <f>_xlfn.XLOOKUP(tHelyseg[[#This Row],[Neve]],legek[Település],legek[Népesség], "")</f>
        <v/>
      </c>
      <c r="I2096" s="12" t="str">
        <f>IF(Táblázat5[[#This Row],[Népesség]]="","", RANK(Táblázat5[[#This Row],[Népesség]],legek[Népesség]))</f>
        <v/>
      </c>
      <c r="J2096" s="8" t="str">
        <f>_xlfn.XLOOKUP(tHelyseg[[#This Row],[Neve]],legek[Település],legek[Terület], "")</f>
        <v/>
      </c>
      <c r="K2096" s="12" t="str">
        <f>IF(Táblázat5[[#This Row],[Terület]]="","", RANK(Táblázat5[[#This Row],[Terület]],legek[Terület]))</f>
        <v/>
      </c>
    </row>
    <row r="2097" spans="1:11" x14ac:dyDescent="0.25">
      <c r="A2097" s="2" t="s">
        <v>4257</v>
      </c>
      <c r="B2097" t="s">
        <v>4258</v>
      </c>
      <c r="C2097" t="s">
        <v>80</v>
      </c>
      <c r="D2097" t="s">
        <v>51</v>
      </c>
      <c r="F2097" t="str">
        <f>_xlfn.XLOOKUP(tHelyseg[[#This Row],[Megye-kódja]],tMegye[Kódja],tMegye[Neve])</f>
        <v>Szabolcs-Szatmár-Bereg megye</v>
      </c>
      <c r="G2097" t="str">
        <f>_xlfn.XLOOKUP( _xlfn.XLOOKUP(tHelyseg[[#This Row],[Megye-kódja]],tMegye[Kódja],tMegye[Régiója]), tRegio[Kódja], tRegio[Neve])</f>
        <v>Észak-Alföld</v>
      </c>
      <c r="H2097" s="7" t="str">
        <f>_xlfn.XLOOKUP(tHelyseg[[#This Row],[Neve]],legek[Település],legek[Népesség], "")</f>
        <v/>
      </c>
      <c r="I2097" s="12" t="str">
        <f>IF(Táblázat5[[#This Row],[Népesség]]="","", RANK(Táblázat5[[#This Row],[Népesség]],legek[Népesség]))</f>
        <v/>
      </c>
      <c r="J2097" s="8" t="str">
        <f>_xlfn.XLOOKUP(tHelyseg[[#This Row],[Neve]],legek[Település],legek[Terület], "")</f>
        <v/>
      </c>
      <c r="K2097" s="12" t="str">
        <f>IF(Táblázat5[[#This Row],[Terület]]="","", RANK(Táblázat5[[#This Row],[Terület]],legek[Terület]))</f>
        <v/>
      </c>
    </row>
    <row r="2098" spans="1:11" x14ac:dyDescent="0.25">
      <c r="A2098" s="2" t="s">
        <v>4259</v>
      </c>
      <c r="B2098" t="s">
        <v>4260</v>
      </c>
      <c r="C2098" t="s">
        <v>80</v>
      </c>
      <c r="D2098" t="s">
        <v>51</v>
      </c>
      <c r="F2098" t="str">
        <f>_xlfn.XLOOKUP(tHelyseg[[#This Row],[Megye-kódja]],tMegye[Kódja],tMegye[Neve])</f>
        <v>Szabolcs-Szatmár-Bereg megye</v>
      </c>
      <c r="G2098" t="str">
        <f>_xlfn.XLOOKUP( _xlfn.XLOOKUP(tHelyseg[[#This Row],[Megye-kódja]],tMegye[Kódja],tMegye[Régiója]), tRegio[Kódja], tRegio[Neve])</f>
        <v>Észak-Alföld</v>
      </c>
      <c r="H2098" s="7" t="str">
        <f>_xlfn.XLOOKUP(tHelyseg[[#This Row],[Neve]],legek[Település],legek[Népesség], "")</f>
        <v/>
      </c>
      <c r="I2098" s="12" t="str">
        <f>IF(Táblázat5[[#This Row],[Népesség]]="","", RANK(Táblázat5[[#This Row],[Népesség]],legek[Népesség]))</f>
        <v/>
      </c>
      <c r="J2098" s="8" t="str">
        <f>_xlfn.XLOOKUP(tHelyseg[[#This Row],[Neve]],legek[Település],legek[Terület], "")</f>
        <v/>
      </c>
      <c r="K2098" s="12" t="str">
        <f>IF(Táblázat5[[#This Row],[Terület]]="","", RANK(Táblázat5[[#This Row],[Terület]],legek[Terület]))</f>
        <v/>
      </c>
    </row>
    <row r="2099" spans="1:11" x14ac:dyDescent="0.25">
      <c r="A2099" s="2" t="s">
        <v>4261</v>
      </c>
      <c r="B2099" t="s">
        <v>4262</v>
      </c>
      <c r="C2099" t="s">
        <v>75</v>
      </c>
      <c r="D2099" t="s">
        <v>60</v>
      </c>
      <c r="F2099" t="str">
        <f>_xlfn.XLOOKUP(tHelyseg[[#This Row],[Megye-kódja]],tMegye[Kódja],tMegye[Neve])</f>
        <v>Veszprém megye</v>
      </c>
      <c r="G2099" t="str">
        <f>_xlfn.XLOOKUP( _xlfn.XLOOKUP(tHelyseg[[#This Row],[Megye-kódja]],tMegye[Kódja],tMegye[Régiója]), tRegio[Kódja], tRegio[Neve])</f>
        <v>Közép-Dunántúl</v>
      </c>
      <c r="H2099" s="7">
        <f>_xlfn.XLOOKUP(tHelyseg[[#This Row],[Neve]],legek[Település],legek[Népesség], "")</f>
        <v>30561</v>
      </c>
      <c r="I2099" s="12">
        <f>IF(Táblázat5[[#This Row],[Népesség]]="","", RANK(Táblázat5[[#This Row],[Népesség]],legek[Népesség]))</f>
        <v>34</v>
      </c>
      <c r="J2099" s="8">
        <f>_xlfn.XLOOKUP(tHelyseg[[#This Row],[Neve]],legek[Település],legek[Terület], "")</f>
        <v>84.11</v>
      </c>
      <c r="K2099" s="12">
        <f>IF(Táblázat5[[#This Row],[Terület]]="","", RANK(Táblázat5[[#This Row],[Terület]],legek[Terület]))</f>
        <v>51</v>
      </c>
    </row>
    <row r="2100" spans="1:11" x14ac:dyDescent="0.25">
      <c r="A2100" s="2" t="s">
        <v>4263</v>
      </c>
      <c r="B2100" t="s">
        <v>4264</v>
      </c>
      <c r="C2100" t="s">
        <v>80</v>
      </c>
      <c r="D2100" t="s">
        <v>60</v>
      </c>
      <c r="F2100" t="str">
        <f>_xlfn.XLOOKUP(tHelyseg[[#This Row],[Megye-kódja]],tMegye[Kódja],tMegye[Neve])</f>
        <v>Veszprém megye</v>
      </c>
      <c r="G2100" t="str">
        <f>_xlfn.XLOOKUP( _xlfn.XLOOKUP(tHelyseg[[#This Row],[Megye-kódja]],tMegye[Kódja],tMegye[Régiója]), tRegio[Kódja], tRegio[Neve])</f>
        <v>Közép-Dunántúl</v>
      </c>
      <c r="H2100" s="7" t="str">
        <f>_xlfn.XLOOKUP(tHelyseg[[#This Row],[Neve]],legek[Település],legek[Népesség], "")</f>
        <v/>
      </c>
      <c r="I2100" s="12" t="str">
        <f>IF(Táblázat5[[#This Row],[Népesség]]="","", RANK(Táblázat5[[#This Row],[Népesség]],legek[Népesség]))</f>
        <v/>
      </c>
      <c r="J2100" s="8" t="str">
        <f>_xlfn.XLOOKUP(tHelyseg[[#This Row],[Neve]],legek[Település],legek[Terület], "")</f>
        <v/>
      </c>
      <c r="K2100" s="12" t="str">
        <f>IF(Táblázat5[[#This Row],[Terület]]="","", RANK(Táblázat5[[#This Row],[Terület]],legek[Terület]))</f>
        <v/>
      </c>
    </row>
    <row r="2101" spans="1:11" x14ac:dyDescent="0.25">
      <c r="A2101" s="2" t="s">
        <v>4265</v>
      </c>
      <c r="B2101" t="s">
        <v>4266</v>
      </c>
      <c r="C2101" t="s">
        <v>80</v>
      </c>
      <c r="D2101" t="s">
        <v>60</v>
      </c>
      <c r="F2101" t="str">
        <f>_xlfn.XLOOKUP(tHelyseg[[#This Row],[Megye-kódja]],tMegye[Kódja],tMegye[Neve])</f>
        <v>Veszprém megye</v>
      </c>
      <c r="G2101" t="str">
        <f>_xlfn.XLOOKUP( _xlfn.XLOOKUP(tHelyseg[[#This Row],[Megye-kódja]],tMegye[Kódja],tMegye[Régiója]), tRegio[Kódja], tRegio[Neve])</f>
        <v>Közép-Dunántúl</v>
      </c>
      <c r="H2101" s="7" t="str">
        <f>_xlfn.XLOOKUP(tHelyseg[[#This Row],[Neve]],legek[Település],legek[Népesség], "")</f>
        <v/>
      </c>
      <c r="I2101" s="12" t="str">
        <f>IF(Táblázat5[[#This Row],[Népesség]]="","", RANK(Táblázat5[[#This Row],[Népesség]],legek[Népesség]))</f>
        <v/>
      </c>
      <c r="J2101" s="8" t="str">
        <f>_xlfn.XLOOKUP(tHelyseg[[#This Row],[Neve]],legek[Település],legek[Terület], "")</f>
        <v/>
      </c>
      <c r="K2101" s="12" t="str">
        <f>IF(Táblázat5[[#This Row],[Terület]]="","", RANK(Táblázat5[[#This Row],[Terület]],legek[Terület]))</f>
        <v/>
      </c>
    </row>
    <row r="2102" spans="1:11" x14ac:dyDescent="0.25">
      <c r="A2102" s="2" t="s">
        <v>4267</v>
      </c>
      <c r="B2102" t="s">
        <v>4268</v>
      </c>
      <c r="C2102" t="s">
        <v>80</v>
      </c>
      <c r="D2102" t="s">
        <v>60</v>
      </c>
      <c r="F2102" t="str">
        <f>_xlfn.XLOOKUP(tHelyseg[[#This Row],[Megye-kódja]],tMegye[Kódja],tMegye[Neve])</f>
        <v>Veszprém megye</v>
      </c>
      <c r="G2102" t="str">
        <f>_xlfn.XLOOKUP( _xlfn.XLOOKUP(tHelyseg[[#This Row],[Megye-kódja]],tMegye[Kódja],tMegye[Régiója]), tRegio[Kódja], tRegio[Neve])</f>
        <v>Közép-Dunántúl</v>
      </c>
      <c r="H2102" s="7" t="str">
        <f>_xlfn.XLOOKUP(tHelyseg[[#This Row],[Neve]],legek[Település],legek[Népesség], "")</f>
        <v/>
      </c>
      <c r="I2102" s="12" t="str">
        <f>IF(Táblázat5[[#This Row],[Népesség]]="","", RANK(Táblázat5[[#This Row],[Népesség]],legek[Népesség]))</f>
        <v/>
      </c>
      <c r="J2102" s="8" t="str">
        <f>_xlfn.XLOOKUP(tHelyseg[[#This Row],[Neve]],legek[Település],legek[Terület], "")</f>
        <v/>
      </c>
      <c r="K2102" s="12" t="str">
        <f>IF(Táblázat5[[#This Row],[Terület]]="","", RANK(Táblázat5[[#This Row],[Terület]],legek[Terület]))</f>
        <v/>
      </c>
    </row>
    <row r="2103" spans="1:11" x14ac:dyDescent="0.25">
      <c r="A2103" s="2" t="s">
        <v>4269</v>
      </c>
      <c r="B2103" t="s">
        <v>4270</v>
      </c>
      <c r="C2103" t="s">
        <v>80</v>
      </c>
      <c r="D2103" t="s">
        <v>60</v>
      </c>
      <c r="F2103" t="str">
        <f>_xlfn.XLOOKUP(tHelyseg[[#This Row],[Megye-kódja]],tMegye[Kódja],tMegye[Neve])</f>
        <v>Veszprém megye</v>
      </c>
      <c r="G2103" t="str">
        <f>_xlfn.XLOOKUP( _xlfn.XLOOKUP(tHelyseg[[#This Row],[Megye-kódja]],tMegye[Kódja],tMegye[Régiója]), tRegio[Kódja], tRegio[Neve])</f>
        <v>Közép-Dunántúl</v>
      </c>
      <c r="H2103" s="7" t="str">
        <f>_xlfn.XLOOKUP(tHelyseg[[#This Row],[Neve]],legek[Település],legek[Népesség], "")</f>
        <v/>
      </c>
      <c r="I2103" s="12" t="str">
        <f>IF(Táblázat5[[#This Row],[Népesség]]="","", RANK(Táblázat5[[#This Row],[Népesség]],legek[Népesség]))</f>
        <v/>
      </c>
      <c r="J2103" s="8" t="str">
        <f>_xlfn.XLOOKUP(tHelyseg[[#This Row],[Neve]],legek[Település],legek[Terület], "")</f>
        <v/>
      </c>
      <c r="K2103" s="12" t="str">
        <f>IF(Táblázat5[[#This Row],[Terület]]="","", RANK(Táblázat5[[#This Row],[Terület]],legek[Terület]))</f>
        <v/>
      </c>
    </row>
    <row r="2104" spans="1:11" x14ac:dyDescent="0.25">
      <c r="A2104" s="2" t="s">
        <v>4271</v>
      </c>
      <c r="B2104" t="s">
        <v>4272</v>
      </c>
      <c r="C2104" t="s">
        <v>80</v>
      </c>
      <c r="D2104" t="s">
        <v>60</v>
      </c>
      <c r="F2104" t="str">
        <f>_xlfn.XLOOKUP(tHelyseg[[#This Row],[Megye-kódja]],tMegye[Kódja],tMegye[Neve])</f>
        <v>Veszprém megye</v>
      </c>
      <c r="G2104" t="str">
        <f>_xlfn.XLOOKUP( _xlfn.XLOOKUP(tHelyseg[[#This Row],[Megye-kódja]],tMegye[Kódja],tMegye[Régiója]), tRegio[Kódja], tRegio[Neve])</f>
        <v>Közép-Dunántúl</v>
      </c>
      <c r="H2104" s="7" t="str">
        <f>_xlfn.XLOOKUP(tHelyseg[[#This Row],[Neve]],legek[Település],legek[Népesség], "")</f>
        <v/>
      </c>
      <c r="I2104" s="12" t="str">
        <f>IF(Táblázat5[[#This Row],[Népesség]]="","", RANK(Táblázat5[[#This Row],[Népesség]],legek[Népesség]))</f>
        <v/>
      </c>
      <c r="J2104" s="8" t="str">
        <f>_xlfn.XLOOKUP(tHelyseg[[#This Row],[Neve]],legek[Település],legek[Terület], "")</f>
        <v/>
      </c>
      <c r="K2104" s="12" t="str">
        <f>IF(Táblázat5[[#This Row],[Terület]]="","", RANK(Táblázat5[[#This Row],[Terület]],legek[Terület]))</f>
        <v/>
      </c>
    </row>
    <row r="2105" spans="1:11" x14ac:dyDescent="0.25">
      <c r="A2105" s="2" t="s">
        <v>4273</v>
      </c>
      <c r="B2105" t="s">
        <v>4274</v>
      </c>
      <c r="C2105" t="s">
        <v>80</v>
      </c>
      <c r="D2105" t="s">
        <v>57</v>
      </c>
      <c r="F2105" t="str">
        <f>_xlfn.XLOOKUP(tHelyseg[[#This Row],[Megye-kódja]],tMegye[Kódja],tMegye[Neve])</f>
        <v>Vas megye</v>
      </c>
      <c r="G2105" t="str">
        <f>_xlfn.XLOOKUP( _xlfn.XLOOKUP(tHelyseg[[#This Row],[Megye-kódja]],tMegye[Kódja],tMegye[Régiója]), tRegio[Kódja], tRegio[Neve])</f>
        <v>Nyugat-Dunántúl</v>
      </c>
      <c r="H2105" s="7" t="str">
        <f>_xlfn.XLOOKUP(tHelyseg[[#This Row],[Neve]],legek[Település],legek[Népesség], "")</f>
        <v/>
      </c>
      <c r="I2105" s="12" t="str">
        <f>IF(Táblázat5[[#This Row],[Népesség]]="","", RANK(Táblázat5[[#This Row],[Népesség]],legek[Népesség]))</f>
        <v/>
      </c>
      <c r="J2105" s="8" t="str">
        <f>_xlfn.XLOOKUP(tHelyseg[[#This Row],[Neve]],legek[Település],legek[Terület], "")</f>
        <v/>
      </c>
      <c r="K2105" s="12" t="str">
        <f>IF(Táblázat5[[#This Row],[Terület]]="","", RANK(Táblázat5[[#This Row],[Terület]],legek[Terület]))</f>
        <v/>
      </c>
    </row>
    <row r="2106" spans="1:11" x14ac:dyDescent="0.25">
      <c r="A2106" s="2" t="s">
        <v>4275</v>
      </c>
      <c r="B2106" t="s">
        <v>4276</v>
      </c>
      <c r="C2106" t="s">
        <v>80</v>
      </c>
      <c r="D2106" t="s">
        <v>51</v>
      </c>
      <c r="F2106" t="str">
        <f>_xlfn.XLOOKUP(tHelyseg[[#This Row],[Megye-kódja]],tMegye[Kódja],tMegye[Neve])</f>
        <v>Szabolcs-Szatmár-Bereg megye</v>
      </c>
      <c r="G2106" t="str">
        <f>_xlfn.XLOOKUP( _xlfn.XLOOKUP(tHelyseg[[#This Row],[Megye-kódja]],tMegye[Kódja],tMegye[Régiója]), tRegio[Kódja], tRegio[Neve])</f>
        <v>Észak-Alföld</v>
      </c>
      <c r="H2106" s="7" t="str">
        <f>_xlfn.XLOOKUP(tHelyseg[[#This Row],[Neve]],legek[Település],legek[Népesség], "")</f>
        <v/>
      </c>
      <c r="I2106" s="12" t="str">
        <f>IF(Táblázat5[[#This Row],[Népesség]]="","", RANK(Táblázat5[[#This Row],[Népesség]],legek[Népesség]))</f>
        <v/>
      </c>
      <c r="J2106" s="8" t="str">
        <f>_xlfn.XLOOKUP(tHelyseg[[#This Row],[Neve]],legek[Település],legek[Terület], "")</f>
        <v/>
      </c>
      <c r="K2106" s="12" t="str">
        <f>IF(Táblázat5[[#This Row],[Terület]]="","", RANK(Táblázat5[[#This Row],[Terület]],legek[Terület]))</f>
        <v/>
      </c>
    </row>
    <row r="2107" spans="1:11" x14ac:dyDescent="0.25">
      <c r="A2107" s="2" t="s">
        <v>4277</v>
      </c>
      <c r="B2107" t="s">
        <v>4278</v>
      </c>
      <c r="C2107" t="s">
        <v>80</v>
      </c>
      <c r="D2107" t="s">
        <v>8</v>
      </c>
      <c r="F2107" t="str">
        <f>_xlfn.XLOOKUP(tHelyseg[[#This Row],[Megye-kódja]],tMegye[Kódja],tMegye[Neve])</f>
        <v>Baranya megye</v>
      </c>
      <c r="G2107" t="str">
        <f>_xlfn.XLOOKUP( _xlfn.XLOOKUP(tHelyseg[[#This Row],[Megye-kódja]],tMegye[Kódja],tMegye[Régiója]), tRegio[Kódja], tRegio[Neve])</f>
        <v>Dél-Dunántúl</v>
      </c>
      <c r="H2107" s="7" t="str">
        <f>_xlfn.XLOOKUP(tHelyseg[[#This Row],[Neve]],legek[Település],legek[Népesség], "")</f>
        <v/>
      </c>
      <c r="I2107" s="12" t="str">
        <f>IF(Táblázat5[[#This Row],[Népesség]]="","", RANK(Táblázat5[[#This Row],[Népesség]],legek[Népesség]))</f>
        <v/>
      </c>
      <c r="J2107" s="8" t="str">
        <f>_xlfn.XLOOKUP(tHelyseg[[#This Row],[Neve]],legek[Település],legek[Terület], "")</f>
        <v/>
      </c>
      <c r="K2107" s="12" t="str">
        <f>IF(Táblázat5[[#This Row],[Terület]]="","", RANK(Táblázat5[[#This Row],[Terület]],legek[Terület]))</f>
        <v/>
      </c>
    </row>
    <row r="2108" spans="1:11" x14ac:dyDescent="0.25">
      <c r="A2108" s="2" t="s">
        <v>4279</v>
      </c>
      <c r="B2108" t="s">
        <v>4280</v>
      </c>
      <c r="C2108" t="s">
        <v>157</v>
      </c>
      <c r="D2108" t="s">
        <v>34</v>
      </c>
      <c r="F2108" t="str">
        <f>_xlfn.XLOOKUP(tHelyseg[[#This Row],[Megye-kódja]],tMegye[Kódja],tMegye[Neve])</f>
        <v>Heves megye</v>
      </c>
      <c r="G2108" t="str">
        <f>_xlfn.XLOOKUP( _xlfn.XLOOKUP(tHelyseg[[#This Row],[Megye-kódja]],tMegye[Kódja],tMegye[Régiója]), tRegio[Kódja], tRegio[Neve])</f>
        <v>Észak-Magyarország</v>
      </c>
      <c r="H2108" s="7" t="str">
        <f>_xlfn.XLOOKUP(tHelyseg[[#This Row],[Neve]],legek[Település],legek[Népesség], "")</f>
        <v/>
      </c>
      <c r="I2108" s="12" t="str">
        <f>IF(Táblázat5[[#This Row],[Népesség]]="","", RANK(Táblázat5[[#This Row],[Népesség]],legek[Népesség]))</f>
        <v/>
      </c>
      <c r="J2108" s="8" t="str">
        <f>_xlfn.XLOOKUP(tHelyseg[[#This Row],[Neve]],legek[Település],legek[Terület], "")</f>
        <v/>
      </c>
      <c r="K2108" s="12" t="str">
        <f>IF(Táblázat5[[#This Row],[Terület]]="","", RANK(Táblázat5[[#This Row],[Terület]],legek[Terület]))</f>
        <v/>
      </c>
    </row>
    <row r="2109" spans="1:11" x14ac:dyDescent="0.25">
      <c r="A2109" s="2" t="s">
        <v>4281</v>
      </c>
      <c r="B2109" t="s">
        <v>4282</v>
      </c>
      <c r="C2109" t="s">
        <v>80</v>
      </c>
      <c r="D2109" t="s">
        <v>34</v>
      </c>
      <c r="F2109" t="str">
        <f>_xlfn.XLOOKUP(tHelyseg[[#This Row],[Megye-kódja]],tMegye[Kódja],tMegye[Neve])</f>
        <v>Heves megye</v>
      </c>
      <c r="G2109" t="str">
        <f>_xlfn.XLOOKUP( _xlfn.XLOOKUP(tHelyseg[[#This Row],[Megye-kódja]],tMegye[Kódja],tMegye[Régiója]), tRegio[Kódja], tRegio[Neve])</f>
        <v>Észak-Magyarország</v>
      </c>
      <c r="H2109" s="7" t="str">
        <f>_xlfn.XLOOKUP(tHelyseg[[#This Row],[Neve]],legek[Település],legek[Népesség], "")</f>
        <v/>
      </c>
      <c r="I2109" s="12" t="str">
        <f>IF(Táblázat5[[#This Row],[Népesség]]="","", RANK(Táblázat5[[#This Row],[Népesség]],legek[Népesség]))</f>
        <v/>
      </c>
      <c r="J2109" s="8" t="str">
        <f>_xlfn.XLOOKUP(tHelyseg[[#This Row],[Neve]],legek[Település],legek[Terület], "")</f>
        <v/>
      </c>
      <c r="K2109" s="12" t="str">
        <f>IF(Táblázat5[[#This Row],[Terület]]="","", RANK(Táblázat5[[#This Row],[Terület]],legek[Terület]))</f>
        <v/>
      </c>
    </row>
    <row r="2110" spans="1:11" x14ac:dyDescent="0.25">
      <c r="A2110" s="2" t="s">
        <v>4283</v>
      </c>
      <c r="B2110" t="s">
        <v>4284</v>
      </c>
      <c r="C2110" t="s">
        <v>80</v>
      </c>
      <c r="D2110" t="s">
        <v>15</v>
      </c>
      <c r="F2110" t="str">
        <f>_xlfn.XLOOKUP(tHelyseg[[#This Row],[Megye-kódja]],tMegye[Kódja],tMegye[Neve])</f>
        <v>Borsod-Abaúj-Zemplén megye</v>
      </c>
      <c r="G2110" t="str">
        <f>_xlfn.XLOOKUP( _xlfn.XLOOKUP(tHelyseg[[#This Row],[Megye-kódja]],tMegye[Kódja],tMegye[Régiója]), tRegio[Kódja], tRegio[Neve])</f>
        <v>Észak-Magyarország</v>
      </c>
      <c r="H2110" s="7" t="str">
        <f>_xlfn.XLOOKUP(tHelyseg[[#This Row],[Neve]],legek[Település],legek[Népesség], "")</f>
        <v/>
      </c>
      <c r="I2110" s="12" t="str">
        <f>IF(Táblázat5[[#This Row],[Népesség]]="","", RANK(Táblázat5[[#This Row],[Népesség]],legek[Népesség]))</f>
        <v/>
      </c>
      <c r="J2110" s="8" t="str">
        <f>_xlfn.XLOOKUP(tHelyseg[[#This Row],[Neve]],legek[Település],legek[Terület], "")</f>
        <v/>
      </c>
      <c r="K2110" s="12" t="str">
        <f>IF(Táblázat5[[#This Row],[Terület]]="","", RANK(Táblázat5[[#This Row],[Terület]],legek[Terület]))</f>
        <v/>
      </c>
    </row>
    <row r="2111" spans="1:11" x14ac:dyDescent="0.25">
      <c r="A2111" s="2" t="s">
        <v>4285</v>
      </c>
      <c r="B2111" t="s">
        <v>4286</v>
      </c>
      <c r="C2111" t="s">
        <v>80</v>
      </c>
      <c r="D2111" t="s">
        <v>54</v>
      </c>
      <c r="F2111" t="str">
        <f>_xlfn.XLOOKUP(tHelyseg[[#This Row],[Megye-kódja]],tMegye[Kódja],tMegye[Neve])</f>
        <v>Tolna megye</v>
      </c>
      <c r="G2111" t="str">
        <f>_xlfn.XLOOKUP( _xlfn.XLOOKUP(tHelyseg[[#This Row],[Megye-kódja]],tMegye[Kódja],tMegye[Régiója]), tRegio[Kódja], tRegio[Neve])</f>
        <v>Dél-Dunántúl</v>
      </c>
      <c r="H2111" s="7" t="str">
        <f>_xlfn.XLOOKUP(tHelyseg[[#This Row],[Neve]],legek[Település],legek[Népesség], "")</f>
        <v/>
      </c>
      <c r="I2111" s="12" t="str">
        <f>IF(Táblázat5[[#This Row],[Népesség]]="","", RANK(Táblázat5[[#This Row],[Népesség]],legek[Népesség]))</f>
        <v/>
      </c>
      <c r="J2111" s="8" t="str">
        <f>_xlfn.XLOOKUP(tHelyseg[[#This Row],[Neve]],legek[Település],legek[Terület], "")</f>
        <v/>
      </c>
      <c r="K2111" s="12" t="str">
        <f>IF(Táblázat5[[#This Row],[Terület]]="","", RANK(Táblázat5[[#This Row],[Terület]],legek[Terület]))</f>
        <v/>
      </c>
    </row>
    <row r="2112" spans="1:11" x14ac:dyDescent="0.25">
      <c r="A2112" s="2" t="s">
        <v>4287</v>
      </c>
      <c r="B2112" t="s">
        <v>4288</v>
      </c>
      <c r="C2112" t="s">
        <v>80</v>
      </c>
      <c r="D2112" t="s">
        <v>51</v>
      </c>
      <c r="F2112" t="str">
        <f>_xlfn.XLOOKUP(tHelyseg[[#This Row],[Megye-kódja]],tMegye[Kódja],tMegye[Neve])</f>
        <v>Szabolcs-Szatmár-Bereg megye</v>
      </c>
      <c r="G2112" t="str">
        <f>_xlfn.XLOOKUP( _xlfn.XLOOKUP(tHelyseg[[#This Row],[Megye-kódja]],tMegye[Kódja],tMegye[Régiója]), tRegio[Kódja], tRegio[Neve])</f>
        <v>Észak-Alföld</v>
      </c>
      <c r="H2112" s="7" t="str">
        <f>_xlfn.XLOOKUP(tHelyseg[[#This Row],[Neve]],legek[Település],legek[Népesség], "")</f>
        <v/>
      </c>
      <c r="I2112" s="12" t="str">
        <f>IF(Táblázat5[[#This Row],[Népesség]]="","", RANK(Táblázat5[[#This Row],[Népesség]],legek[Népesség]))</f>
        <v/>
      </c>
      <c r="J2112" s="8" t="str">
        <f>_xlfn.XLOOKUP(tHelyseg[[#This Row],[Neve]],legek[Település],legek[Terület], "")</f>
        <v/>
      </c>
      <c r="K2112" s="12" t="str">
        <f>IF(Táblázat5[[#This Row],[Terület]]="","", RANK(Táblázat5[[#This Row],[Terület]],legek[Terület]))</f>
        <v/>
      </c>
    </row>
    <row r="2113" spans="1:11" x14ac:dyDescent="0.25">
      <c r="A2113" s="2" t="s">
        <v>4289</v>
      </c>
      <c r="B2113" t="s">
        <v>4290</v>
      </c>
      <c r="C2113" t="s">
        <v>75</v>
      </c>
      <c r="D2113" t="s">
        <v>43</v>
      </c>
      <c r="F2113" t="str">
        <f>_xlfn.XLOOKUP(tHelyseg[[#This Row],[Megye-kódja]],tMegye[Kódja],tMegye[Neve])</f>
        <v>Nógrád megye</v>
      </c>
      <c r="G2113" t="str">
        <f>_xlfn.XLOOKUP( _xlfn.XLOOKUP(tHelyseg[[#This Row],[Megye-kódja]],tMegye[Kódja],tMegye[Régiója]), tRegio[Kódja], tRegio[Neve])</f>
        <v>Észak-Magyarország</v>
      </c>
      <c r="H2113" s="7" t="str">
        <f>_xlfn.XLOOKUP(tHelyseg[[#This Row],[Neve]],legek[Település],legek[Népesség], "")</f>
        <v/>
      </c>
      <c r="I2113" s="12" t="str">
        <f>IF(Táblázat5[[#This Row],[Népesség]]="","", RANK(Táblázat5[[#This Row],[Népesség]],legek[Népesség]))</f>
        <v/>
      </c>
      <c r="J2113" s="8" t="str">
        <f>_xlfn.XLOOKUP(tHelyseg[[#This Row],[Neve]],legek[Település],legek[Terület], "")</f>
        <v/>
      </c>
      <c r="K2113" s="12" t="str">
        <f>IF(Táblázat5[[#This Row],[Terület]]="","", RANK(Táblázat5[[#This Row],[Terület]],legek[Terület]))</f>
        <v/>
      </c>
    </row>
    <row r="2114" spans="1:11" x14ac:dyDescent="0.25">
      <c r="A2114" s="2" t="s">
        <v>4291</v>
      </c>
      <c r="B2114" t="s">
        <v>4292</v>
      </c>
      <c r="C2114" t="s">
        <v>80</v>
      </c>
      <c r="D2114" t="s">
        <v>26</v>
      </c>
      <c r="F2114" t="str">
        <f>_xlfn.XLOOKUP(tHelyseg[[#This Row],[Megye-kódja]],tMegye[Kódja],tMegye[Neve])</f>
        <v>Győr-Moson-Sopron megye</v>
      </c>
      <c r="G2114" t="str">
        <f>_xlfn.XLOOKUP( _xlfn.XLOOKUP(tHelyseg[[#This Row],[Megye-kódja]],tMegye[Kódja],tMegye[Régiója]), tRegio[Kódja], tRegio[Neve])</f>
        <v>Nyugat-Dunántúl</v>
      </c>
      <c r="H2114" s="7" t="str">
        <f>_xlfn.XLOOKUP(tHelyseg[[#This Row],[Neve]],legek[Település],legek[Népesség], "")</f>
        <v/>
      </c>
      <c r="I2114" s="12" t="str">
        <f>IF(Táblázat5[[#This Row],[Népesség]]="","", RANK(Táblázat5[[#This Row],[Népesség]],legek[Népesség]))</f>
        <v/>
      </c>
      <c r="J2114" s="8" t="str">
        <f>_xlfn.XLOOKUP(tHelyseg[[#This Row],[Neve]],legek[Település],legek[Terület], "")</f>
        <v/>
      </c>
      <c r="K2114" s="12" t="str">
        <f>IF(Táblázat5[[#This Row],[Terület]]="","", RANK(Táblázat5[[#This Row],[Terület]],legek[Terület]))</f>
        <v/>
      </c>
    </row>
    <row r="2115" spans="1:11" x14ac:dyDescent="0.25">
      <c r="A2115" s="2" t="s">
        <v>4293</v>
      </c>
      <c r="B2115" t="s">
        <v>4294</v>
      </c>
      <c r="C2115" t="s">
        <v>80</v>
      </c>
      <c r="D2115" t="s">
        <v>63</v>
      </c>
      <c r="F2115" t="str">
        <f>_xlfn.XLOOKUP(tHelyseg[[#This Row],[Megye-kódja]],tMegye[Kódja],tMegye[Neve])</f>
        <v>Zala megye</v>
      </c>
      <c r="G2115" t="str">
        <f>_xlfn.XLOOKUP( _xlfn.XLOOKUP(tHelyseg[[#This Row],[Megye-kódja]],tMegye[Kódja],tMegye[Régiója]), tRegio[Kódja], tRegio[Neve])</f>
        <v>Nyugat-Dunántúl</v>
      </c>
      <c r="H2115" s="7" t="str">
        <f>_xlfn.XLOOKUP(tHelyseg[[#This Row],[Neve]],legek[Település],legek[Népesség], "")</f>
        <v/>
      </c>
      <c r="I2115" s="12" t="str">
        <f>IF(Táblázat5[[#This Row],[Népesség]]="","", RANK(Táblázat5[[#This Row],[Népesség]],legek[Népesség]))</f>
        <v/>
      </c>
      <c r="J2115" s="8" t="str">
        <f>_xlfn.XLOOKUP(tHelyseg[[#This Row],[Neve]],legek[Település],legek[Terület], "")</f>
        <v/>
      </c>
      <c r="K2115" s="12" t="str">
        <f>IF(Táblázat5[[#This Row],[Terület]]="","", RANK(Táblázat5[[#This Row],[Terület]],legek[Terület]))</f>
        <v/>
      </c>
    </row>
    <row r="2116" spans="1:11" x14ac:dyDescent="0.25">
      <c r="A2116" s="2" t="s">
        <v>4295</v>
      </c>
      <c r="B2116" t="s">
        <v>4296</v>
      </c>
      <c r="C2116" t="s">
        <v>80</v>
      </c>
      <c r="D2116" t="s">
        <v>43</v>
      </c>
      <c r="F2116" t="str">
        <f>_xlfn.XLOOKUP(tHelyseg[[#This Row],[Megye-kódja]],tMegye[Kódja],tMegye[Neve])</f>
        <v>Nógrád megye</v>
      </c>
      <c r="G2116" t="str">
        <f>_xlfn.XLOOKUP( _xlfn.XLOOKUP(tHelyseg[[#This Row],[Megye-kódja]],tMegye[Kódja],tMegye[Régiója]), tRegio[Kódja], tRegio[Neve])</f>
        <v>Észak-Magyarország</v>
      </c>
      <c r="H2116" s="7" t="str">
        <f>_xlfn.XLOOKUP(tHelyseg[[#This Row],[Neve]],legek[Település],legek[Népesség], "")</f>
        <v/>
      </c>
      <c r="I2116" s="12" t="str">
        <f>IF(Táblázat5[[#This Row],[Népesség]]="","", RANK(Táblázat5[[#This Row],[Népesség]],legek[Népesség]))</f>
        <v/>
      </c>
      <c r="J2116" s="8" t="str">
        <f>_xlfn.XLOOKUP(tHelyseg[[#This Row],[Neve]],legek[Település],legek[Terület], "")</f>
        <v/>
      </c>
      <c r="K2116" s="12" t="str">
        <f>IF(Táblázat5[[#This Row],[Terület]]="","", RANK(Táblázat5[[#This Row],[Terület]],legek[Terület]))</f>
        <v/>
      </c>
    </row>
    <row r="2117" spans="1:11" x14ac:dyDescent="0.25">
      <c r="A2117" s="2" t="s">
        <v>4297</v>
      </c>
      <c r="B2117" t="s">
        <v>4298</v>
      </c>
      <c r="C2117" t="s">
        <v>80</v>
      </c>
      <c r="D2117" t="s">
        <v>48</v>
      </c>
      <c r="F2117" t="str">
        <f>_xlfn.XLOOKUP(tHelyseg[[#This Row],[Megye-kódja]],tMegye[Kódja],tMegye[Neve])</f>
        <v>Somogy megye</v>
      </c>
      <c r="G2117" t="str">
        <f>_xlfn.XLOOKUP( _xlfn.XLOOKUP(tHelyseg[[#This Row],[Megye-kódja]],tMegye[Kódja],tMegye[Régiója]), tRegio[Kódja], tRegio[Neve])</f>
        <v>Dél-Dunántúl</v>
      </c>
      <c r="H2117" s="7" t="str">
        <f>_xlfn.XLOOKUP(tHelyseg[[#This Row],[Neve]],legek[Település],legek[Népesség], "")</f>
        <v/>
      </c>
      <c r="I2117" s="12" t="str">
        <f>IF(Táblázat5[[#This Row],[Népesség]]="","", RANK(Táblázat5[[#This Row],[Népesség]],legek[Népesség]))</f>
        <v/>
      </c>
      <c r="J2117" s="8" t="str">
        <f>_xlfn.XLOOKUP(tHelyseg[[#This Row],[Neve]],legek[Település],legek[Terület], "")</f>
        <v/>
      </c>
      <c r="K2117" s="12" t="str">
        <f>IF(Táblázat5[[#This Row],[Terület]]="","", RANK(Táblázat5[[#This Row],[Terület]],legek[Terület]))</f>
        <v/>
      </c>
    </row>
    <row r="2118" spans="1:11" x14ac:dyDescent="0.25">
      <c r="A2118" s="2" t="s">
        <v>4299</v>
      </c>
      <c r="B2118" t="s">
        <v>4300</v>
      </c>
      <c r="C2118" t="s">
        <v>80</v>
      </c>
      <c r="D2118" t="s">
        <v>8</v>
      </c>
      <c r="F2118" t="str">
        <f>_xlfn.XLOOKUP(tHelyseg[[#This Row],[Megye-kódja]],tMegye[Kódja],tMegye[Neve])</f>
        <v>Baranya megye</v>
      </c>
      <c r="G2118" t="str">
        <f>_xlfn.XLOOKUP( _xlfn.XLOOKUP(tHelyseg[[#This Row],[Megye-kódja]],tMegye[Kódja],tMegye[Régiója]), tRegio[Kódja], tRegio[Neve])</f>
        <v>Dél-Dunántúl</v>
      </c>
      <c r="H2118" s="7" t="str">
        <f>_xlfn.XLOOKUP(tHelyseg[[#This Row],[Neve]],legek[Település],legek[Népesség], "")</f>
        <v/>
      </c>
      <c r="I2118" s="12" t="str">
        <f>IF(Táblázat5[[#This Row],[Népesség]]="","", RANK(Táblázat5[[#This Row],[Népesség]],legek[Népesség]))</f>
        <v/>
      </c>
      <c r="J2118" s="8" t="str">
        <f>_xlfn.XLOOKUP(tHelyseg[[#This Row],[Neve]],legek[Település],legek[Terület], "")</f>
        <v/>
      </c>
      <c r="K2118" s="12" t="str">
        <f>IF(Táblázat5[[#This Row],[Terület]]="","", RANK(Táblázat5[[#This Row],[Terület]],legek[Terület]))</f>
        <v/>
      </c>
    </row>
    <row r="2119" spans="1:11" x14ac:dyDescent="0.25">
      <c r="A2119" s="2" t="s">
        <v>4301</v>
      </c>
      <c r="B2119" t="s">
        <v>4302</v>
      </c>
      <c r="C2119" t="s">
        <v>80</v>
      </c>
      <c r="D2119" t="s">
        <v>48</v>
      </c>
      <c r="F2119" t="str">
        <f>_xlfn.XLOOKUP(tHelyseg[[#This Row],[Megye-kódja]],tMegye[Kódja],tMegye[Neve])</f>
        <v>Somogy megye</v>
      </c>
      <c r="G2119" t="str">
        <f>_xlfn.XLOOKUP( _xlfn.XLOOKUP(tHelyseg[[#This Row],[Megye-kódja]],tMegye[Kódja],tMegye[Régiója]), tRegio[Kódja], tRegio[Neve])</f>
        <v>Dél-Dunántúl</v>
      </c>
      <c r="H2119" s="7" t="str">
        <f>_xlfn.XLOOKUP(tHelyseg[[#This Row],[Neve]],legek[Település],legek[Népesség], "")</f>
        <v/>
      </c>
      <c r="I2119" s="12" t="str">
        <f>IF(Táblázat5[[#This Row],[Népesség]]="","", RANK(Táblázat5[[#This Row],[Népesség]],legek[Népesség]))</f>
        <v/>
      </c>
      <c r="J2119" s="8" t="str">
        <f>_xlfn.XLOOKUP(tHelyseg[[#This Row],[Neve]],legek[Település],legek[Terület], "")</f>
        <v/>
      </c>
      <c r="K2119" s="12" t="str">
        <f>IF(Táblázat5[[#This Row],[Terület]]="","", RANK(Táblázat5[[#This Row],[Terület]],legek[Terület]))</f>
        <v/>
      </c>
    </row>
    <row r="2120" spans="1:11" x14ac:dyDescent="0.25">
      <c r="A2120" s="2" t="s">
        <v>4303</v>
      </c>
      <c r="B2120" t="s">
        <v>4304</v>
      </c>
      <c r="C2120" t="s">
        <v>80</v>
      </c>
      <c r="D2120" t="s">
        <v>22</v>
      </c>
      <c r="F2120" t="str">
        <f>_xlfn.XLOOKUP(tHelyseg[[#This Row],[Megye-kódja]],tMegye[Kódja],tMegye[Neve])</f>
        <v>Fejér megye</v>
      </c>
      <c r="G2120" t="str">
        <f>_xlfn.XLOOKUP( _xlfn.XLOOKUP(tHelyseg[[#This Row],[Megye-kódja]],tMegye[Kódja],tMegye[Régiója]), tRegio[Kódja], tRegio[Neve])</f>
        <v>Közép-Dunántúl</v>
      </c>
      <c r="H2120" s="7" t="str">
        <f>_xlfn.XLOOKUP(tHelyseg[[#This Row],[Neve]],legek[Település],legek[Népesség], "")</f>
        <v/>
      </c>
      <c r="I2120" s="12" t="str">
        <f>IF(Táblázat5[[#This Row],[Népesség]]="","", RANK(Táblázat5[[#This Row],[Népesség]],legek[Népesség]))</f>
        <v/>
      </c>
      <c r="J2120" s="8" t="str">
        <f>_xlfn.XLOOKUP(tHelyseg[[#This Row],[Neve]],legek[Település],legek[Terület], "")</f>
        <v/>
      </c>
      <c r="K2120" s="12" t="str">
        <f>IF(Táblázat5[[#This Row],[Terület]]="","", RANK(Táblázat5[[#This Row],[Terület]],legek[Terület]))</f>
        <v/>
      </c>
    </row>
    <row r="2121" spans="1:11" x14ac:dyDescent="0.25">
      <c r="A2121" s="2" t="s">
        <v>4305</v>
      </c>
      <c r="B2121" t="s">
        <v>4306</v>
      </c>
      <c r="C2121" t="s">
        <v>80</v>
      </c>
      <c r="D2121" t="s">
        <v>48</v>
      </c>
      <c r="F2121" t="str">
        <f>_xlfn.XLOOKUP(tHelyseg[[#This Row],[Megye-kódja]],tMegye[Kódja],tMegye[Neve])</f>
        <v>Somogy megye</v>
      </c>
      <c r="G2121" t="str">
        <f>_xlfn.XLOOKUP( _xlfn.XLOOKUP(tHelyseg[[#This Row],[Megye-kódja]],tMegye[Kódja],tMegye[Régiója]), tRegio[Kódja], tRegio[Neve])</f>
        <v>Dél-Dunántúl</v>
      </c>
      <c r="H2121" s="7" t="str">
        <f>_xlfn.XLOOKUP(tHelyseg[[#This Row],[Neve]],legek[Település],legek[Népesség], "")</f>
        <v/>
      </c>
      <c r="I2121" s="12" t="str">
        <f>IF(Táblázat5[[#This Row],[Népesség]]="","", RANK(Táblázat5[[#This Row],[Népesség]],legek[Népesség]))</f>
        <v/>
      </c>
      <c r="J2121" s="8" t="str">
        <f>_xlfn.XLOOKUP(tHelyseg[[#This Row],[Neve]],legek[Település],legek[Terület], "")</f>
        <v/>
      </c>
      <c r="K2121" s="12" t="str">
        <f>IF(Táblázat5[[#This Row],[Terület]]="","", RANK(Táblázat5[[#This Row],[Terület]],legek[Terület]))</f>
        <v/>
      </c>
    </row>
    <row r="2122" spans="1:11" x14ac:dyDescent="0.25">
      <c r="A2122" s="2" t="s">
        <v>4307</v>
      </c>
      <c r="B2122" t="s">
        <v>4308</v>
      </c>
      <c r="C2122" t="s">
        <v>80</v>
      </c>
      <c r="D2122" t="s">
        <v>51</v>
      </c>
      <c r="F2122" t="str">
        <f>_xlfn.XLOOKUP(tHelyseg[[#This Row],[Megye-kódja]],tMegye[Kódja],tMegye[Neve])</f>
        <v>Szabolcs-Szatmár-Bereg megye</v>
      </c>
      <c r="G2122" t="str">
        <f>_xlfn.XLOOKUP( _xlfn.XLOOKUP(tHelyseg[[#This Row],[Megye-kódja]],tMegye[Kódja],tMegye[Régiója]), tRegio[Kódja], tRegio[Neve])</f>
        <v>Észak-Alföld</v>
      </c>
      <c r="H2122" s="7" t="str">
        <f>_xlfn.XLOOKUP(tHelyseg[[#This Row],[Neve]],legek[Település],legek[Népesség], "")</f>
        <v/>
      </c>
      <c r="I2122" s="12" t="str">
        <f>IF(Táblázat5[[#This Row],[Népesség]]="","", RANK(Táblázat5[[#This Row],[Népesség]],legek[Népesség]))</f>
        <v/>
      </c>
      <c r="J2122" s="8" t="str">
        <f>_xlfn.XLOOKUP(tHelyseg[[#This Row],[Neve]],legek[Település],legek[Terület], "")</f>
        <v/>
      </c>
      <c r="K2122" s="12" t="str">
        <f>IF(Táblázat5[[#This Row],[Terület]]="","", RANK(Táblázat5[[#This Row],[Terület]],legek[Terület]))</f>
        <v/>
      </c>
    </row>
    <row r="2123" spans="1:11" x14ac:dyDescent="0.25">
      <c r="A2123" s="2" t="s">
        <v>4309</v>
      </c>
      <c r="B2123" t="s">
        <v>4310</v>
      </c>
      <c r="C2123" t="s">
        <v>80</v>
      </c>
      <c r="D2123" t="s">
        <v>43</v>
      </c>
      <c r="F2123" t="str">
        <f>_xlfn.XLOOKUP(tHelyseg[[#This Row],[Megye-kódja]],tMegye[Kódja],tMegye[Neve])</f>
        <v>Nógrád megye</v>
      </c>
      <c r="G2123" t="str">
        <f>_xlfn.XLOOKUP( _xlfn.XLOOKUP(tHelyseg[[#This Row],[Megye-kódja]],tMegye[Kódja],tMegye[Régiója]), tRegio[Kódja], tRegio[Neve])</f>
        <v>Észak-Magyarország</v>
      </c>
      <c r="H2123" s="7" t="str">
        <f>_xlfn.XLOOKUP(tHelyseg[[#This Row],[Neve]],legek[Település],legek[Népesség], "")</f>
        <v/>
      </c>
      <c r="I2123" s="12" t="str">
        <f>IF(Táblázat5[[#This Row],[Népesség]]="","", RANK(Táblázat5[[#This Row],[Népesség]],legek[Népesség]))</f>
        <v/>
      </c>
      <c r="J2123" s="8" t="str">
        <f>_xlfn.XLOOKUP(tHelyseg[[#This Row],[Neve]],legek[Település],legek[Terület], "")</f>
        <v/>
      </c>
      <c r="K2123" s="12" t="str">
        <f>IF(Táblázat5[[#This Row],[Terület]]="","", RANK(Táblázat5[[#This Row],[Terület]],legek[Terület]))</f>
        <v/>
      </c>
    </row>
    <row r="2124" spans="1:11" x14ac:dyDescent="0.25">
      <c r="A2124" s="2" t="s">
        <v>4311</v>
      </c>
      <c r="B2124" t="s">
        <v>4312</v>
      </c>
      <c r="C2124" t="s">
        <v>80</v>
      </c>
      <c r="D2124" t="s">
        <v>46</v>
      </c>
      <c r="F2124" t="str">
        <f>_xlfn.XLOOKUP(tHelyseg[[#This Row],[Megye-kódja]],tMegye[Kódja],tMegye[Neve])</f>
        <v>Pest megye</v>
      </c>
      <c r="G2124" t="str">
        <f>_xlfn.XLOOKUP( _xlfn.XLOOKUP(tHelyseg[[#This Row],[Megye-kódja]],tMegye[Kódja],tMegye[Régiója]), tRegio[Kódja], tRegio[Neve])</f>
        <v>Közép-Magyarország</v>
      </c>
      <c r="H2124" s="7" t="str">
        <f>_xlfn.XLOOKUP(tHelyseg[[#This Row],[Neve]],legek[Település],legek[Népesség], "")</f>
        <v/>
      </c>
      <c r="I2124" s="12" t="str">
        <f>IF(Táblázat5[[#This Row],[Népesség]]="","", RANK(Táblázat5[[#This Row],[Népesség]],legek[Népesség]))</f>
        <v/>
      </c>
      <c r="J2124" s="8" t="str">
        <f>_xlfn.XLOOKUP(tHelyseg[[#This Row],[Neve]],legek[Település],legek[Terület], "")</f>
        <v/>
      </c>
      <c r="K2124" s="12" t="str">
        <f>IF(Táblázat5[[#This Row],[Terület]]="","", RANK(Táblázat5[[#This Row],[Terület]],legek[Terület]))</f>
        <v/>
      </c>
    </row>
    <row r="2125" spans="1:11" x14ac:dyDescent="0.25">
      <c r="A2125" s="2" t="s">
        <v>4313</v>
      </c>
      <c r="B2125" t="s">
        <v>4314</v>
      </c>
      <c r="C2125" t="s">
        <v>80</v>
      </c>
      <c r="D2125" t="s">
        <v>51</v>
      </c>
      <c r="F2125" t="str">
        <f>_xlfn.XLOOKUP(tHelyseg[[#This Row],[Megye-kódja]],tMegye[Kódja],tMegye[Neve])</f>
        <v>Szabolcs-Szatmár-Bereg megye</v>
      </c>
      <c r="G2125" t="str">
        <f>_xlfn.XLOOKUP( _xlfn.XLOOKUP(tHelyseg[[#This Row],[Megye-kódja]],tMegye[Kódja],tMegye[Régiója]), tRegio[Kódja], tRegio[Neve])</f>
        <v>Észak-Alföld</v>
      </c>
      <c r="H2125" s="7" t="str">
        <f>_xlfn.XLOOKUP(tHelyseg[[#This Row],[Neve]],legek[Település],legek[Népesség], "")</f>
        <v/>
      </c>
      <c r="I2125" s="12" t="str">
        <f>IF(Táblázat5[[#This Row],[Népesség]]="","", RANK(Táblázat5[[#This Row],[Népesség]],legek[Népesség]))</f>
        <v/>
      </c>
      <c r="J2125" s="8" t="str">
        <f>_xlfn.XLOOKUP(tHelyseg[[#This Row],[Neve]],legek[Település],legek[Terület], "")</f>
        <v/>
      </c>
      <c r="K2125" s="12" t="str">
        <f>IF(Táblázat5[[#This Row],[Terület]]="","", RANK(Táblázat5[[#This Row],[Terület]],legek[Terület]))</f>
        <v/>
      </c>
    </row>
    <row r="2126" spans="1:11" x14ac:dyDescent="0.25">
      <c r="A2126" s="2" t="s">
        <v>4315</v>
      </c>
      <c r="B2126" t="s">
        <v>4316</v>
      </c>
      <c r="C2126" t="s">
        <v>80</v>
      </c>
      <c r="D2126" t="s">
        <v>22</v>
      </c>
      <c r="F2126" t="str">
        <f>_xlfn.XLOOKUP(tHelyseg[[#This Row],[Megye-kódja]],tMegye[Kódja],tMegye[Neve])</f>
        <v>Fejér megye</v>
      </c>
      <c r="G2126" t="str">
        <f>_xlfn.XLOOKUP( _xlfn.XLOOKUP(tHelyseg[[#This Row],[Megye-kódja]],tMegye[Kódja],tMegye[Régiója]), tRegio[Kódja], tRegio[Neve])</f>
        <v>Közép-Dunántúl</v>
      </c>
      <c r="H2126" s="7" t="str">
        <f>_xlfn.XLOOKUP(tHelyseg[[#This Row],[Neve]],legek[Település],legek[Népesség], "")</f>
        <v/>
      </c>
      <c r="I2126" s="12" t="str">
        <f>IF(Táblázat5[[#This Row],[Népesség]]="","", RANK(Táblázat5[[#This Row],[Népesség]],legek[Népesség]))</f>
        <v/>
      </c>
      <c r="J2126" s="8" t="str">
        <f>_xlfn.XLOOKUP(tHelyseg[[#This Row],[Neve]],legek[Település],legek[Terület], "")</f>
        <v/>
      </c>
      <c r="K2126" s="12" t="str">
        <f>IF(Táblázat5[[#This Row],[Terület]]="","", RANK(Táblázat5[[#This Row],[Terület]],legek[Terület]))</f>
        <v/>
      </c>
    </row>
    <row r="2127" spans="1:11" x14ac:dyDescent="0.25">
      <c r="A2127" s="2" t="s">
        <v>4317</v>
      </c>
      <c r="B2127" t="s">
        <v>4318</v>
      </c>
      <c r="C2127" t="s">
        <v>80</v>
      </c>
      <c r="D2127" t="s">
        <v>26</v>
      </c>
      <c r="F2127" t="str">
        <f>_xlfn.XLOOKUP(tHelyseg[[#This Row],[Megye-kódja]],tMegye[Kódja],tMegye[Neve])</f>
        <v>Győr-Moson-Sopron megye</v>
      </c>
      <c r="G2127" t="str">
        <f>_xlfn.XLOOKUP( _xlfn.XLOOKUP(tHelyseg[[#This Row],[Megye-kódja]],tMegye[Kódja],tMegye[Régiója]), tRegio[Kódja], tRegio[Neve])</f>
        <v>Nyugat-Dunántúl</v>
      </c>
      <c r="H2127" s="7" t="str">
        <f>_xlfn.XLOOKUP(tHelyseg[[#This Row],[Neve]],legek[Település],legek[Népesség], "")</f>
        <v/>
      </c>
      <c r="I2127" s="12" t="str">
        <f>IF(Táblázat5[[#This Row],[Népesség]]="","", RANK(Táblázat5[[#This Row],[Népesség]],legek[Népesség]))</f>
        <v/>
      </c>
      <c r="J2127" s="8" t="str">
        <f>_xlfn.XLOOKUP(tHelyseg[[#This Row],[Neve]],legek[Település],legek[Terület], "")</f>
        <v/>
      </c>
      <c r="K2127" s="12" t="str">
        <f>IF(Táblázat5[[#This Row],[Terület]]="","", RANK(Táblázat5[[#This Row],[Terület]],legek[Terület]))</f>
        <v/>
      </c>
    </row>
    <row r="2128" spans="1:11" x14ac:dyDescent="0.25">
      <c r="A2128" s="2" t="s">
        <v>4319</v>
      </c>
      <c r="B2128" t="s">
        <v>4320</v>
      </c>
      <c r="C2128" t="s">
        <v>75</v>
      </c>
      <c r="D2128" t="s">
        <v>46</v>
      </c>
      <c r="F2128" t="str">
        <f>_xlfn.XLOOKUP(tHelyseg[[#This Row],[Megye-kódja]],tMegye[Kódja],tMegye[Neve])</f>
        <v>Pest megye</v>
      </c>
      <c r="G2128" t="str">
        <f>_xlfn.XLOOKUP( _xlfn.XLOOKUP(tHelyseg[[#This Row],[Megye-kódja]],tMegye[Kódja],tMegye[Régiója]), tRegio[Kódja], tRegio[Neve])</f>
        <v>Közép-Magyarország</v>
      </c>
      <c r="H2128" s="7">
        <f>_xlfn.XLOOKUP(tHelyseg[[#This Row],[Neve]],legek[Település],legek[Népesség], "")</f>
        <v>15642</v>
      </c>
      <c r="I2128" s="12">
        <f>IF(Táblázat5[[#This Row],[Népesség]]="","", RANK(Táblázat5[[#This Row],[Népesség]],legek[Népesség]))</f>
        <v>85</v>
      </c>
      <c r="J2128" s="8">
        <f>_xlfn.XLOOKUP(tHelyseg[[#This Row],[Neve]],legek[Település],legek[Terület], "")</f>
        <v>43.63</v>
      </c>
      <c r="K2128" s="12">
        <f>IF(Táblázat5[[#This Row],[Terület]]="","", RANK(Táblázat5[[#This Row],[Terület]],legek[Terület]))</f>
        <v>73</v>
      </c>
    </row>
    <row r="2129" spans="1:11" x14ac:dyDescent="0.25">
      <c r="A2129" s="2" t="s">
        <v>4321</v>
      </c>
      <c r="B2129" t="s">
        <v>4322</v>
      </c>
      <c r="C2129" t="s">
        <v>80</v>
      </c>
      <c r="D2129" t="s">
        <v>57</v>
      </c>
      <c r="F2129" t="str">
        <f>_xlfn.XLOOKUP(tHelyseg[[#This Row],[Megye-kódja]],tMegye[Kódja],tMegye[Neve])</f>
        <v>Vas megye</v>
      </c>
      <c r="G2129" t="str">
        <f>_xlfn.XLOOKUP( _xlfn.XLOOKUP(tHelyseg[[#This Row],[Megye-kódja]],tMegye[Kódja],tMegye[Régiója]), tRegio[Kódja], tRegio[Neve])</f>
        <v>Nyugat-Dunántúl</v>
      </c>
      <c r="H2129" s="7" t="str">
        <f>_xlfn.XLOOKUP(tHelyseg[[#This Row],[Neve]],legek[Település],legek[Népesség], "")</f>
        <v/>
      </c>
      <c r="I2129" s="12" t="str">
        <f>IF(Táblázat5[[#This Row],[Népesség]]="","", RANK(Táblázat5[[#This Row],[Népesség]],legek[Népesség]))</f>
        <v/>
      </c>
      <c r="J2129" s="8" t="str">
        <f>_xlfn.XLOOKUP(tHelyseg[[#This Row],[Neve]],legek[Település],legek[Terület], "")</f>
        <v/>
      </c>
      <c r="K2129" s="12" t="str">
        <f>IF(Táblázat5[[#This Row],[Terület]]="","", RANK(Táblázat5[[#This Row],[Terület]],legek[Terület]))</f>
        <v/>
      </c>
    </row>
    <row r="2130" spans="1:11" x14ac:dyDescent="0.25">
      <c r="A2130" s="2" t="s">
        <v>10</v>
      </c>
      <c r="B2130" t="s">
        <v>4323</v>
      </c>
      <c r="C2130" t="s">
        <v>579</v>
      </c>
      <c r="D2130" t="s">
        <v>8</v>
      </c>
      <c r="F2130" t="str">
        <f>_xlfn.XLOOKUP(tHelyseg[[#This Row],[Megye-kódja]],tMegye[Kódja],tMegye[Neve])</f>
        <v>Baranya megye</v>
      </c>
      <c r="G2130" t="str">
        <f>_xlfn.XLOOKUP( _xlfn.XLOOKUP(tHelyseg[[#This Row],[Megye-kódja]],tMegye[Kódja],tMegye[Régiója]), tRegio[Kódja], tRegio[Neve])</f>
        <v>Dél-Dunántúl</v>
      </c>
      <c r="H2130" s="7">
        <f>_xlfn.XLOOKUP(tHelyseg[[#This Row],[Neve]],legek[Település],legek[Népesség], "")</f>
        <v>144675</v>
      </c>
      <c r="I2130" s="12">
        <f>IF(Táblázat5[[#This Row],[Népesség]]="","", RANK(Táblázat5[[#This Row],[Népesség]],legek[Népesség]))</f>
        <v>5</v>
      </c>
      <c r="J2130" s="8">
        <f>_xlfn.XLOOKUP(tHelyseg[[#This Row],[Neve]],legek[Település],legek[Terület], "")</f>
        <v>162.77000000000001</v>
      </c>
      <c r="K2130" s="12">
        <f>IF(Táblázat5[[#This Row],[Terület]]="","", RANK(Táblázat5[[#This Row],[Terület]],legek[Terület]))</f>
        <v>32</v>
      </c>
    </row>
    <row r="2131" spans="1:11" x14ac:dyDescent="0.25">
      <c r="A2131" s="2" t="s">
        <v>4324</v>
      </c>
      <c r="B2131" t="s">
        <v>4325</v>
      </c>
      <c r="C2131" t="s">
        <v>80</v>
      </c>
      <c r="D2131" t="s">
        <v>8</v>
      </c>
      <c r="F2131" t="str">
        <f>_xlfn.XLOOKUP(tHelyseg[[#This Row],[Megye-kódja]],tMegye[Kódja],tMegye[Neve])</f>
        <v>Baranya megye</v>
      </c>
      <c r="G2131" t="str">
        <f>_xlfn.XLOOKUP( _xlfn.XLOOKUP(tHelyseg[[#This Row],[Megye-kódja]],tMegye[Kódja],tMegye[Régiója]), tRegio[Kódja], tRegio[Neve])</f>
        <v>Dél-Dunántúl</v>
      </c>
      <c r="H2131" s="7" t="str">
        <f>_xlfn.XLOOKUP(tHelyseg[[#This Row],[Neve]],legek[Település],legek[Népesség], "")</f>
        <v/>
      </c>
      <c r="I2131" s="12" t="str">
        <f>IF(Táblázat5[[#This Row],[Népesség]]="","", RANK(Táblázat5[[#This Row],[Népesség]],legek[Népesség]))</f>
        <v/>
      </c>
      <c r="J2131" s="8" t="str">
        <f>_xlfn.XLOOKUP(tHelyseg[[#This Row],[Neve]],legek[Település],legek[Terület], "")</f>
        <v/>
      </c>
      <c r="K2131" s="12" t="str">
        <f>IF(Táblázat5[[#This Row],[Terület]]="","", RANK(Táblázat5[[#This Row],[Terület]],legek[Terület]))</f>
        <v/>
      </c>
    </row>
    <row r="2132" spans="1:11" x14ac:dyDescent="0.25">
      <c r="A2132" s="2" t="s">
        <v>4326</v>
      </c>
      <c r="B2132" t="s">
        <v>4327</v>
      </c>
      <c r="C2132" t="s">
        <v>80</v>
      </c>
      <c r="D2132" t="s">
        <v>8</v>
      </c>
      <c r="F2132" t="str">
        <f>_xlfn.XLOOKUP(tHelyseg[[#This Row],[Megye-kódja]],tMegye[Kódja],tMegye[Neve])</f>
        <v>Baranya megye</v>
      </c>
      <c r="G2132" t="str">
        <f>_xlfn.XLOOKUP( _xlfn.XLOOKUP(tHelyseg[[#This Row],[Megye-kódja]],tMegye[Kódja],tMegye[Régiója]), tRegio[Kódja], tRegio[Neve])</f>
        <v>Dél-Dunántúl</v>
      </c>
      <c r="H2132" s="7" t="str">
        <f>_xlfn.XLOOKUP(tHelyseg[[#This Row],[Neve]],legek[Település],legek[Népesség], "")</f>
        <v/>
      </c>
      <c r="I2132" s="12" t="str">
        <f>IF(Táblázat5[[#This Row],[Népesség]]="","", RANK(Táblázat5[[#This Row],[Népesség]],legek[Népesség]))</f>
        <v/>
      </c>
      <c r="J2132" s="8" t="str">
        <f>_xlfn.XLOOKUP(tHelyseg[[#This Row],[Neve]],legek[Település],legek[Terület], "")</f>
        <v/>
      </c>
      <c r="K2132" s="12" t="str">
        <f>IF(Táblázat5[[#This Row],[Terület]]="","", RANK(Táblázat5[[#This Row],[Terület]],legek[Terület]))</f>
        <v/>
      </c>
    </row>
    <row r="2133" spans="1:11" x14ac:dyDescent="0.25">
      <c r="A2133" s="2" t="s">
        <v>4328</v>
      </c>
      <c r="B2133" t="s">
        <v>4329</v>
      </c>
      <c r="C2133" t="s">
        <v>80</v>
      </c>
      <c r="D2133" t="s">
        <v>60</v>
      </c>
      <c r="F2133" t="str">
        <f>_xlfn.XLOOKUP(tHelyseg[[#This Row],[Megye-kódja]],tMegye[Kódja],tMegye[Neve])</f>
        <v>Veszprém megye</v>
      </c>
      <c r="G2133" t="str">
        <f>_xlfn.XLOOKUP( _xlfn.XLOOKUP(tHelyseg[[#This Row],[Megye-kódja]],tMegye[Kódja],tMegye[Régiója]), tRegio[Kódja], tRegio[Neve])</f>
        <v>Közép-Dunántúl</v>
      </c>
      <c r="H2133" s="7" t="str">
        <f>_xlfn.XLOOKUP(tHelyseg[[#This Row],[Neve]],legek[Település],legek[Népesség], "")</f>
        <v/>
      </c>
      <c r="I2133" s="12" t="str">
        <f>IF(Táblázat5[[#This Row],[Népesség]]="","", RANK(Táblázat5[[#This Row],[Népesség]],legek[Népesség]))</f>
        <v/>
      </c>
      <c r="J2133" s="8" t="str">
        <f>_xlfn.XLOOKUP(tHelyseg[[#This Row],[Neve]],legek[Település],legek[Terület], "")</f>
        <v/>
      </c>
      <c r="K2133" s="12" t="str">
        <f>IF(Táblázat5[[#This Row],[Terület]]="","", RANK(Táblázat5[[#This Row],[Terület]],legek[Terület]))</f>
        <v/>
      </c>
    </row>
    <row r="2134" spans="1:11" x14ac:dyDescent="0.25">
      <c r="A2134" s="2" t="s">
        <v>4330</v>
      </c>
      <c r="B2134" t="s">
        <v>4331</v>
      </c>
      <c r="C2134" t="s">
        <v>80</v>
      </c>
      <c r="D2134" t="s">
        <v>8</v>
      </c>
      <c r="F2134" t="str">
        <f>_xlfn.XLOOKUP(tHelyseg[[#This Row],[Megye-kódja]],tMegye[Kódja],tMegye[Neve])</f>
        <v>Baranya megye</v>
      </c>
      <c r="G2134" t="str">
        <f>_xlfn.XLOOKUP( _xlfn.XLOOKUP(tHelyseg[[#This Row],[Megye-kódja]],tMegye[Kódja],tMegye[Régiója]), tRegio[Kódja], tRegio[Neve])</f>
        <v>Dél-Dunántúl</v>
      </c>
      <c r="H2134" s="7" t="str">
        <f>_xlfn.XLOOKUP(tHelyseg[[#This Row],[Neve]],legek[Település],legek[Népesség], "")</f>
        <v/>
      </c>
      <c r="I2134" s="12" t="str">
        <f>IF(Táblázat5[[#This Row],[Népesség]]="","", RANK(Táblázat5[[#This Row],[Népesség]],legek[Népesség]))</f>
        <v/>
      </c>
      <c r="J2134" s="8" t="str">
        <f>_xlfn.XLOOKUP(tHelyseg[[#This Row],[Neve]],legek[Település],legek[Terület], "")</f>
        <v/>
      </c>
      <c r="K2134" s="12" t="str">
        <f>IF(Táblázat5[[#This Row],[Terület]]="","", RANK(Táblázat5[[#This Row],[Terület]],legek[Terület]))</f>
        <v/>
      </c>
    </row>
    <row r="2135" spans="1:11" x14ac:dyDescent="0.25">
      <c r="A2135" s="2" t="s">
        <v>4332</v>
      </c>
      <c r="B2135" t="s">
        <v>4333</v>
      </c>
      <c r="C2135" t="s">
        <v>75</v>
      </c>
      <c r="D2135" t="s">
        <v>8</v>
      </c>
      <c r="F2135" t="str">
        <f>_xlfn.XLOOKUP(tHelyseg[[#This Row],[Megye-kódja]],tMegye[Kódja],tMegye[Neve])</f>
        <v>Baranya megye</v>
      </c>
      <c r="G2135" t="str">
        <f>_xlfn.XLOOKUP( _xlfn.XLOOKUP(tHelyseg[[#This Row],[Megye-kódja]],tMegye[Kódja],tMegye[Régiója]), tRegio[Kódja], tRegio[Neve])</f>
        <v>Dél-Dunántúl</v>
      </c>
      <c r="H2135" s="7" t="str">
        <f>_xlfn.XLOOKUP(tHelyseg[[#This Row],[Neve]],legek[Település],legek[Népesség], "")</f>
        <v/>
      </c>
      <c r="I2135" s="12" t="str">
        <f>IF(Táblázat5[[#This Row],[Népesség]]="","", RANK(Táblázat5[[#This Row],[Népesség]],legek[Népesség]))</f>
        <v/>
      </c>
      <c r="J2135" s="8" t="str">
        <f>_xlfn.XLOOKUP(tHelyseg[[#This Row],[Neve]],legek[Település],legek[Terület], "")</f>
        <v/>
      </c>
      <c r="K2135" s="12" t="str">
        <f>IF(Táblázat5[[#This Row],[Terület]]="","", RANK(Táblázat5[[#This Row],[Terület]],legek[Terület]))</f>
        <v/>
      </c>
    </row>
    <row r="2136" spans="1:11" x14ac:dyDescent="0.25">
      <c r="A2136" s="2" t="s">
        <v>4334</v>
      </c>
      <c r="B2136" t="s">
        <v>4335</v>
      </c>
      <c r="C2136" t="s">
        <v>80</v>
      </c>
      <c r="D2136" t="s">
        <v>8</v>
      </c>
      <c r="F2136" t="str">
        <f>_xlfn.XLOOKUP(tHelyseg[[#This Row],[Megye-kódja]],tMegye[Kódja],tMegye[Neve])</f>
        <v>Baranya megye</v>
      </c>
      <c r="G2136" t="str">
        <f>_xlfn.XLOOKUP( _xlfn.XLOOKUP(tHelyseg[[#This Row],[Megye-kódja]],tMegye[Kódja],tMegye[Régiója]), tRegio[Kódja], tRegio[Neve])</f>
        <v>Dél-Dunántúl</v>
      </c>
      <c r="H2136" s="7" t="str">
        <f>_xlfn.XLOOKUP(tHelyseg[[#This Row],[Neve]],legek[Település],legek[Népesség], "")</f>
        <v/>
      </c>
      <c r="I2136" s="12" t="str">
        <f>IF(Táblázat5[[#This Row],[Népesség]]="","", RANK(Táblázat5[[#This Row],[Népesség]],legek[Népesség]))</f>
        <v/>
      </c>
      <c r="J2136" s="8" t="str">
        <f>_xlfn.XLOOKUP(tHelyseg[[#This Row],[Neve]],legek[Település],legek[Terület], "")</f>
        <v/>
      </c>
      <c r="K2136" s="12" t="str">
        <f>IF(Táblázat5[[#This Row],[Terület]]="","", RANK(Táblázat5[[#This Row],[Terület]],legek[Terület]))</f>
        <v/>
      </c>
    </row>
    <row r="2137" spans="1:11" x14ac:dyDescent="0.25">
      <c r="A2137" s="2" t="s">
        <v>4336</v>
      </c>
      <c r="B2137" t="s">
        <v>4337</v>
      </c>
      <c r="C2137" t="s">
        <v>80</v>
      </c>
      <c r="D2137" t="s">
        <v>34</v>
      </c>
      <c r="F2137" t="str">
        <f>_xlfn.XLOOKUP(tHelyseg[[#This Row],[Megye-kódja]],tMegye[Kódja],tMegye[Neve])</f>
        <v>Heves megye</v>
      </c>
      <c r="G2137" t="str">
        <f>_xlfn.XLOOKUP( _xlfn.XLOOKUP(tHelyseg[[#This Row],[Megye-kódja]],tMegye[Kódja],tMegye[Régiója]), tRegio[Kódja], tRegio[Neve])</f>
        <v>Észak-Magyarország</v>
      </c>
      <c r="H2137" s="7" t="str">
        <f>_xlfn.XLOOKUP(tHelyseg[[#This Row],[Neve]],legek[Település],legek[Népesség], "")</f>
        <v/>
      </c>
      <c r="I2137" s="12" t="str">
        <f>IF(Táblázat5[[#This Row],[Népesség]]="","", RANK(Táblázat5[[#This Row],[Népesség]],legek[Népesség]))</f>
        <v/>
      </c>
      <c r="J2137" s="8" t="str">
        <f>_xlfn.XLOOKUP(tHelyseg[[#This Row],[Neve]],legek[Település],legek[Terület], "")</f>
        <v/>
      </c>
      <c r="K2137" s="12" t="str">
        <f>IF(Táblázat5[[#This Row],[Terület]]="","", RANK(Táblázat5[[#This Row],[Terület]],legek[Terület]))</f>
        <v/>
      </c>
    </row>
    <row r="2138" spans="1:11" x14ac:dyDescent="0.25">
      <c r="A2138" s="2" t="s">
        <v>4338</v>
      </c>
      <c r="B2138" t="s">
        <v>4339</v>
      </c>
      <c r="C2138" t="s">
        <v>80</v>
      </c>
      <c r="D2138" t="s">
        <v>46</v>
      </c>
      <c r="F2138" t="str">
        <f>_xlfn.XLOOKUP(tHelyseg[[#This Row],[Megye-kódja]],tMegye[Kódja],tMegye[Neve])</f>
        <v>Pest megye</v>
      </c>
      <c r="G2138" t="str">
        <f>_xlfn.XLOOKUP( _xlfn.XLOOKUP(tHelyseg[[#This Row],[Megye-kódja]],tMegye[Kódja],tMegye[Régiója]), tRegio[Kódja], tRegio[Neve])</f>
        <v>Közép-Magyarország</v>
      </c>
      <c r="H2138" s="7" t="str">
        <f>_xlfn.XLOOKUP(tHelyseg[[#This Row],[Neve]],legek[Település],legek[Népesség], "")</f>
        <v/>
      </c>
      <c r="I2138" s="12" t="str">
        <f>IF(Táblázat5[[#This Row],[Népesség]]="","", RANK(Táblázat5[[#This Row],[Népesség]],legek[Népesség]))</f>
        <v/>
      </c>
      <c r="J2138" s="8" t="str">
        <f>_xlfn.XLOOKUP(tHelyseg[[#This Row],[Neve]],legek[Település],legek[Terület], "")</f>
        <v/>
      </c>
      <c r="K2138" s="12" t="str">
        <f>IF(Táblázat5[[#This Row],[Terület]]="","", RANK(Táblázat5[[#This Row],[Terület]],legek[Terület]))</f>
        <v/>
      </c>
    </row>
    <row r="2139" spans="1:11" x14ac:dyDescent="0.25">
      <c r="A2139" s="2" t="s">
        <v>4340</v>
      </c>
      <c r="B2139" t="s">
        <v>4341</v>
      </c>
      <c r="C2139" t="s">
        <v>80</v>
      </c>
      <c r="D2139" t="s">
        <v>51</v>
      </c>
      <c r="F2139" t="str">
        <f>_xlfn.XLOOKUP(tHelyseg[[#This Row],[Megye-kódja]],tMegye[Kódja],tMegye[Neve])</f>
        <v>Szabolcs-Szatmár-Bereg megye</v>
      </c>
      <c r="G2139" t="str">
        <f>_xlfn.XLOOKUP( _xlfn.XLOOKUP(tHelyseg[[#This Row],[Megye-kódja]],tMegye[Kódja],tMegye[Régiója]), tRegio[Kódja], tRegio[Neve])</f>
        <v>Észak-Alföld</v>
      </c>
      <c r="H2139" s="7" t="str">
        <f>_xlfn.XLOOKUP(tHelyseg[[#This Row],[Neve]],legek[Település],legek[Népesség], "")</f>
        <v/>
      </c>
      <c r="I2139" s="12" t="str">
        <f>IF(Táblázat5[[#This Row],[Népesség]]="","", RANK(Táblázat5[[#This Row],[Népesség]],legek[Népesség]))</f>
        <v/>
      </c>
      <c r="J2139" s="8" t="str">
        <f>_xlfn.XLOOKUP(tHelyseg[[#This Row],[Neve]],legek[Település],legek[Terület], "")</f>
        <v/>
      </c>
      <c r="K2139" s="12" t="str">
        <f>IF(Táblázat5[[#This Row],[Terület]]="","", RANK(Táblázat5[[#This Row],[Terület]],legek[Terület]))</f>
        <v/>
      </c>
    </row>
    <row r="2140" spans="1:11" x14ac:dyDescent="0.25">
      <c r="A2140" s="2" t="s">
        <v>4342</v>
      </c>
      <c r="B2140" t="s">
        <v>4343</v>
      </c>
      <c r="C2140" t="s">
        <v>80</v>
      </c>
      <c r="D2140" t="s">
        <v>60</v>
      </c>
      <c r="F2140" t="str">
        <f>_xlfn.XLOOKUP(tHelyseg[[#This Row],[Megye-kódja]],tMegye[Kódja],tMegye[Neve])</f>
        <v>Veszprém megye</v>
      </c>
      <c r="G2140" t="str">
        <f>_xlfn.XLOOKUP( _xlfn.XLOOKUP(tHelyseg[[#This Row],[Megye-kódja]],tMegye[Kódja],tMegye[Régiója]), tRegio[Kódja], tRegio[Neve])</f>
        <v>Közép-Dunántúl</v>
      </c>
      <c r="H2140" s="7" t="str">
        <f>_xlfn.XLOOKUP(tHelyseg[[#This Row],[Neve]],legek[Település],legek[Népesség], "")</f>
        <v/>
      </c>
      <c r="I2140" s="12" t="str">
        <f>IF(Táblázat5[[#This Row],[Népesség]]="","", RANK(Táblázat5[[#This Row],[Népesség]],legek[Népesség]))</f>
        <v/>
      </c>
      <c r="J2140" s="8" t="str">
        <f>_xlfn.XLOOKUP(tHelyseg[[#This Row],[Neve]],legek[Település],legek[Terület], "")</f>
        <v/>
      </c>
      <c r="K2140" s="12" t="str">
        <f>IF(Táblázat5[[#This Row],[Terület]]="","", RANK(Táblázat5[[#This Row],[Terület]],legek[Terület]))</f>
        <v/>
      </c>
    </row>
    <row r="2141" spans="1:11" x14ac:dyDescent="0.25">
      <c r="A2141" s="2" t="s">
        <v>4344</v>
      </c>
      <c r="B2141" t="s">
        <v>4345</v>
      </c>
      <c r="C2141" t="s">
        <v>80</v>
      </c>
      <c r="D2141" t="s">
        <v>51</v>
      </c>
      <c r="F2141" t="str">
        <f>_xlfn.XLOOKUP(tHelyseg[[#This Row],[Megye-kódja]],tMegye[Kódja],tMegye[Neve])</f>
        <v>Szabolcs-Szatmár-Bereg megye</v>
      </c>
      <c r="G2141" t="str">
        <f>_xlfn.XLOOKUP( _xlfn.XLOOKUP(tHelyseg[[#This Row],[Megye-kódja]],tMegye[Kódja],tMegye[Régiója]), tRegio[Kódja], tRegio[Neve])</f>
        <v>Észak-Alföld</v>
      </c>
      <c r="H2141" s="7" t="str">
        <f>_xlfn.XLOOKUP(tHelyseg[[#This Row],[Neve]],legek[Település],legek[Népesség], "")</f>
        <v/>
      </c>
      <c r="I2141" s="12" t="str">
        <f>IF(Táblázat5[[#This Row],[Népesség]]="","", RANK(Táblázat5[[#This Row],[Népesség]],legek[Népesség]))</f>
        <v/>
      </c>
      <c r="J2141" s="8" t="str">
        <f>_xlfn.XLOOKUP(tHelyseg[[#This Row],[Neve]],legek[Település],legek[Terület], "")</f>
        <v/>
      </c>
      <c r="K2141" s="12" t="str">
        <f>IF(Táblázat5[[#This Row],[Terület]]="","", RANK(Táblázat5[[#This Row],[Terület]],legek[Terület]))</f>
        <v/>
      </c>
    </row>
    <row r="2142" spans="1:11" x14ac:dyDescent="0.25">
      <c r="A2142" s="2" t="s">
        <v>4346</v>
      </c>
      <c r="B2142" t="s">
        <v>4347</v>
      </c>
      <c r="C2142" t="s">
        <v>80</v>
      </c>
      <c r="D2142" t="s">
        <v>26</v>
      </c>
      <c r="F2142" t="str">
        <f>_xlfn.XLOOKUP(tHelyseg[[#This Row],[Megye-kódja]],tMegye[Kódja],tMegye[Neve])</f>
        <v>Győr-Moson-Sopron megye</v>
      </c>
      <c r="G2142" t="str">
        <f>_xlfn.XLOOKUP( _xlfn.XLOOKUP(tHelyseg[[#This Row],[Megye-kódja]],tMegye[Kódja],tMegye[Régiója]), tRegio[Kódja], tRegio[Neve])</f>
        <v>Nyugat-Dunántúl</v>
      </c>
      <c r="H2142" s="7" t="str">
        <f>_xlfn.XLOOKUP(tHelyseg[[#This Row],[Neve]],legek[Település],legek[Népesség], "")</f>
        <v/>
      </c>
      <c r="I2142" s="12" t="str">
        <f>IF(Táblázat5[[#This Row],[Népesség]]="","", RANK(Táblázat5[[#This Row],[Népesség]],legek[Népesség]))</f>
        <v/>
      </c>
      <c r="J2142" s="8" t="str">
        <f>_xlfn.XLOOKUP(tHelyseg[[#This Row],[Neve]],legek[Település],legek[Terület], "")</f>
        <v/>
      </c>
      <c r="K2142" s="12" t="str">
        <f>IF(Táblázat5[[#This Row],[Terület]]="","", RANK(Táblázat5[[#This Row],[Terület]],legek[Terület]))</f>
        <v/>
      </c>
    </row>
    <row r="2143" spans="1:11" x14ac:dyDescent="0.25">
      <c r="A2143" s="2" t="s">
        <v>4348</v>
      </c>
      <c r="B2143" t="s">
        <v>4349</v>
      </c>
      <c r="C2143" t="s">
        <v>80</v>
      </c>
      <c r="D2143" t="s">
        <v>46</v>
      </c>
      <c r="F2143" t="str">
        <f>_xlfn.XLOOKUP(tHelyseg[[#This Row],[Megye-kódja]],tMegye[Kódja],tMegye[Neve])</f>
        <v>Pest megye</v>
      </c>
      <c r="G2143" t="str">
        <f>_xlfn.XLOOKUP( _xlfn.XLOOKUP(tHelyseg[[#This Row],[Megye-kódja]],tMegye[Kódja],tMegye[Régiója]), tRegio[Kódja], tRegio[Neve])</f>
        <v>Közép-Magyarország</v>
      </c>
      <c r="H2143" s="7" t="str">
        <f>_xlfn.XLOOKUP(tHelyseg[[#This Row],[Neve]],legek[Település],legek[Népesség], "")</f>
        <v/>
      </c>
      <c r="I2143" s="12" t="str">
        <f>IF(Táblázat5[[#This Row],[Népesség]]="","", RANK(Táblázat5[[#This Row],[Népesség]],legek[Népesség]))</f>
        <v/>
      </c>
      <c r="J2143" s="8" t="str">
        <f>_xlfn.XLOOKUP(tHelyseg[[#This Row],[Neve]],legek[Település],legek[Terület], "")</f>
        <v/>
      </c>
      <c r="K2143" s="12" t="str">
        <f>IF(Táblázat5[[#This Row],[Terület]]="","", RANK(Táblázat5[[#This Row],[Terület]],legek[Terület]))</f>
        <v/>
      </c>
    </row>
    <row r="2144" spans="1:11" x14ac:dyDescent="0.25">
      <c r="A2144" s="2" t="s">
        <v>4350</v>
      </c>
      <c r="B2144" t="s">
        <v>4351</v>
      </c>
      <c r="C2144" t="s">
        <v>80</v>
      </c>
      <c r="D2144" t="s">
        <v>15</v>
      </c>
      <c r="F2144" t="str">
        <f>_xlfn.XLOOKUP(tHelyseg[[#This Row],[Megye-kódja]],tMegye[Kódja],tMegye[Neve])</f>
        <v>Borsod-Abaúj-Zemplén megye</v>
      </c>
      <c r="G2144" t="str">
        <f>_xlfn.XLOOKUP( _xlfn.XLOOKUP(tHelyseg[[#This Row],[Megye-kódja]],tMegye[Kódja],tMegye[Régiója]), tRegio[Kódja], tRegio[Neve])</f>
        <v>Észak-Magyarország</v>
      </c>
      <c r="H2144" s="7" t="str">
        <f>_xlfn.XLOOKUP(tHelyseg[[#This Row],[Neve]],legek[Település],legek[Népesség], "")</f>
        <v/>
      </c>
      <c r="I2144" s="12" t="str">
        <f>IF(Táblázat5[[#This Row],[Népesség]]="","", RANK(Táblázat5[[#This Row],[Népesség]],legek[Népesség]))</f>
        <v/>
      </c>
      <c r="J2144" s="8" t="str">
        <f>_xlfn.XLOOKUP(tHelyseg[[#This Row],[Neve]],legek[Település],legek[Terület], "")</f>
        <v/>
      </c>
      <c r="K2144" s="12" t="str">
        <f>IF(Táblázat5[[#This Row],[Terület]]="","", RANK(Táblázat5[[#This Row],[Terület]],legek[Terület]))</f>
        <v/>
      </c>
    </row>
    <row r="2145" spans="1:11" x14ac:dyDescent="0.25">
      <c r="A2145" s="2" t="s">
        <v>4352</v>
      </c>
      <c r="B2145" t="s">
        <v>4353</v>
      </c>
      <c r="C2145" t="s">
        <v>80</v>
      </c>
      <c r="D2145" t="s">
        <v>15</v>
      </c>
      <c r="F2145" t="str">
        <f>_xlfn.XLOOKUP(tHelyseg[[#This Row],[Megye-kódja]],tMegye[Kódja],tMegye[Neve])</f>
        <v>Borsod-Abaúj-Zemplén megye</v>
      </c>
      <c r="G2145" t="str">
        <f>_xlfn.XLOOKUP( _xlfn.XLOOKUP(tHelyseg[[#This Row],[Megye-kódja]],tMegye[Kódja],tMegye[Régiója]), tRegio[Kódja], tRegio[Neve])</f>
        <v>Észak-Magyarország</v>
      </c>
      <c r="H2145" s="7" t="str">
        <f>_xlfn.XLOOKUP(tHelyseg[[#This Row],[Neve]],legek[Település],legek[Népesség], "")</f>
        <v/>
      </c>
      <c r="I2145" s="12" t="str">
        <f>IF(Táblázat5[[#This Row],[Népesség]]="","", RANK(Táblázat5[[#This Row],[Népesség]],legek[Népesség]))</f>
        <v/>
      </c>
      <c r="J2145" s="8" t="str">
        <f>_xlfn.XLOOKUP(tHelyseg[[#This Row],[Neve]],legek[Település],legek[Terület], "")</f>
        <v/>
      </c>
      <c r="K2145" s="12" t="str">
        <f>IF(Táblázat5[[#This Row],[Terület]]="","", RANK(Táblázat5[[#This Row],[Terület]],legek[Terület]))</f>
        <v/>
      </c>
    </row>
    <row r="2146" spans="1:11" x14ac:dyDescent="0.25">
      <c r="A2146" s="2" t="s">
        <v>4354</v>
      </c>
      <c r="B2146" t="s">
        <v>4355</v>
      </c>
      <c r="C2146" t="s">
        <v>80</v>
      </c>
      <c r="D2146" t="s">
        <v>8</v>
      </c>
      <c r="F2146" t="str">
        <f>_xlfn.XLOOKUP(tHelyseg[[#This Row],[Megye-kódja]],tMegye[Kódja],tMegye[Neve])</f>
        <v>Baranya megye</v>
      </c>
      <c r="G2146" t="str">
        <f>_xlfn.XLOOKUP( _xlfn.XLOOKUP(tHelyseg[[#This Row],[Megye-kódja]],tMegye[Kódja],tMegye[Régiója]), tRegio[Kódja], tRegio[Neve])</f>
        <v>Dél-Dunántúl</v>
      </c>
      <c r="H2146" s="7" t="str">
        <f>_xlfn.XLOOKUP(tHelyseg[[#This Row],[Neve]],legek[Település],legek[Népesség], "")</f>
        <v/>
      </c>
      <c r="I2146" s="12" t="str">
        <f>IF(Táblázat5[[#This Row],[Népesség]]="","", RANK(Táblázat5[[#This Row],[Népesség]],legek[Népesség]))</f>
        <v/>
      </c>
      <c r="J2146" s="8" t="str">
        <f>_xlfn.XLOOKUP(tHelyseg[[#This Row],[Neve]],legek[Település],legek[Terület], "")</f>
        <v/>
      </c>
      <c r="K2146" s="12" t="str">
        <f>IF(Táblázat5[[#This Row],[Terület]]="","", RANK(Táblázat5[[#This Row],[Terület]],legek[Terület]))</f>
        <v/>
      </c>
    </row>
    <row r="2147" spans="1:11" x14ac:dyDescent="0.25">
      <c r="A2147" s="2" t="s">
        <v>4356</v>
      </c>
      <c r="B2147" t="s">
        <v>4357</v>
      </c>
      <c r="C2147" t="s">
        <v>80</v>
      </c>
      <c r="D2147" t="s">
        <v>57</v>
      </c>
      <c r="F2147" t="str">
        <f>_xlfn.XLOOKUP(tHelyseg[[#This Row],[Megye-kódja]],tMegye[Kódja],tMegye[Neve])</f>
        <v>Vas megye</v>
      </c>
      <c r="G2147" t="str">
        <f>_xlfn.XLOOKUP( _xlfn.XLOOKUP(tHelyseg[[#This Row],[Megye-kódja]],tMegye[Kódja],tMegye[Régiója]), tRegio[Kódja], tRegio[Neve])</f>
        <v>Nyugat-Dunántúl</v>
      </c>
      <c r="H2147" s="7" t="str">
        <f>_xlfn.XLOOKUP(tHelyseg[[#This Row],[Neve]],legek[Település],legek[Népesség], "")</f>
        <v/>
      </c>
      <c r="I2147" s="12" t="str">
        <f>IF(Táblázat5[[#This Row],[Népesség]]="","", RANK(Táblázat5[[#This Row],[Népesség]],legek[Népesség]))</f>
        <v/>
      </c>
      <c r="J2147" s="8" t="str">
        <f>_xlfn.XLOOKUP(tHelyseg[[#This Row],[Neve]],legek[Település],legek[Terület], "")</f>
        <v/>
      </c>
      <c r="K2147" s="12" t="str">
        <f>IF(Táblázat5[[#This Row],[Terület]]="","", RANK(Táblázat5[[#This Row],[Terület]],legek[Terület]))</f>
        <v/>
      </c>
    </row>
    <row r="2148" spans="1:11" x14ac:dyDescent="0.25">
      <c r="A2148" s="2" t="s">
        <v>4358</v>
      </c>
      <c r="B2148" t="s">
        <v>4359</v>
      </c>
      <c r="C2148" t="s">
        <v>80</v>
      </c>
      <c r="D2148" t="s">
        <v>57</v>
      </c>
      <c r="F2148" t="str">
        <f>_xlfn.XLOOKUP(tHelyseg[[#This Row],[Megye-kódja]],tMegye[Kódja],tMegye[Neve])</f>
        <v>Vas megye</v>
      </c>
      <c r="G2148" t="str">
        <f>_xlfn.XLOOKUP( _xlfn.XLOOKUP(tHelyseg[[#This Row],[Megye-kódja]],tMegye[Kódja],tMegye[Régiója]), tRegio[Kódja], tRegio[Neve])</f>
        <v>Nyugat-Dunántúl</v>
      </c>
      <c r="H2148" s="7" t="str">
        <f>_xlfn.XLOOKUP(tHelyseg[[#This Row],[Neve]],legek[Település],legek[Népesség], "")</f>
        <v/>
      </c>
      <c r="I2148" s="12" t="str">
        <f>IF(Táblázat5[[#This Row],[Népesség]]="","", RANK(Táblázat5[[#This Row],[Népesség]],legek[Népesség]))</f>
        <v/>
      </c>
      <c r="J2148" s="8" t="str">
        <f>_xlfn.XLOOKUP(tHelyseg[[#This Row],[Neve]],legek[Település],legek[Terület], "")</f>
        <v/>
      </c>
      <c r="K2148" s="12" t="str">
        <f>IF(Táblázat5[[#This Row],[Terület]]="","", RANK(Táblázat5[[#This Row],[Terület]],legek[Terület]))</f>
        <v/>
      </c>
    </row>
    <row r="2149" spans="1:11" x14ac:dyDescent="0.25">
      <c r="A2149" s="2" t="s">
        <v>4360</v>
      </c>
      <c r="B2149" t="s">
        <v>4361</v>
      </c>
      <c r="C2149" t="s">
        <v>80</v>
      </c>
      <c r="D2149" t="s">
        <v>26</v>
      </c>
      <c r="F2149" t="str">
        <f>_xlfn.XLOOKUP(tHelyseg[[#This Row],[Megye-kódja]],tMegye[Kódja],tMegye[Neve])</f>
        <v>Győr-Moson-Sopron megye</v>
      </c>
      <c r="G2149" t="str">
        <f>_xlfn.XLOOKUP( _xlfn.XLOOKUP(tHelyseg[[#This Row],[Megye-kódja]],tMegye[Kódja],tMegye[Régiója]), tRegio[Kódja], tRegio[Neve])</f>
        <v>Nyugat-Dunántúl</v>
      </c>
      <c r="H2149" s="7" t="str">
        <f>_xlfn.XLOOKUP(tHelyseg[[#This Row],[Neve]],legek[Település],legek[Népesség], "")</f>
        <v/>
      </c>
      <c r="I2149" s="12" t="str">
        <f>IF(Táblázat5[[#This Row],[Népesség]]="","", RANK(Táblázat5[[#This Row],[Népesség]],legek[Népesség]))</f>
        <v/>
      </c>
      <c r="J2149" s="8" t="str">
        <f>_xlfn.XLOOKUP(tHelyseg[[#This Row],[Neve]],legek[Település],legek[Terület], "")</f>
        <v/>
      </c>
      <c r="K2149" s="12" t="str">
        <f>IF(Táblázat5[[#This Row],[Terület]]="","", RANK(Táblázat5[[#This Row],[Terület]],legek[Terület]))</f>
        <v/>
      </c>
    </row>
    <row r="2150" spans="1:11" x14ac:dyDescent="0.25">
      <c r="A2150" s="2" t="s">
        <v>4362</v>
      </c>
      <c r="B2150" t="s">
        <v>4363</v>
      </c>
      <c r="C2150" t="s">
        <v>157</v>
      </c>
      <c r="D2150" t="s">
        <v>22</v>
      </c>
      <c r="F2150" t="str">
        <f>_xlfn.XLOOKUP(tHelyseg[[#This Row],[Megye-kódja]],tMegye[Kódja],tMegye[Neve])</f>
        <v>Fejér megye</v>
      </c>
      <c r="G2150" t="str">
        <f>_xlfn.XLOOKUP( _xlfn.XLOOKUP(tHelyseg[[#This Row],[Megye-kódja]],tMegye[Kódja],tMegye[Régiója]), tRegio[Kódja], tRegio[Neve])</f>
        <v>Közép-Dunántúl</v>
      </c>
      <c r="H2150" s="7" t="str">
        <f>_xlfn.XLOOKUP(tHelyseg[[#This Row],[Neve]],legek[Település],legek[Népesség], "")</f>
        <v/>
      </c>
      <c r="I2150" s="12" t="str">
        <f>IF(Táblázat5[[#This Row],[Népesség]]="","", RANK(Táblázat5[[#This Row],[Népesség]],legek[Népesség]))</f>
        <v/>
      </c>
      <c r="J2150" s="8" t="str">
        <f>_xlfn.XLOOKUP(tHelyseg[[#This Row],[Neve]],legek[Település],legek[Terület], "")</f>
        <v/>
      </c>
      <c r="K2150" s="12" t="str">
        <f>IF(Táblázat5[[#This Row],[Terület]]="","", RANK(Táblázat5[[#This Row],[Terület]],legek[Terület]))</f>
        <v/>
      </c>
    </row>
    <row r="2151" spans="1:11" x14ac:dyDescent="0.25">
      <c r="A2151" s="2" t="s">
        <v>4364</v>
      </c>
      <c r="B2151" t="s">
        <v>4365</v>
      </c>
      <c r="C2151" t="s">
        <v>80</v>
      </c>
      <c r="D2151" t="s">
        <v>15</v>
      </c>
      <c r="F2151" t="str">
        <f>_xlfn.XLOOKUP(tHelyseg[[#This Row],[Megye-kódja]],tMegye[Kódja],tMegye[Neve])</f>
        <v>Borsod-Abaúj-Zemplén megye</v>
      </c>
      <c r="G2151" t="str">
        <f>_xlfn.XLOOKUP( _xlfn.XLOOKUP(tHelyseg[[#This Row],[Megye-kódja]],tMegye[Kódja],tMegye[Régiója]), tRegio[Kódja], tRegio[Neve])</f>
        <v>Észak-Magyarország</v>
      </c>
      <c r="H2151" s="7" t="str">
        <f>_xlfn.XLOOKUP(tHelyseg[[#This Row],[Neve]],legek[Település],legek[Népesség], "")</f>
        <v/>
      </c>
      <c r="I2151" s="12" t="str">
        <f>IF(Táblázat5[[#This Row],[Népesség]]="","", RANK(Táblázat5[[#This Row],[Népesség]],legek[Népesség]))</f>
        <v/>
      </c>
      <c r="J2151" s="8" t="str">
        <f>_xlfn.XLOOKUP(tHelyseg[[#This Row],[Neve]],legek[Település],legek[Terület], "")</f>
        <v/>
      </c>
      <c r="K2151" s="12" t="str">
        <f>IF(Táblázat5[[#This Row],[Terület]]="","", RANK(Táblázat5[[#This Row],[Terület]],legek[Terület]))</f>
        <v/>
      </c>
    </row>
    <row r="2152" spans="1:11" x14ac:dyDescent="0.25">
      <c r="A2152" s="2" t="s">
        <v>4366</v>
      </c>
      <c r="B2152" t="s">
        <v>4367</v>
      </c>
      <c r="C2152" t="s">
        <v>80</v>
      </c>
      <c r="D2152" t="s">
        <v>46</v>
      </c>
      <c r="F2152" t="str">
        <f>_xlfn.XLOOKUP(tHelyseg[[#This Row],[Megye-kódja]],tMegye[Kódja],tMegye[Neve])</f>
        <v>Pest megye</v>
      </c>
      <c r="G2152" t="str">
        <f>_xlfn.XLOOKUP( _xlfn.XLOOKUP(tHelyseg[[#This Row],[Megye-kódja]],tMegye[Kódja],tMegye[Régiója]), tRegio[Kódja], tRegio[Neve])</f>
        <v>Közép-Magyarország</v>
      </c>
      <c r="H2152" s="7" t="str">
        <f>_xlfn.XLOOKUP(tHelyseg[[#This Row],[Neve]],legek[Település],legek[Népesség], "")</f>
        <v/>
      </c>
      <c r="I2152" s="12" t="str">
        <f>IF(Táblázat5[[#This Row],[Népesség]]="","", RANK(Táblázat5[[#This Row],[Népesség]],legek[Népesség]))</f>
        <v/>
      </c>
      <c r="J2152" s="8" t="str">
        <f>_xlfn.XLOOKUP(tHelyseg[[#This Row],[Neve]],legek[Település],legek[Terület], "")</f>
        <v/>
      </c>
      <c r="K2152" s="12" t="str">
        <f>IF(Táblázat5[[#This Row],[Terület]]="","", RANK(Táblázat5[[#This Row],[Terület]],legek[Terület]))</f>
        <v/>
      </c>
    </row>
    <row r="2153" spans="1:11" x14ac:dyDescent="0.25">
      <c r="A2153" s="2" t="s">
        <v>4368</v>
      </c>
      <c r="B2153" t="s">
        <v>4369</v>
      </c>
      <c r="C2153" t="s">
        <v>80</v>
      </c>
      <c r="D2153" t="s">
        <v>8</v>
      </c>
      <c r="F2153" t="str">
        <f>_xlfn.XLOOKUP(tHelyseg[[#This Row],[Megye-kódja]],tMegye[Kódja],tMegye[Neve])</f>
        <v>Baranya megye</v>
      </c>
      <c r="G2153" t="str">
        <f>_xlfn.XLOOKUP( _xlfn.XLOOKUP(tHelyseg[[#This Row],[Megye-kódja]],tMegye[Kódja],tMegye[Régiója]), tRegio[Kódja], tRegio[Neve])</f>
        <v>Dél-Dunántúl</v>
      </c>
      <c r="H2153" s="7" t="str">
        <f>_xlfn.XLOOKUP(tHelyseg[[#This Row],[Neve]],legek[Település],legek[Népesség], "")</f>
        <v/>
      </c>
      <c r="I2153" s="12" t="str">
        <f>IF(Táblázat5[[#This Row],[Népesség]]="","", RANK(Táblázat5[[#This Row],[Népesség]],legek[Népesség]))</f>
        <v/>
      </c>
      <c r="J2153" s="8" t="str">
        <f>_xlfn.XLOOKUP(tHelyseg[[#This Row],[Neve]],legek[Település],legek[Terület], "")</f>
        <v/>
      </c>
      <c r="K2153" s="12" t="str">
        <f>IF(Táblázat5[[#This Row],[Terület]]="","", RANK(Táblázat5[[#This Row],[Terület]],legek[Terület]))</f>
        <v/>
      </c>
    </row>
    <row r="2154" spans="1:11" x14ac:dyDescent="0.25">
      <c r="A2154" s="2" t="s">
        <v>4370</v>
      </c>
      <c r="B2154" t="s">
        <v>4371</v>
      </c>
      <c r="C2154" t="s">
        <v>80</v>
      </c>
      <c r="D2154" t="s">
        <v>48</v>
      </c>
      <c r="F2154" t="str">
        <f>_xlfn.XLOOKUP(tHelyseg[[#This Row],[Megye-kódja]],tMegye[Kódja],tMegye[Neve])</f>
        <v>Somogy megye</v>
      </c>
      <c r="G2154" t="str">
        <f>_xlfn.XLOOKUP( _xlfn.XLOOKUP(tHelyseg[[#This Row],[Megye-kódja]],tMegye[Kódja],tMegye[Régiója]), tRegio[Kódja], tRegio[Neve])</f>
        <v>Dél-Dunántúl</v>
      </c>
      <c r="H2154" s="7" t="str">
        <f>_xlfn.XLOOKUP(tHelyseg[[#This Row],[Neve]],legek[Település],legek[Népesség], "")</f>
        <v/>
      </c>
      <c r="I2154" s="12" t="str">
        <f>IF(Táblázat5[[#This Row],[Népesség]]="","", RANK(Táblázat5[[#This Row],[Népesség]],legek[Népesség]))</f>
        <v/>
      </c>
      <c r="J2154" s="8" t="str">
        <f>_xlfn.XLOOKUP(tHelyseg[[#This Row],[Neve]],legek[Település],legek[Terület], "")</f>
        <v/>
      </c>
      <c r="K2154" s="12" t="str">
        <f>IF(Táblázat5[[#This Row],[Terület]]="","", RANK(Táblázat5[[#This Row],[Terület]],legek[Terület]))</f>
        <v/>
      </c>
    </row>
    <row r="2155" spans="1:11" x14ac:dyDescent="0.25">
      <c r="A2155" s="2" t="s">
        <v>4372</v>
      </c>
      <c r="B2155" t="s">
        <v>4373</v>
      </c>
      <c r="C2155" t="s">
        <v>80</v>
      </c>
      <c r="D2155" t="s">
        <v>46</v>
      </c>
      <c r="F2155" t="str">
        <f>_xlfn.XLOOKUP(tHelyseg[[#This Row],[Megye-kódja]],tMegye[Kódja],tMegye[Neve])</f>
        <v>Pest megye</v>
      </c>
      <c r="G2155" t="str">
        <f>_xlfn.XLOOKUP( _xlfn.XLOOKUP(tHelyseg[[#This Row],[Megye-kódja]],tMegye[Kódja],tMegye[Régiója]), tRegio[Kódja], tRegio[Neve])</f>
        <v>Közép-Magyarország</v>
      </c>
      <c r="H2155" s="7" t="str">
        <f>_xlfn.XLOOKUP(tHelyseg[[#This Row],[Neve]],legek[Település],legek[Népesség], "")</f>
        <v/>
      </c>
      <c r="I2155" s="12" t="str">
        <f>IF(Táblázat5[[#This Row],[Népesség]]="","", RANK(Táblázat5[[#This Row],[Népesség]],legek[Népesség]))</f>
        <v/>
      </c>
      <c r="J2155" s="8" t="str">
        <f>_xlfn.XLOOKUP(tHelyseg[[#This Row],[Neve]],legek[Település],legek[Terület], "")</f>
        <v/>
      </c>
      <c r="K2155" s="12" t="str">
        <f>IF(Táblázat5[[#This Row],[Terület]]="","", RANK(Táblázat5[[#This Row],[Terület]],legek[Terület]))</f>
        <v/>
      </c>
    </row>
    <row r="2156" spans="1:11" x14ac:dyDescent="0.25">
      <c r="A2156" s="2" t="s">
        <v>4374</v>
      </c>
      <c r="B2156" t="s">
        <v>4375</v>
      </c>
      <c r="C2156" t="s">
        <v>75</v>
      </c>
      <c r="D2156" t="s">
        <v>34</v>
      </c>
      <c r="F2156" t="str">
        <f>_xlfn.XLOOKUP(tHelyseg[[#This Row],[Megye-kódja]],tMegye[Kódja],tMegye[Neve])</f>
        <v>Heves megye</v>
      </c>
      <c r="G2156" t="str">
        <f>_xlfn.XLOOKUP( _xlfn.XLOOKUP(tHelyseg[[#This Row],[Megye-kódja]],tMegye[Kódja],tMegye[Régiója]), tRegio[Kódja], tRegio[Neve])</f>
        <v>Észak-Magyarország</v>
      </c>
      <c r="H2156" s="7" t="str">
        <f>_xlfn.XLOOKUP(tHelyseg[[#This Row],[Neve]],legek[Település],legek[Népesség], "")</f>
        <v/>
      </c>
      <c r="I2156" s="12" t="str">
        <f>IF(Táblázat5[[#This Row],[Népesség]]="","", RANK(Táblázat5[[#This Row],[Népesség]],legek[Népesség]))</f>
        <v/>
      </c>
      <c r="J2156" s="8" t="str">
        <f>_xlfn.XLOOKUP(tHelyseg[[#This Row],[Neve]],legek[Település],legek[Terület], "")</f>
        <v/>
      </c>
      <c r="K2156" s="12" t="str">
        <f>IF(Táblázat5[[#This Row],[Terület]]="","", RANK(Táblázat5[[#This Row],[Terület]],legek[Terület]))</f>
        <v/>
      </c>
    </row>
    <row r="2157" spans="1:11" x14ac:dyDescent="0.25">
      <c r="A2157" s="2" t="s">
        <v>4376</v>
      </c>
      <c r="B2157" t="s">
        <v>4377</v>
      </c>
      <c r="C2157" t="s">
        <v>157</v>
      </c>
      <c r="D2157" t="s">
        <v>60</v>
      </c>
      <c r="F2157" t="str">
        <f>_xlfn.XLOOKUP(tHelyseg[[#This Row],[Megye-kódja]],tMegye[Kódja],tMegye[Neve])</f>
        <v>Veszprém megye</v>
      </c>
      <c r="G2157" t="str">
        <f>_xlfn.XLOOKUP( _xlfn.XLOOKUP(tHelyseg[[#This Row],[Megye-kódja]],tMegye[Kódja],tMegye[Régiója]), tRegio[Kódja], tRegio[Neve])</f>
        <v>Közép-Dunántúl</v>
      </c>
      <c r="H2157" s="7" t="str">
        <f>_xlfn.XLOOKUP(tHelyseg[[#This Row],[Neve]],legek[Település],legek[Népesség], "")</f>
        <v/>
      </c>
      <c r="I2157" s="12" t="str">
        <f>IF(Táblázat5[[#This Row],[Népesség]]="","", RANK(Táblázat5[[#This Row],[Népesség]],legek[Népesség]))</f>
        <v/>
      </c>
      <c r="J2157" s="8" t="str">
        <f>_xlfn.XLOOKUP(tHelyseg[[#This Row],[Neve]],legek[Település],legek[Terület], "")</f>
        <v/>
      </c>
      <c r="K2157" s="12" t="str">
        <f>IF(Táblázat5[[#This Row],[Terület]]="","", RANK(Táblázat5[[#This Row],[Terület]],legek[Terület]))</f>
        <v/>
      </c>
    </row>
    <row r="2158" spans="1:11" x14ac:dyDescent="0.25">
      <c r="A2158" s="2" t="s">
        <v>4378</v>
      </c>
      <c r="B2158" t="s">
        <v>4379</v>
      </c>
      <c r="C2158" t="s">
        <v>80</v>
      </c>
      <c r="D2158" t="s">
        <v>63</v>
      </c>
      <c r="F2158" t="str">
        <f>_xlfn.XLOOKUP(tHelyseg[[#This Row],[Megye-kódja]],tMegye[Kódja],tMegye[Neve])</f>
        <v>Zala megye</v>
      </c>
      <c r="G2158" t="str">
        <f>_xlfn.XLOOKUP( _xlfn.XLOOKUP(tHelyseg[[#This Row],[Megye-kódja]],tMegye[Kódja],tMegye[Régiója]), tRegio[Kódja], tRegio[Neve])</f>
        <v>Nyugat-Dunántúl</v>
      </c>
      <c r="H2158" s="7" t="str">
        <f>_xlfn.XLOOKUP(tHelyseg[[#This Row],[Neve]],legek[Település],legek[Népesség], "")</f>
        <v/>
      </c>
      <c r="I2158" s="12" t="str">
        <f>IF(Táblázat5[[#This Row],[Népesség]]="","", RANK(Táblázat5[[#This Row],[Népesség]],legek[Népesség]))</f>
        <v/>
      </c>
      <c r="J2158" s="8" t="str">
        <f>_xlfn.XLOOKUP(tHelyseg[[#This Row],[Neve]],legek[Település],legek[Terület], "")</f>
        <v/>
      </c>
      <c r="K2158" s="12" t="str">
        <f>IF(Táblázat5[[#This Row],[Terület]]="","", RANK(Táblázat5[[#This Row],[Terület]],legek[Terület]))</f>
        <v/>
      </c>
    </row>
    <row r="2159" spans="1:11" x14ac:dyDescent="0.25">
      <c r="A2159" s="2" t="s">
        <v>4380</v>
      </c>
      <c r="B2159" t="s">
        <v>4381</v>
      </c>
      <c r="C2159" t="s">
        <v>80</v>
      </c>
      <c r="D2159" t="s">
        <v>51</v>
      </c>
      <c r="F2159" t="str">
        <f>_xlfn.XLOOKUP(tHelyseg[[#This Row],[Megye-kódja]],tMegye[Kódja],tMegye[Neve])</f>
        <v>Szabolcs-Szatmár-Bereg megye</v>
      </c>
      <c r="G2159" t="str">
        <f>_xlfn.XLOOKUP( _xlfn.XLOOKUP(tHelyseg[[#This Row],[Megye-kódja]],tMegye[Kódja],tMegye[Régiója]), tRegio[Kódja], tRegio[Neve])</f>
        <v>Észak-Alföld</v>
      </c>
      <c r="H2159" s="7" t="str">
        <f>_xlfn.XLOOKUP(tHelyseg[[#This Row],[Neve]],legek[Település],legek[Népesség], "")</f>
        <v/>
      </c>
      <c r="I2159" s="12" t="str">
        <f>IF(Táblázat5[[#This Row],[Népesség]]="","", RANK(Táblázat5[[#This Row],[Népesség]],legek[Népesség]))</f>
        <v/>
      </c>
      <c r="J2159" s="8" t="str">
        <f>_xlfn.XLOOKUP(tHelyseg[[#This Row],[Neve]],legek[Település],legek[Terület], "")</f>
        <v/>
      </c>
      <c r="K2159" s="12" t="str">
        <f>IF(Táblázat5[[#This Row],[Terület]]="","", RANK(Táblázat5[[#This Row],[Terület]],legek[Terület]))</f>
        <v/>
      </c>
    </row>
    <row r="2160" spans="1:11" x14ac:dyDescent="0.25">
      <c r="A2160" s="2" t="s">
        <v>4382</v>
      </c>
      <c r="B2160" t="s">
        <v>4383</v>
      </c>
      <c r="C2160" t="s">
        <v>80</v>
      </c>
      <c r="D2160" t="s">
        <v>34</v>
      </c>
      <c r="F2160" t="str">
        <f>_xlfn.XLOOKUP(tHelyseg[[#This Row],[Megye-kódja]],tMegye[Kódja],tMegye[Neve])</f>
        <v>Heves megye</v>
      </c>
      <c r="G2160" t="str">
        <f>_xlfn.XLOOKUP( _xlfn.XLOOKUP(tHelyseg[[#This Row],[Megye-kódja]],tMegye[Kódja],tMegye[Régiója]), tRegio[Kódja], tRegio[Neve])</f>
        <v>Észak-Magyarország</v>
      </c>
      <c r="H2160" s="7" t="str">
        <f>_xlfn.XLOOKUP(tHelyseg[[#This Row],[Neve]],legek[Település],legek[Népesség], "")</f>
        <v/>
      </c>
      <c r="I2160" s="12" t="str">
        <f>IF(Táblázat5[[#This Row],[Népesség]]="","", RANK(Táblázat5[[#This Row],[Népesség]],legek[Népesség]))</f>
        <v/>
      </c>
      <c r="J2160" s="8" t="str">
        <f>_xlfn.XLOOKUP(tHelyseg[[#This Row],[Neve]],legek[Település],legek[Terület], "")</f>
        <v/>
      </c>
      <c r="K2160" s="12" t="str">
        <f>IF(Táblázat5[[#This Row],[Terület]]="","", RANK(Táblázat5[[#This Row],[Terület]],legek[Terület]))</f>
        <v/>
      </c>
    </row>
    <row r="2161" spans="1:11" x14ac:dyDescent="0.25">
      <c r="A2161" s="2" t="s">
        <v>4384</v>
      </c>
      <c r="B2161" t="s">
        <v>4385</v>
      </c>
      <c r="C2161" t="s">
        <v>80</v>
      </c>
      <c r="D2161" t="s">
        <v>4</v>
      </c>
      <c r="F2161" t="str">
        <f>_xlfn.XLOOKUP(tHelyseg[[#This Row],[Megye-kódja]],tMegye[Kódja],tMegye[Neve])</f>
        <v>Bács-Kiskun megye</v>
      </c>
      <c r="G2161" t="str">
        <f>_xlfn.XLOOKUP( _xlfn.XLOOKUP(tHelyseg[[#This Row],[Megye-kódja]],tMegye[Kódja],tMegye[Régiója]), tRegio[Kódja], tRegio[Neve])</f>
        <v>Dél-Alföld</v>
      </c>
      <c r="H2161" s="7" t="str">
        <f>_xlfn.XLOOKUP(tHelyseg[[#This Row],[Neve]],legek[Település],legek[Népesség], "")</f>
        <v/>
      </c>
      <c r="I2161" s="12" t="str">
        <f>IF(Táblázat5[[#This Row],[Népesség]]="","", RANK(Táblázat5[[#This Row],[Népesség]],legek[Népesség]))</f>
        <v/>
      </c>
      <c r="J2161" s="8" t="str">
        <f>_xlfn.XLOOKUP(tHelyseg[[#This Row],[Neve]],legek[Település],legek[Terület], "")</f>
        <v/>
      </c>
      <c r="K2161" s="12" t="str">
        <f>IF(Táblázat5[[#This Row],[Terület]]="","", RANK(Táblázat5[[#This Row],[Terület]],legek[Terület]))</f>
        <v/>
      </c>
    </row>
    <row r="2162" spans="1:11" x14ac:dyDescent="0.25">
      <c r="A2162" s="2" t="s">
        <v>4386</v>
      </c>
      <c r="B2162" t="s">
        <v>4387</v>
      </c>
      <c r="C2162" t="s">
        <v>80</v>
      </c>
      <c r="D2162" t="s">
        <v>26</v>
      </c>
      <c r="F2162" t="str">
        <f>_xlfn.XLOOKUP(tHelyseg[[#This Row],[Megye-kódja]],tMegye[Kódja],tMegye[Neve])</f>
        <v>Győr-Moson-Sopron megye</v>
      </c>
      <c r="G2162" t="str">
        <f>_xlfn.XLOOKUP( _xlfn.XLOOKUP(tHelyseg[[#This Row],[Megye-kódja]],tMegye[Kódja],tMegye[Régiója]), tRegio[Kódja], tRegio[Neve])</f>
        <v>Nyugat-Dunántúl</v>
      </c>
      <c r="H2162" s="7" t="str">
        <f>_xlfn.XLOOKUP(tHelyseg[[#This Row],[Neve]],legek[Település],legek[Népesség], "")</f>
        <v/>
      </c>
      <c r="I2162" s="12" t="str">
        <f>IF(Táblázat5[[#This Row],[Népesség]]="","", RANK(Táblázat5[[#This Row],[Népesség]],legek[Népesség]))</f>
        <v/>
      </c>
      <c r="J2162" s="8" t="str">
        <f>_xlfn.XLOOKUP(tHelyseg[[#This Row],[Neve]],legek[Település],legek[Terület], "")</f>
        <v/>
      </c>
      <c r="K2162" s="12" t="str">
        <f>IF(Táblázat5[[#This Row],[Terület]]="","", RANK(Táblázat5[[#This Row],[Terület]],legek[Terület]))</f>
        <v/>
      </c>
    </row>
    <row r="2163" spans="1:11" x14ac:dyDescent="0.25">
      <c r="A2163" s="2" t="s">
        <v>4388</v>
      </c>
      <c r="B2163" t="s">
        <v>4389</v>
      </c>
      <c r="C2163" t="s">
        <v>80</v>
      </c>
      <c r="D2163" t="s">
        <v>57</v>
      </c>
      <c r="F2163" t="str">
        <f>_xlfn.XLOOKUP(tHelyseg[[#This Row],[Megye-kódja]],tMegye[Kódja],tMegye[Neve])</f>
        <v>Vas megye</v>
      </c>
      <c r="G2163" t="str">
        <f>_xlfn.XLOOKUP( _xlfn.XLOOKUP(tHelyseg[[#This Row],[Megye-kódja]],tMegye[Kódja],tMegye[Régiója]), tRegio[Kódja], tRegio[Neve])</f>
        <v>Nyugat-Dunántúl</v>
      </c>
      <c r="H2163" s="7" t="str">
        <f>_xlfn.XLOOKUP(tHelyseg[[#This Row],[Neve]],legek[Település],legek[Népesség], "")</f>
        <v/>
      </c>
      <c r="I2163" s="12" t="str">
        <f>IF(Táblázat5[[#This Row],[Népesség]]="","", RANK(Táblázat5[[#This Row],[Népesség]],legek[Népesség]))</f>
        <v/>
      </c>
      <c r="J2163" s="8" t="str">
        <f>_xlfn.XLOOKUP(tHelyseg[[#This Row],[Neve]],legek[Település],legek[Terület], "")</f>
        <v/>
      </c>
      <c r="K2163" s="12" t="str">
        <f>IF(Táblázat5[[#This Row],[Terület]]="","", RANK(Táblázat5[[#This Row],[Terület]],legek[Terület]))</f>
        <v/>
      </c>
    </row>
    <row r="2164" spans="1:11" x14ac:dyDescent="0.25">
      <c r="A2164" s="2" t="s">
        <v>4390</v>
      </c>
      <c r="B2164" t="s">
        <v>4391</v>
      </c>
      <c r="C2164" t="s">
        <v>80</v>
      </c>
      <c r="D2164" t="s">
        <v>63</v>
      </c>
      <c r="F2164" t="str">
        <f>_xlfn.XLOOKUP(tHelyseg[[#This Row],[Megye-kódja]],tMegye[Kódja],tMegye[Neve])</f>
        <v>Zala megye</v>
      </c>
      <c r="G2164" t="str">
        <f>_xlfn.XLOOKUP( _xlfn.XLOOKUP(tHelyseg[[#This Row],[Megye-kódja]],tMegye[Kódja],tMegye[Régiója]), tRegio[Kódja], tRegio[Neve])</f>
        <v>Nyugat-Dunántúl</v>
      </c>
      <c r="H2164" s="7" t="str">
        <f>_xlfn.XLOOKUP(tHelyseg[[#This Row],[Neve]],legek[Település],legek[Népesség], "")</f>
        <v/>
      </c>
      <c r="I2164" s="12" t="str">
        <f>IF(Táblázat5[[#This Row],[Népesség]]="","", RANK(Táblázat5[[#This Row],[Népesség]],legek[Népesség]))</f>
        <v/>
      </c>
      <c r="J2164" s="8" t="str">
        <f>_xlfn.XLOOKUP(tHelyseg[[#This Row],[Neve]],legek[Település],legek[Terület], "")</f>
        <v/>
      </c>
      <c r="K2164" s="12" t="str">
        <f>IF(Táblázat5[[#This Row],[Terület]]="","", RANK(Táblázat5[[#This Row],[Terület]],legek[Terület]))</f>
        <v/>
      </c>
    </row>
    <row r="2165" spans="1:11" x14ac:dyDescent="0.25">
      <c r="A2165" s="2" t="s">
        <v>4392</v>
      </c>
      <c r="B2165" t="s">
        <v>4393</v>
      </c>
      <c r="C2165" t="s">
        <v>80</v>
      </c>
      <c r="D2165" t="s">
        <v>63</v>
      </c>
      <c r="F2165" t="str">
        <f>_xlfn.XLOOKUP(tHelyseg[[#This Row],[Megye-kódja]],tMegye[Kódja],tMegye[Neve])</f>
        <v>Zala megye</v>
      </c>
      <c r="G2165" t="str">
        <f>_xlfn.XLOOKUP( _xlfn.XLOOKUP(tHelyseg[[#This Row],[Megye-kódja]],tMegye[Kódja],tMegye[Régiója]), tRegio[Kódja], tRegio[Neve])</f>
        <v>Nyugat-Dunántúl</v>
      </c>
      <c r="H2165" s="7" t="str">
        <f>_xlfn.XLOOKUP(tHelyseg[[#This Row],[Neve]],legek[Település],legek[Népesség], "")</f>
        <v/>
      </c>
      <c r="I2165" s="12" t="str">
        <f>IF(Táblázat5[[#This Row],[Népesség]]="","", RANK(Táblázat5[[#This Row],[Népesség]],legek[Népesség]))</f>
        <v/>
      </c>
      <c r="J2165" s="8" t="str">
        <f>_xlfn.XLOOKUP(tHelyseg[[#This Row],[Neve]],legek[Település],legek[Terület], "")</f>
        <v/>
      </c>
      <c r="K2165" s="12" t="str">
        <f>IF(Táblázat5[[#This Row],[Terület]]="","", RANK(Táblázat5[[#This Row],[Terület]],legek[Terület]))</f>
        <v/>
      </c>
    </row>
    <row r="2166" spans="1:11" x14ac:dyDescent="0.25">
      <c r="A2166" s="2" t="s">
        <v>4394</v>
      </c>
      <c r="B2166" t="s">
        <v>4395</v>
      </c>
      <c r="C2166" t="s">
        <v>80</v>
      </c>
      <c r="D2166" t="s">
        <v>8</v>
      </c>
      <c r="F2166" t="str">
        <f>_xlfn.XLOOKUP(tHelyseg[[#This Row],[Megye-kódja]],tMegye[Kódja],tMegye[Neve])</f>
        <v>Baranya megye</v>
      </c>
      <c r="G2166" t="str">
        <f>_xlfn.XLOOKUP( _xlfn.XLOOKUP(tHelyseg[[#This Row],[Megye-kódja]],tMegye[Kódja],tMegye[Régiója]), tRegio[Kódja], tRegio[Neve])</f>
        <v>Dél-Dunántúl</v>
      </c>
      <c r="H2166" s="7" t="str">
        <f>_xlfn.XLOOKUP(tHelyseg[[#This Row],[Neve]],legek[Település],legek[Népesség], "")</f>
        <v/>
      </c>
      <c r="I2166" s="12" t="str">
        <f>IF(Táblázat5[[#This Row],[Népesség]]="","", RANK(Táblázat5[[#This Row],[Népesség]],legek[Népesség]))</f>
        <v/>
      </c>
      <c r="J2166" s="8" t="str">
        <f>_xlfn.XLOOKUP(tHelyseg[[#This Row],[Neve]],legek[Település],legek[Terület], "")</f>
        <v/>
      </c>
      <c r="K2166" s="12" t="str">
        <f>IF(Táblázat5[[#This Row],[Terület]]="","", RANK(Táblázat5[[#This Row],[Terület]],legek[Terület]))</f>
        <v/>
      </c>
    </row>
    <row r="2167" spans="1:11" x14ac:dyDescent="0.25">
      <c r="A2167" s="2" t="s">
        <v>4396</v>
      </c>
      <c r="B2167" t="s">
        <v>4397</v>
      </c>
      <c r="C2167" t="s">
        <v>80</v>
      </c>
      <c r="D2167" t="s">
        <v>43</v>
      </c>
      <c r="F2167" t="str">
        <f>_xlfn.XLOOKUP(tHelyseg[[#This Row],[Megye-kódja]],tMegye[Kódja],tMegye[Neve])</f>
        <v>Nógrád megye</v>
      </c>
      <c r="G2167" t="str">
        <f>_xlfn.XLOOKUP( _xlfn.XLOOKUP(tHelyseg[[#This Row],[Megye-kódja]],tMegye[Kódja],tMegye[Régiója]), tRegio[Kódja], tRegio[Neve])</f>
        <v>Észak-Magyarország</v>
      </c>
      <c r="H2167" s="7" t="str">
        <f>_xlfn.XLOOKUP(tHelyseg[[#This Row],[Neve]],legek[Település],legek[Népesség], "")</f>
        <v/>
      </c>
      <c r="I2167" s="12" t="str">
        <f>IF(Táblázat5[[#This Row],[Népesség]]="","", RANK(Táblázat5[[#This Row],[Népesség]],legek[Népesség]))</f>
        <v/>
      </c>
      <c r="J2167" s="8" t="str">
        <f>_xlfn.XLOOKUP(tHelyseg[[#This Row],[Neve]],legek[Település],legek[Terület], "")</f>
        <v/>
      </c>
      <c r="K2167" s="12" t="str">
        <f>IF(Táblázat5[[#This Row],[Terület]]="","", RANK(Táblázat5[[#This Row],[Terület]],legek[Terület]))</f>
        <v/>
      </c>
    </row>
    <row r="2168" spans="1:11" x14ac:dyDescent="0.25">
      <c r="A2168" s="2" t="s">
        <v>4398</v>
      </c>
      <c r="B2168" t="s">
        <v>4399</v>
      </c>
      <c r="C2168" t="s">
        <v>75</v>
      </c>
      <c r="D2168" t="s">
        <v>46</v>
      </c>
      <c r="F2168" t="str">
        <f>_xlfn.XLOOKUP(tHelyseg[[#This Row],[Megye-kódja]],tMegye[Kódja],tMegye[Neve])</f>
        <v>Pest megye</v>
      </c>
      <c r="G2168" t="str">
        <f>_xlfn.XLOOKUP( _xlfn.XLOOKUP(tHelyseg[[#This Row],[Megye-kódja]],tMegye[Kódja],tMegye[Régiója]), tRegio[Kódja], tRegio[Neve])</f>
        <v>Közép-Magyarország</v>
      </c>
      <c r="H2168" s="7" t="str">
        <f>_xlfn.XLOOKUP(tHelyseg[[#This Row],[Neve]],legek[Település],legek[Népesség], "")</f>
        <v/>
      </c>
      <c r="I2168" s="12" t="str">
        <f>IF(Táblázat5[[#This Row],[Népesség]]="","", RANK(Táblázat5[[#This Row],[Népesség]],legek[Népesség]))</f>
        <v/>
      </c>
      <c r="J2168" s="8" t="str">
        <f>_xlfn.XLOOKUP(tHelyseg[[#This Row],[Neve]],legek[Település],legek[Terület], "")</f>
        <v/>
      </c>
      <c r="K2168" s="12" t="str">
        <f>IF(Táblázat5[[#This Row],[Terület]]="","", RANK(Táblázat5[[#This Row],[Terület]],legek[Terület]))</f>
        <v/>
      </c>
    </row>
    <row r="2169" spans="1:11" x14ac:dyDescent="0.25">
      <c r="A2169" s="2" t="s">
        <v>4400</v>
      </c>
      <c r="B2169" t="s">
        <v>4401</v>
      </c>
      <c r="C2169" t="s">
        <v>80</v>
      </c>
      <c r="D2169" t="s">
        <v>46</v>
      </c>
      <c r="F2169" t="str">
        <f>_xlfn.XLOOKUP(tHelyseg[[#This Row],[Megye-kódja]],tMegye[Kódja],tMegye[Neve])</f>
        <v>Pest megye</v>
      </c>
      <c r="G2169" t="str">
        <f>_xlfn.XLOOKUP( _xlfn.XLOOKUP(tHelyseg[[#This Row],[Megye-kódja]],tMegye[Kódja],tMegye[Régiója]), tRegio[Kódja], tRegio[Neve])</f>
        <v>Közép-Magyarország</v>
      </c>
      <c r="H2169" s="7" t="str">
        <f>_xlfn.XLOOKUP(tHelyseg[[#This Row],[Neve]],legek[Település],legek[Népesség], "")</f>
        <v/>
      </c>
      <c r="I2169" s="12" t="str">
        <f>IF(Táblázat5[[#This Row],[Népesség]]="","", RANK(Táblázat5[[#This Row],[Népesség]],legek[Népesség]))</f>
        <v/>
      </c>
      <c r="J2169" s="8" t="str">
        <f>_xlfn.XLOOKUP(tHelyseg[[#This Row],[Neve]],legek[Település],legek[Terület], "")</f>
        <v/>
      </c>
      <c r="K2169" s="12" t="str">
        <f>IF(Táblázat5[[#This Row],[Terület]]="","", RANK(Táblázat5[[#This Row],[Terület]],legek[Terület]))</f>
        <v/>
      </c>
    </row>
    <row r="2170" spans="1:11" x14ac:dyDescent="0.25">
      <c r="A2170" s="2" t="s">
        <v>4402</v>
      </c>
      <c r="B2170" t="s">
        <v>4403</v>
      </c>
      <c r="C2170" t="s">
        <v>75</v>
      </c>
      <c r="D2170" t="s">
        <v>46</v>
      </c>
      <c r="F2170" t="str">
        <f>_xlfn.XLOOKUP(tHelyseg[[#This Row],[Megye-kódja]],tMegye[Kódja],tMegye[Neve])</f>
        <v>Pest megye</v>
      </c>
      <c r="G2170" t="str">
        <f>_xlfn.XLOOKUP( _xlfn.XLOOKUP(tHelyseg[[#This Row],[Megye-kódja]],tMegye[Kódja],tMegye[Régiója]), tRegio[Kódja], tRegio[Neve])</f>
        <v>Közép-Magyarország</v>
      </c>
      <c r="H2170" s="7" t="str">
        <f>_xlfn.XLOOKUP(tHelyseg[[#This Row],[Neve]],legek[Település],legek[Népesség], "")</f>
        <v/>
      </c>
      <c r="I2170" s="12" t="str">
        <f>IF(Táblázat5[[#This Row],[Népesség]]="","", RANK(Táblázat5[[#This Row],[Népesség]],legek[Népesség]))</f>
        <v/>
      </c>
      <c r="J2170" s="8" t="str">
        <f>_xlfn.XLOOKUP(tHelyseg[[#This Row],[Neve]],legek[Település],legek[Terület], "")</f>
        <v/>
      </c>
      <c r="K2170" s="12" t="str">
        <f>IF(Táblázat5[[#This Row],[Terület]]="","", RANK(Táblázat5[[#This Row],[Terület]],legek[Terület]))</f>
        <v/>
      </c>
    </row>
    <row r="2171" spans="1:11" x14ac:dyDescent="0.25">
      <c r="A2171" s="2" t="s">
        <v>4404</v>
      </c>
      <c r="B2171" t="s">
        <v>4405</v>
      </c>
      <c r="C2171" t="s">
        <v>80</v>
      </c>
      <c r="D2171" t="s">
        <v>40</v>
      </c>
      <c r="F2171" t="str">
        <f>_xlfn.XLOOKUP(tHelyseg[[#This Row],[Megye-kódja]],tMegye[Kódja],tMegye[Neve])</f>
        <v>Komárom-Esztergom megye</v>
      </c>
      <c r="G2171" t="str">
        <f>_xlfn.XLOOKUP( _xlfn.XLOOKUP(tHelyseg[[#This Row],[Megye-kódja]],tMegye[Kódja],tMegye[Régiója]), tRegio[Kódja], tRegio[Neve])</f>
        <v>Közép-Dunántúl</v>
      </c>
      <c r="H2171" s="7" t="str">
        <f>_xlfn.XLOOKUP(tHelyseg[[#This Row],[Neve]],legek[Település],legek[Népesség], "")</f>
        <v/>
      </c>
      <c r="I2171" s="12" t="str">
        <f>IF(Táblázat5[[#This Row],[Népesség]]="","", RANK(Táblázat5[[#This Row],[Népesség]],legek[Népesség]))</f>
        <v/>
      </c>
      <c r="J2171" s="8" t="str">
        <f>_xlfn.XLOOKUP(tHelyseg[[#This Row],[Neve]],legek[Település],legek[Terület], "")</f>
        <v/>
      </c>
      <c r="K2171" s="12" t="str">
        <f>IF(Táblázat5[[#This Row],[Terület]]="","", RANK(Táblázat5[[#This Row],[Terület]],legek[Terület]))</f>
        <v/>
      </c>
    </row>
    <row r="2172" spans="1:11" x14ac:dyDescent="0.25">
      <c r="A2172" s="2" t="s">
        <v>4406</v>
      </c>
      <c r="B2172" t="s">
        <v>4407</v>
      </c>
      <c r="C2172" t="s">
        <v>80</v>
      </c>
      <c r="D2172" t="s">
        <v>46</v>
      </c>
      <c r="F2172" t="str">
        <f>_xlfn.XLOOKUP(tHelyseg[[#This Row],[Megye-kódja]],tMegye[Kódja],tMegye[Neve])</f>
        <v>Pest megye</v>
      </c>
      <c r="G2172" t="str">
        <f>_xlfn.XLOOKUP( _xlfn.XLOOKUP(tHelyseg[[#This Row],[Megye-kódja]],tMegye[Kódja],tMegye[Régiója]), tRegio[Kódja], tRegio[Neve])</f>
        <v>Közép-Magyarország</v>
      </c>
      <c r="H2172" s="7" t="str">
        <f>_xlfn.XLOOKUP(tHelyseg[[#This Row],[Neve]],legek[Település],legek[Népesség], "")</f>
        <v/>
      </c>
      <c r="I2172" s="12" t="str">
        <f>IF(Táblázat5[[#This Row],[Népesség]]="","", RANK(Táblázat5[[#This Row],[Népesség]],legek[Népesség]))</f>
        <v/>
      </c>
      <c r="J2172" s="8" t="str">
        <f>_xlfn.XLOOKUP(tHelyseg[[#This Row],[Neve]],legek[Település],legek[Terület], "")</f>
        <v/>
      </c>
      <c r="K2172" s="12" t="str">
        <f>IF(Táblázat5[[#This Row],[Terület]]="","", RANK(Táblázat5[[#This Row],[Terület]],legek[Terület]))</f>
        <v/>
      </c>
    </row>
    <row r="2173" spans="1:11" x14ac:dyDescent="0.25">
      <c r="A2173" s="2" t="s">
        <v>4408</v>
      </c>
      <c r="B2173" t="s">
        <v>4409</v>
      </c>
      <c r="C2173" t="s">
        <v>80</v>
      </c>
      <c r="D2173" t="s">
        <v>40</v>
      </c>
      <c r="F2173" t="str">
        <f>_xlfn.XLOOKUP(tHelyseg[[#This Row],[Megye-kódja]],tMegye[Kódja],tMegye[Neve])</f>
        <v>Komárom-Esztergom megye</v>
      </c>
      <c r="G2173" t="str">
        <f>_xlfn.XLOOKUP( _xlfn.XLOOKUP(tHelyseg[[#This Row],[Megye-kódja]],tMegye[Kódja],tMegye[Régiója]), tRegio[Kódja], tRegio[Neve])</f>
        <v>Közép-Dunántúl</v>
      </c>
      <c r="H2173" s="7" t="str">
        <f>_xlfn.XLOOKUP(tHelyseg[[#This Row],[Neve]],legek[Település],legek[Népesség], "")</f>
        <v/>
      </c>
      <c r="I2173" s="12" t="str">
        <f>IF(Táblázat5[[#This Row],[Népesség]]="","", RANK(Táblázat5[[#This Row],[Népesség]],legek[Népesség]))</f>
        <v/>
      </c>
      <c r="J2173" s="8" t="str">
        <f>_xlfn.XLOOKUP(tHelyseg[[#This Row],[Neve]],legek[Település],legek[Terület], "")</f>
        <v/>
      </c>
      <c r="K2173" s="12" t="str">
        <f>IF(Táblázat5[[#This Row],[Terület]]="","", RANK(Táblázat5[[#This Row],[Terület]],legek[Terület]))</f>
        <v/>
      </c>
    </row>
    <row r="2174" spans="1:11" x14ac:dyDescent="0.25">
      <c r="A2174" s="2" t="s">
        <v>4410</v>
      </c>
      <c r="B2174" t="s">
        <v>4411</v>
      </c>
      <c r="C2174" t="s">
        <v>75</v>
      </c>
      <c r="D2174" t="s">
        <v>46</v>
      </c>
      <c r="F2174" t="str">
        <f>_xlfn.XLOOKUP(tHelyseg[[#This Row],[Megye-kódja]],tMegye[Kódja],tMegye[Neve])</f>
        <v>Pest megye</v>
      </c>
      <c r="G2174" t="str">
        <f>_xlfn.XLOOKUP( _xlfn.XLOOKUP(tHelyseg[[#This Row],[Megye-kódja]],tMegye[Kódja],tMegye[Régiója]), tRegio[Kódja], tRegio[Neve])</f>
        <v>Közép-Magyarország</v>
      </c>
      <c r="H2174" s="7" t="str">
        <f>_xlfn.XLOOKUP(tHelyseg[[#This Row],[Neve]],legek[Település],legek[Népesség], "")</f>
        <v/>
      </c>
      <c r="I2174" s="12" t="str">
        <f>IF(Táblázat5[[#This Row],[Népesség]]="","", RANK(Táblázat5[[#This Row],[Népesség]],legek[Népesség]))</f>
        <v/>
      </c>
      <c r="J2174" s="8" t="str">
        <f>_xlfn.XLOOKUP(tHelyseg[[#This Row],[Neve]],legek[Település],legek[Terület], "")</f>
        <v/>
      </c>
      <c r="K2174" s="12" t="str">
        <f>IF(Táblázat5[[#This Row],[Terület]]="","", RANK(Táblázat5[[#This Row],[Terület]],legek[Terület]))</f>
        <v/>
      </c>
    </row>
    <row r="2175" spans="1:11" x14ac:dyDescent="0.25">
      <c r="A2175" s="2" t="s">
        <v>4412</v>
      </c>
      <c r="B2175" t="s">
        <v>4413</v>
      </c>
      <c r="C2175" t="s">
        <v>80</v>
      </c>
      <c r="D2175" t="s">
        <v>46</v>
      </c>
      <c r="F2175" t="str">
        <f>_xlfn.XLOOKUP(tHelyseg[[#This Row],[Megye-kódja]],tMegye[Kódja],tMegye[Neve])</f>
        <v>Pest megye</v>
      </c>
      <c r="G2175" t="str">
        <f>_xlfn.XLOOKUP( _xlfn.XLOOKUP(tHelyseg[[#This Row],[Megye-kódja]],tMegye[Kódja],tMegye[Régiója]), tRegio[Kódja], tRegio[Neve])</f>
        <v>Közép-Magyarország</v>
      </c>
      <c r="H2175" s="7" t="str">
        <f>_xlfn.XLOOKUP(tHelyseg[[#This Row],[Neve]],legek[Település],legek[Népesség], "")</f>
        <v/>
      </c>
      <c r="I2175" s="12" t="str">
        <f>IF(Táblázat5[[#This Row],[Népesség]]="","", RANK(Táblázat5[[#This Row],[Népesség]],legek[Népesség]))</f>
        <v/>
      </c>
      <c r="J2175" s="8" t="str">
        <f>_xlfn.XLOOKUP(tHelyseg[[#This Row],[Neve]],legek[Település],legek[Terület], "")</f>
        <v/>
      </c>
      <c r="K2175" s="12" t="str">
        <f>IF(Táblázat5[[#This Row],[Terület]]="","", RANK(Táblázat5[[#This Row],[Terület]],legek[Terület]))</f>
        <v/>
      </c>
    </row>
    <row r="2176" spans="1:11" x14ac:dyDescent="0.25">
      <c r="A2176" s="2" t="s">
        <v>4414</v>
      </c>
      <c r="B2176" t="s">
        <v>4415</v>
      </c>
      <c r="C2176" t="s">
        <v>80</v>
      </c>
      <c r="D2176" t="s">
        <v>46</v>
      </c>
      <c r="F2176" t="str">
        <f>_xlfn.XLOOKUP(tHelyseg[[#This Row],[Megye-kódja]],tMegye[Kódja],tMegye[Neve])</f>
        <v>Pest megye</v>
      </c>
      <c r="G2176" t="str">
        <f>_xlfn.XLOOKUP( _xlfn.XLOOKUP(tHelyseg[[#This Row],[Megye-kódja]],tMegye[Kódja],tMegye[Régiója]), tRegio[Kódja], tRegio[Neve])</f>
        <v>Közép-Magyarország</v>
      </c>
      <c r="H2176" s="7" t="str">
        <f>_xlfn.XLOOKUP(tHelyseg[[#This Row],[Neve]],legek[Település],legek[Népesség], "")</f>
        <v/>
      </c>
      <c r="I2176" s="12" t="str">
        <f>IF(Táblázat5[[#This Row],[Népesség]]="","", RANK(Táblázat5[[#This Row],[Népesség]],legek[Népesség]))</f>
        <v/>
      </c>
      <c r="J2176" s="8" t="str">
        <f>_xlfn.XLOOKUP(tHelyseg[[#This Row],[Neve]],legek[Település],legek[Terület], "")</f>
        <v/>
      </c>
      <c r="K2176" s="12" t="str">
        <f>IF(Táblázat5[[#This Row],[Terület]]="","", RANK(Táblázat5[[#This Row],[Terület]],legek[Terület]))</f>
        <v/>
      </c>
    </row>
    <row r="2177" spans="1:11" x14ac:dyDescent="0.25">
      <c r="A2177" s="2" t="s">
        <v>4416</v>
      </c>
      <c r="B2177" t="s">
        <v>4417</v>
      </c>
      <c r="C2177" t="s">
        <v>80</v>
      </c>
      <c r="D2177" t="s">
        <v>46</v>
      </c>
      <c r="F2177" t="str">
        <f>_xlfn.XLOOKUP(tHelyseg[[#This Row],[Megye-kódja]],tMegye[Kódja],tMegye[Neve])</f>
        <v>Pest megye</v>
      </c>
      <c r="G2177" t="str">
        <f>_xlfn.XLOOKUP( _xlfn.XLOOKUP(tHelyseg[[#This Row],[Megye-kódja]],tMegye[Kódja],tMegye[Régiója]), tRegio[Kódja], tRegio[Neve])</f>
        <v>Közép-Magyarország</v>
      </c>
      <c r="H2177" s="7" t="str">
        <f>_xlfn.XLOOKUP(tHelyseg[[#This Row],[Neve]],legek[Település],legek[Népesség], "")</f>
        <v/>
      </c>
      <c r="I2177" s="12" t="str">
        <f>IF(Táblázat5[[#This Row],[Népesség]]="","", RANK(Táblázat5[[#This Row],[Népesség]],legek[Népesség]))</f>
        <v/>
      </c>
      <c r="J2177" s="8" t="str">
        <f>_xlfn.XLOOKUP(tHelyseg[[#This Row],[Neve]],legek[Település],legek[Terület], "")</f>
        <v/>
      </c>
      <c r="K2177" s="12" t="str">
        <f>IF(Táblázat5[[#This Row],[Terület]]="","", RANK(Táblázat5[[#This Row],[Terület]],legek[Terület]))</f>
        <v/>
      </c>
    </row>
    <row r="2178" spans="1:11" x14ac:dyDescent="0.25">
      <c r="A2178" s="2" t="s">
        <v>4418</v>
      </c>
      <c r="B2178" t="s">
        <v>4419</v>
      </c>
      <c r="C2178" t="s">
        <v>80</v>
      </c>
      <c r="D2178" t="s">
        <v>46</v>
      </c>
      <c r="F2178" t="str">
        <f>_xlfn.XLOOKUP(tHelyseg[[#This Row],[Megye-kódja]],tMegye[Kódja],tMegye[Neve])</f>
        <v>Pest megye</v>
      </c>
      <c r="G2178" t="str">
        <f>_xlfn.XLOOKUP( _xlfn.XLOOKUP(tHelyseg[[#This Row],[Megye-kódja]],tMegye[Kódja],tMegye[Régiója]), tRegio[Kódja], tRegio[Neve])</f>
        <v>Közép-Magyarország</v>
      </c>
      <c r="H2178" s="7" t="str">
        <f>_xlfn.XLOOKUP(tHelyseg[[#This Row],[Neve]],legek[Település],legek[Népesség], "")</f>
        <v/>
      </c>
      <c r="I2178" s="12" t="str">
        <f>IF(Táblázat5[[#This Row],[Népesség]]="","", RANK(Táblázat5[[#This Row],[Népesség]],legek[Népesség]))</f>
        <v/>
      </c>
      <c r="J2178" s="8" t="str">
        <f>_xlfn.XLOOKUP(tHelyseg[[#This Row],[Neve]],legek[Település],legek[Terület], "")</f>
        <v/>
      </c>
      <c r="K2178" s="12" t="str">
        <f>IF(Táblázat5[[#This Row],[Terület]]="","", RANK(Táblázat5[[#This Row],[Terület]],legek[Terület]))</f>
        <v/>
      </c>
    </row>
    <row r="2179" spans="1:11" x14ac:dyDescent="0.25">
      <c r="A2179" s="2" t="s">
        <v>4420</v>
      </c>
      <c r="B2179" t="s">
        <v>4421</v>
      </c>
      <c r="C2179" t="s">
        <v>157</v>
      </c>
      <c r="D2179" t="s">
        <v>54</v>
      </c>
      <c r="F2179" t="str">
        <f>_xlfn.XLOOKUP(tHelyseg[[#This Row],[Megye-kódja]],tMegye[Kódja],tMegye[Neve])</f>
        <v>Tolna megye</v>
      </c>
      <c r="G2179" t="str">
        <f>_xlfn.XLOOKUP( _xlfn.XLOOKUP(tHelyseg[[#This Row],[Megye-kódja]],tMegye[Kódja],tMegye[Régiója]), tRegio[Kódja], tRegio[Neve])</f>
        <v>Dél-Dunántúl</v>
      </c>
      <c r="H2179" s="7" t="str">
        <f>_xlfn.XLOOKUP(tHelyseg[[#This Row],[Neve]],legek[Település],legek[Népesség], "")</f>
        <v/>
      </c>
      <c r="I2179" s="12" t="str">
        <f>IF(Táblázat5[[#This Row],[Népesség]]="","", RANK(Táblázat5[[#This Row],[Népesség]],legek[Népesség]))</f>
        <v/>
      </c>
      <c r="J2179" s="8" t="str">
        <f>_xlfn.XLOOKUP(tHelyseg[[#This Row],[Neve]],legek[Település],legek[Terület], "")</f>
        <v/>
      </c>
      <c r="K2179" s="12" t="str">
        <f>IF(Táblázat5[[#This Row],[Terület]]="","", RANK(Táblázat5[[#This Row],[Terület]],legek[Terület]))</f>
        <v/>
      </c>
    </row>
    <row r="2180" spans="1:11" x14ac:dyDescent="0.25">
      <c r="A2180" s="2" t="s">
        <v>4422</v>
      </c>
      <c r="B2180" t="s">
        <v>4423</v>
      </c>
      <c r="C2180" t="s">
        <v>80</v>
      </c>
      <c r="D2180" t="s">
        <v>57</v>
      </c>
      <c r="F2180" t="str">
        <f>_xlfn.XLOOKUP(tHelyseg[[#This Row],[Megye-kódja]],tMegye[Kódja],tMegye[Neve])</f>
        <v>Vas megye</v>
      </c>
      <c r="G2180" t="str">
        <f>_xlfn.XLOOKUP( _xlfn.XLOOKUP(tHelyseg[[#This Row],[Megye-kódja]],tMegye[Kódja],tMegye[Régiója]), tRegio[Kódja], tRegio[Neve])</f>
        <v>Nyugat-Dunántúl</v>
      </c>
      <c r="H2180" s="7" t="str">
        <f>_xlfn.XLOOKUP(tHelyseg[[#This Row],[Neve]],legek[Település],legek[Népesség], "")</f>
        <v/>
      </c>
      <c r="I2180" s="12" t="str">
        <f>IF(Táblázat5[[#This Row],[Népesség]]="","", RANK(Táblázat5[[#This Row],[Népesség]],legek[Népesség]))</f>
        <v/>
      </c>
      <c r="J2180" s="8" t="str">
        <f>_xlfn.XLOOKUP(tHelyseg[[#This Row],[Neve]],legek[Település],legek[Terület], "")</f>
        <v/>
      </c>
      <c r="K2180" s="12" t="str">
        <f>IF(Táblázat5[[#This Row],[Terület]]="","", RANK(Táblázat5[[#This Row],[Terület]],legek[Terület]))</f>
        <v/>
      </c>
    </row>
    <row r="2181" spans="1:11" x14ac:dyDescent="0.25">
      <c r="A2181" s="2" t="s">
        <v>4424</v>
      </c>
      <c r="B2181" t="s">
        <v>4425</v>
      </c>
      <c r="C2181" t="s">
        <v>80</v>
      </c>
      <c r="D2181" t="s">
        <v>26</v>
      </c>
      <c r="F2181" t="str">
        <f>_xlfn.XLOOKUP(tHelyseg[[#This Row],[Megye-kódja]],tMegye[Kódja],tMegye[Neve])</f>
        <v>Győr-Moson-Sopron megye</v>
      </c>
      <c r="G2181" t="str">
        <f>_xlfn.XLOOKUP( _xlfn.XLOOKUP(tHelyseg[[#This Row],[Megye-kódja]],tMegye[Kódja],tMegye[Régiója]), tRegio[Kódja], tRegio[Neve])</f>
        <v>Nyugat-Dunántúl</v>
      </c>
      <c r="H2181" s="7" t="str">
        <f>_xlfn.XLOOKUP(tHelyseg[[#This Row],[Neve]],legek[Település],legek[Népesség], "")</f>
        <v/>
      </c>
      <c r="I2181" s="12" t="str">
        <f>IF(Táblázat5[[#This Row],[Népesség]]="","", RANK(Táblázat5[[#This Row],[Népesség]],legek[Népesség]))</f>
        <v/>
      </c>
      <c r="J2181" s="8" t="str">
        <f>_xlfn.XLOOKUP(tHelyseg[[#This Row],[Neve]],legek[Település],legek[Terület], "")</f>
        <v/>
      </c>
      <c r="K2181" s="12" t="str">
        <f>IF(Táblázat5[[#This Row],[Terület]]="","", RANK(Táblázat5[[#This Row],[Terület]],legek[Terület]))</f>
        <v/>
      </c>
    </row>
    <row r="2182" spans="1:11" x14ac:dyDescent="0.25">
      <c r="A2182" s="2" t="s">
        <v>4426</v>
      </c>
      <c r="B2182" t="s">
        <v>4427</v>
      </c>
      <c r="C2182" t="s">
        <v>80</v>
      </c>
      <c r="D2182" t="s">
        <v>51</v>
      </c>
      <c r="F2182" t="str">
        <f>_xlfn.XLOOKUP(tHelyseg[[#This Row],[Megye-kódja]],tMegye[Kódja],tMegye[Neve])</f>
        <v>Szabolcs-Szatmár-Bereg megye</v>
      </c>
      <c r="G2182" t="str">
        <f>_xlfn.XLOOKUP( _xlfn.XLOOKUP(tHelyseg[[#This Row],[Megye-kódja]],tMegye[Kódja],tMegye[Régiója]), tRegio[Kódja], tRegio[Neve])</f>
        <v>Észak-Alföld</v>
      </c>
      <c r="H2182" s="7" t="str">
        <f>_xlfn.XLOOKUP(tHelyseg[[#This Row],[Neve]],legek[Település],legek[Népesség], "")</f>
        <v/>
      </c>
      <c r="I2182" s="12" t="str">
        <f>IF(Táblázat5[[#This Row],[Népesség]]="","", RANK(Táblázat5[[#This Row],[Népesség]],legek[Népesség]))</f>
        <v/>
      </c>
      <c r="J2182" s="8" t="str">
        <f>_xlfn.XLOOKUP(tHelyseg[[#This Row],[Neve]],legek[Település],legek[Terület], "")</f>
        <v/>
      </c>
      <c r="K2182" s="12" t="str">
        <f>IF(Táblázat5[[#This Row],[Terület]]="","", RANK(Táblázat5[[#This Row],[Terület]],legek[Terület]))</f>
        <v/>
      </c>
    </row>
    <row r="2183" spans="1:11" x14ac:dyDescent="0.25">
      <c r="A2183" s="2" t="s">
        <v>4428</v>
      </c>
      <c r="B2183" t="s">
        <v>4429</v>
      </c>
      <c r="C2183" t="s">
        <v>80</v>
      </c>
      <c r="D2183" t="s">
        <v>4</v>
      </c>
      <c r="F2183" t="str">
        <f>_xlfn.XLOOKUP(tHelyseg[[#This Row],[Megye-kódja]],tMegye[Kódja],tMegye[Neve])</f>
        <v>Bács-Kiskun megye</v>
      </c>
      <c r="G2183" t="str">
        <f>_xlfn.XLOOKUP( _xlfn.XLOOKUP(tHelyseg[[#This Row],[Megye-kódja]],tMegye[Kódja],tMegye[Régiója]), tRegio[Kódja], tRegio[Neve])</f>
        <v>Dél-Alföld</v>
      </c>
      <c r="H2183" s="7" t="str">
        <f>_xlfn.XLOOKUP(tHelyseg[[#This Row],[Neve]],legek[Település],legek[Népesség], "")</f>
        <v/>
      </c>
      <c r="I2183" s="12" t="str">
        <f>IF(Táblázat5[[#This Row],[Népesség]]="","", RANK(Táblázat5[[#This Row],[Népesség]],legek[Népesség]))</f>
        <v/>
      </c>
      <c r="J2183" s="8" t="str">
        <f>_xlfn.XLOOKUP(tHelyseg[[#This Row],[Neve]],legek[Település],legek[Terület], "")</f>
        <v/>
      </c>
      <c r="K2183" s="12" t="str">
        <f>IF(Táblázat5[[#This Row],[Terület]]="","", RANK(Táblázat5[[#This Row],[Terület]],legek[Terület]))</f>
        <v/>
      </c>
    </row>
    <row r="2184" spans="1:11" x14ac:dyDescent="0.25">
      <c r="A2184" s="2" t="s">
        <v>4430</v>
      </c>
      <c r="B2184" t="s">
        <v>4431</v>
      </c>
      <c r="C2184" t="s">
        <v>80</v>
      </c>
      <c r="D2184" t="s">
        <v>8</v>
      </c>
      <c r="F2184" t="str">
        <f>_xlfn.XLOOKUP(tHelyseg[[#This Row],[Megye-kódja]],tMegye[Kódja],tMegye[Neve])</f>
        <v>Baranya megye</v>
      </c>
      <c r="G2184" t="str">
        <f>_xlfn.XLOOKUP( _xlfn.XLOOKUP(tHelyseg[[#This Row],[Megye-kódja]],tMegye[Kódja],tMegye[Régiója]), tRegio[Kódja], tRegio[Neve])</f>
        <v>Dél-Dunántúl</v>
      </c>
      <c r="H2184" s="7" t="str">
        <f>_xlfn.XLOOKUP(tHelyseg[[#This Row],[Neve]],legek[Település],legek[Népesség], "")</f>
        <v/>
      </c>
      <c r="I2184" s="12" t="str">
        <f>IF(Táblázat5[[#This Row],[Népesség]]="","", RANK(Táblázat5[[#This Row],[Népesség]],legek[Népesség]))</f>
        <v/>
      </c>
      <c r="J2184" s="8" t="str">
        <f>_xlfn.XLOOKUP(tHelyseg[[#This Row],[Neve]],legek[Település],legek[Terület], "")</f>
        <v/>
      </c>
      <c r="K2184" s="12" t="str">
        <f>IF(Táblázat5[[#This Row],[Terület]]="","", RANK(Táblázat5[[#This Row],[Terület]],legek[Terület]))</f>
        <v/>
      </c>
    </row>
    <row r="2185" spans="1:11" x14ac:dyDescent="0.25">
      <c r="A2185" s="2" t="s">
        <v>4432</v>
      </c>
      <c r="B2185" t="s">
        <v>4433</v>
      </c>
      <c r="C2185" t="s">
        <v>80</v>
      </c>
      <c r="D2185" t="s">
        <v>19</v>
      </c>
      <c r="F2185" t="str">
        <f>_xlfn.XLOOKUP(tHelyseg[[#This Row],[Megye-kódja]],tMegye[Kódja],tMegye[Neve])</f>
        <v>Csongrád megye</v>
      </c>
      <c r="G2185" t="str">
        <f>_xlfn.XLOOKUP( _xlfn.XLOOKUP(tHelyseg[[#This Row],[Megye-kódja]],tMegye[Kódja],tMegye[Régiója]), tRegio[Kódja], tRegio[Neve])</f>
        <v>Dél-Alföld</v>
      </c>
      <c r="H2185" s="7" t="str">
        <f>_xlfn.XLOOKUP(tHelyseg[[#This Row],[Neve]],legek[Település],legek[Népesség], "")</f>
        <v/>
      </c>
      <c r="I2185" s="12" t="str">
        <f>IF(Táblázat5[[#This Row],[Népesség]]="","", RANK(Táblázat5[[#This Row],[Népesség]],legek[Népesség]))</f>
        <v/>
      </c>
      <c r="J2185" s="8" t="str">
        <f>_xlfn.XLOOKUP(tHelyseg[[#This Row],[Neve]],legek[Település],legek[Terület], "")</f>
        <v/>
      </c>
      <c r="K2185" s="12" t="str">
        <f>IF(Táblázat5[[#This Row],[Terület]]="","", RANK(Táblázat5[[#This Row],[Terület]],legek[Terület]))</f>
        <v/>
      </c>
    </row>
    <row r="2186" spans="1:11" x14ac:dyDescent="0.25">
      <c r="A2186" s="2" t="s">
        <v>4434</v>
      </c>
      <c r="B2186" t="s">
        <v>4435</v>
      </c>
      <c r="C2186" t="s">
        <v>80</v>
      </c>
      <c r="D2186" t="s">
        <v>8</v>
      </c>
      <c r="F2186" t="str">
        <f>_xlfn.XLOOKUP(tHelyseg[[#This Row],[Megye-kódja]],tMegye[Kódja],tMegye[Neve])</f>
        <v>Baranya megye</v>
      </c>
      <c r="G2186" t="str">
        <f>_xlfn.XLOOKUP( _xlfn.XLOOKUP(tHelyseg[[#This Row],[Megye-kódja]],tMegye[Kódja],tMegye[Régiója]), tRegio[Kódja], tRegio[Neve])</f>
        <v>Dél-Dunántúl</v>
      </c>
      <c r="H2186" s="7" t="str">
        <f>_xlfn.XLOOKUP(tHelyseg[[#This Row],[Neve]],legek[Település],legek[Népesség], "")</f>
        <v/>
      </c>
      <c r="I2186" s="12" t="str">
        <f>IF(Táblázat5[[#This Row],[Népesség]]="","", RANK(Táblázat5[[#This Row],[Népesség]],legek[Népesség]))</f>
        <v/>
      </c>
      <c r="J2186" s="8" t="str">
        <f>_xlfn.XLOOKUP(tHelyseg[[#This Row],[Neve]],legek[Település],legek[Terület], "")</f>
        <v/>
      </c>
      <c r="K2186" s="12" t="str">
        <f>IF(Táblázat5[[#This Row],[Terület]]="","", RANK(Táblázat5[[#This Row],[Terület]],legek[Terület]))</f>
        <v/>
      </c>
    </row>
    <row r="2187" spans="1:11" x14ac:dyDescent="0.25">
      <c r="A2187" s="2" t="s">
        <v>4436</v>
      </c>
      <c r="B2187" t="s">
        <v>4437</v>
      </c>
      <c r="C2187" t="s">
        <v>157</v>
      </c>
      <c r="D2187" t="s">
        <v>30</v>
      </c>
      <c r="F2187" t="str">
        <f>_xlfn.XLOOKUP(tHelyseg[[#This Row],[Megye-kódja]],tMegye[Kódja],tMegye[Neve])</f>
        <v>Hajdú-Bihar megye</v>
      </c>
      <c r="G2187" t="str">
        <f>_xlfn.XLOOKUP( _xlfn.XLOOKUP(tHelyseg[[#This Row],[Megye-kódja]],tMegye[Kódja],tMegye[Régiója]), tRegio[Kódja], tRegio[Neve])</f>
        <v>Észak-Alföld</v>
      </c>
      <c r="H2187" s="7" t="str">
        <f>_xlfn.XLOOKUP(tHelyseg[[#This Row],[Neve]],legek[Település],legek[Népesség], "")</f>
        <v/>
      </c>
      <c r="I2187" s="12" t="str">
        <f>IF(Táblázat5[[#This Row],[Népesség]]="","", RANK(Táblázat5[[#This Row],[Népesség]],legek[Népesség]))</f>
        <v/>
      </c>
      <c r="J2187" s="8" t="str">
        <f>_xlfn.XLOOKUP(tHelyseg[[#This Row],[Neve]],legek[Település],legek[Terület], "")</f>
        <v/>
      </c>
      <c r="K2187" s="12" t="str">
        <f>IF(Táblázat5[[#This Row],[Terület]]="","", RANK(Táblázat5[[#This Row],[Terület]],legek[Terület]))</f>
        <v/>
      </c>
    </row>
    <row r="2188" spans="1:11" x14ac:dyDescent="0.25">
      <c r="A2188" s="2" t="s">
        <v>4438</v>
      </c>
      <c r="B2188" t="s">
        <v>4439</v>
      </c>
      <c r="C2188" t="s">
        <v>80</v>
      </c>
      <c r="D2188" t="s">
        <v>46</v>
      </c>
      <c r="F2188" t="str">
        <f>_xlfn.XLOOKUP(tHelyseg[[#This Row],[Megye-kódja]],tMegye[Kódja],tMegye[Neve])</f>
        <v>Pest megye</v>
      </c>
      <c r="G2188" t="str">
        <f>_xlfn.XLOOKUP( _xlfn.XLOOKUP(tHelyseg[[#This Row],[Megye-kódja]],tMegye[Kódja],tMegye[Régiója]), tRegio[Kódja], tRegio[Neve])</f>
        <v>Közép-Magyarország</v>
      </c>
      <c r="H2188" s="7" t="str">
        <f>_xlfn.XLOOKUP(tHelyseg[[#This Row],[Neve]],legek[Település],legek[Népesség], "")</f>
        <v/>
      </c>
      <c r="I2188" s="12" t="str">
        <f>IF(Táblázat5[[#This Row],[Népesség]]="","", RANK(Táblázat5[[#This Row],[Népesség]],legek[Népesség]))</f>
        <v/>
      </c>
      <c r="J2188" s="8" t="str">
        <f>_xlfn.XLOOKUP(tHelyseg[[#This Row],[Neve]],legek[Település],legek[Terület], "")</f>
        <v/>
      </c>
      <c r="K2188" s="12" t="str">
        <f>IF(Táblázat5[[#This Row],[Terület]]="","", RANK(Táblázat5[[#This Row],[Terület]],legek[Terület]))</f>
        <v/>
      </c>
    </row>
    <row r="2189" spans="1:11" x14ac:dyDescent="0.25">
      <c r="A2189" s="2" t="s">
        <v>4440</v>
      </c>
      <c r="B2189" t="s">
        <v>4441</v>
      </c>
      <c r="C2189" t="s">
        <v>80</v>
      </c>
      <c r="D2189" t="s">
        <v>51</v>
      </c>
      <c r="F2189" t="str">
        <f>_xlfn.XLOOKUP(tHelyseg[[#This Row],[Megye-kódja]],tMegye[Kódja],tMegye[Neve])</f>
        <v>Szabolcs-Szatmár-Bereg megye</v>
      </c>
      <c r="G2189" t="str">
        <f>_xlfn.XLOOKUP( _xlfn.XLOOKUP(tHelyseg[[#This Row],[Megye-kódja]],tMegye[Kódja],tMegye[Régiója]), tRegio[Kódja], tRegio[Neve])</f>
        <v>Észak-Alföld</v>
      </c>
      <c r="H2189" s="7" t="str">
        <f>_xlfn.XLOOKUP(tHelyseg[[#This Row],[Neve]],legek[Település],legek[Népesség], "")</f>
        <v/>
      </c>
      <c r="I2189" s="12" t="str">
        <f>IF(Táblázat5[[#This Row],[Népesség]]="","", RANK(Táblázat5[[#This Row],[Népesség]],legek[Népesség]))</f>
        <v/>
      </c>
      <c r="J2189" s="8" t="str">
        <f>_xlfn.XLOOKUP(tHelyseg[[#This Row],[Neve]],legek[Település],legek[Terület], "")</f>
        <v/>
      </c>
      <c r="K2189" s="12" t="str">
        <f>IF(Táblázat5[[#This Row],[Terület]]="","", RANK(Táblázat5[[#This Row],[Terület]],legek[Terület]))</f>
        <v/>
      </c>
    </row>
    <row r="2190" spans="1:11" x14ac:dyDescent="0.25">
      <c r="A2190" s="2" t="s">
        <v>4442</v>
      </c>
      <c r="B2190" t="s">
        <v>4443</v>
      </c>
      <c r="C2190" t="s">
        <v>80</v>
      </c>
      <c r="D2190" t="s">
        <v>8</v>
      </c>
      <c r="F2190" t="str">
        <f>_xlfn.XLOOKUP(tHelyseg[[#This Row],[Megye-kódja]],tMegye[Kódja],tMegye[Neve])</f>
        <v>Baranya megye</v>
      </c>
      <c r="G2190" t="str">
        <f>_xlfn.XLOOKUP( _xlfn.XLOOKUP(tHelyseg[[#This Row],[Megye-kódja]],tMegye[Kódja],tMegye[Régiója]), tRegio[Kódja], tRegio[Neve])</f>
        <v>Dél-Dunántúl</v>
      </c>
      <c r="H2190" s="7" t="str">
        <f>_xlfn.XLOOKUP(tHelyseg[[#This Row],[Neve]],legek[Település],legek[Népesség], "")</f>
        <v/>
      </c>
      <c r="I2190" s="12" t="str">
        <f>IF(Táblázat5[[#This Row],[Népesség]]="","", RANK(Táblázat5[[#This Row],[Népesség]],legek[Népesség]))</f>
        <v/>
      </c>
      <c r="J2190" s="8" t="str">
        <f>_xlfn.XLOOKUP(tHelyseg[[#This Row],[Neve]],legek[Település],legek[Terület], "")</f>
        <v/>
      </c>
      <c r="K2190" s="12" t="str">
        <f>IF(Táblázat5[[#This Row],[Terület]]="","", RANK(Táblázat5[[#This Row],[Terület]],legek[Terület]))</f>
        <v/>
      </c>
    </row>
    <row r="2191" spans="1:11" x14ac:dyDescent="0.25">
      <c r="A2191" s="2" t="s">
        <v>4444</v>
      </c>
      <c r="B2191" t="s">
        <v>4445</v>
      </c>
      <c r="C2191" t="s">
        <v>80</v>
      </c>
      <c r="D2191" t="s">
        <v>48</v>
      </c>
      <c r="F2191" t="str">
        <f>_xlfn.XLOOKUP(tHelyseg[[#This Row],[Megye-kódja]],tMegye[Kódja],tMegye[Neve])</f>
        <v>Somogy megye</v>
      </c>
      <c r="G2191" t="str">
        <f>_xlfn.XLOOKUP( _xlfn.XLOOKUP(tHelyseg[[#This Row],[Megye-kódja]],tMegye[Kódja],tMegye[Régiója]), tRegio[Kódja], tRegio[Neve])</f>
        <v>Dél-Dunántúl</v>
      </c>
      <c r="H2191" s="7" t="str">
        <f>_xlfn.XLOOKUP(tHelyseg[[#This Row],[Neve]],legek[Település],legek[Népesség], "")</f>
        <v/>
      </c>
      <c r="I2191" s="12" t="str">
        <f>IF(Táblázat5[[#This Row],[Népesség]]="","", RANK(Táblázat5[[#This Row],[Népesség]],legek[Népesség]))</f>
        <v/>
      </c>
      <c r="J2191" s="8" t="str">
        <f>_xlfn.XLOOKUP(tHelyseg[[#This Row],[Neve]],legek[Település],legek[Terület], "")</f>
        <v/>
      </c>
      <c r="K2191" s="12" t="str">
        <f>IF(Táblázat5[[#This Row],[Terület]]="","", RANK(Táblázat5[[#This Row],[Terület]],legek[Terület]))</f>
        <v/>
      </c>
    </row>
    <row r="2192" spans="1:11" x14ac:dyDescent="0.25">
      <c r="A2192" s="2" t="s">
        <v>4446</v>
      </c>
      <c r="B2192" t="s">
        <v>4447</v>
      </c>
      <c r="C2192" t="s">
        <v>80</v>
      </c>
      <c r="D2192" t="s">
        <v>63</v>
      </c>
      <c r="F2192" t="str">
        <f>_xlfn.XLOOKUP(tHelyseg[[#This Row],[Megye-kódja]],tMegye[Kódja],tMegye[Neve])</f>
        <v>Zala megye</v>
      </c>
      <c r="G2192" t="str">
        <f>_xlfn.XLOOKUP( _xlfn.XLOOKUP(tHelyseg[[#This Row],[Megye-kódja]],tMegye[Kódja],tMegye[Régiója]), tRegio[Kódja], tRegio[Neve])</f>
        <v>Nyugat-Dunántúl</v>
      </c>
      <c r="H2192" s="7" t="str">
        <f>_xlfn.XLOOKUP(tHelyseg[[#This Row],[Neve]],legek[Település],legek[Népesség], "")</f>
        <v/>
      </c>
      <c r="I2192" s="12" t="str">
        <f>IF(Táblázat5[[#This Row],[Népesség]]="","", RANK(Táblázat5[[#This Row],[Népesség]],legek[Népesség]))</f>
        <v/>
      </c>
      <c r="J2192" s="8" t="str">
        <f>_xlfn.XLOOKUP(tHelyseg[[#This Row],[Neve]],legek[Település],legek[Terület], "")</f>
        <v/>
      </c>
      <c r="K2192" s="12" t="str">
        <f>IF(Táblázat5[[#This Row],[Terület]]="","", RANK(Táblázat5[[#This Row],[Terület]],legek[Terület]))</f>
        <v/>
      </c>
    </row>
    <row r="2193" spans="1:11" x14ac:dyDescent="0.25">
      <c r="A2193" s="2" t="s">
        <v>4448</v>
      </c>
      <c r="B2193" t="s">
        <v>4449</v>
      </c>
      <c r="C2193" t="s">
        <v>80</v>
      </c>
      <c r="D2193" t="s">
        <v>48</v>
      </c>
      <c r="F2193" t="str">
        <f>_xlfn.XLOOKUP(tHelyseg[[#This Row],[Megye-kódja]],tMegye[Kódja],tMegye[Neve])</f>
        <v>Somogy megye</v>
      </c>
      <c r="G2193" t="str">
        <f>_xlfn.XLOOKUP( _xlfn.XLOOKUP(tHelyseg[[#This Row],[Megye-kódja]],tMegye[Kódja],tMegye[Régiója]), tRegio[Kódja], tRegio[Neve])</f>
        <v>Dél-Dunántúl</v>
      </c>
      <c r="H2193" s="7" t="str">
        <f>_xlfn.XLOOKUP(tHelyseg[[#This Row],[Neve]],legek[Település],legek[Népesség], "")</f>
        <v/>
      </c>
      <c r="I2193" s="12" t="str">
        <f>IF(Táblázat5[[#This Row],[Népesség]]="","", RANK(Táblázat5[[#This Row],[Népesség]],legek[Népesség]))</f>
        <v/>
      </c>
      <c r="J2193" s="8" t="str">
        <f>_xlfn.XLOOKUP(tHelyseg[[#This Row],[Neve]],legek[Település],legek[Terület], "")</f>
        <v/>
      </c>
      <c r="K2193" s="12" t="str">
        <f>IF(Táblázat5[[#This Row],[Terület]]="","", RANK(Táblázat5[[#This Row],[Terület]],legek[Terület]))</f>
        <v/>
      </c>
    </row>
    <row r="2194" spans="1:11" x14ac:dyDescent="0.25">
      <c r="A2194" s="2" t="s">
        <v>4450</v>
      </c>
      <c r="B2194" t="s">
        <v>4451</v>
      </c>
      <c r="C2194" t="s">
        <v>75</v>
      </c>
      <c r="D2194" t="s">
        <v>30</v>
      </c>
      <c r="F2194" t="str">
        <f>_xlfn.XLOOKUP(tHelyseg[[#This Row],[Megye-kódja]],tMegye[Kódja],tMegye[Neve])</f>
        <v>Hajdú-Bihar megye</v>
      </c>
      <c r="G2194" t="str">
        <f>_xlfn.XLOOKUP( _xlfn.XLOOKUP(tHelyseg[[#This Row],[Megye-kódja]],tMegye[Kódja],tMegye[Régiója]), tRegio[Kódja], tRegio[Neve])</f>
        <v>Észak-Alföld</v>
      </c>
      <c r="H2194" s="7" t="str">
        <f>_xlfn.XLOOKUP(tHelyseg[[#This Row],[Neve]],legek[Település],legek[Népesség], "")</f>
        <v/>
      </c>
      <c r="I2194" s="12" t="str">
        <f>IF(Táblázat5[[#This Row],[Népesség]]="","", RANK(Táblázat5[[#This Row],[Népesség]],legek[Népesség]))</f>
        <v/>
      </c>
      <c r="J2194" s="8" t="str">
        <f>_xlfn.XLOOKUP(tHelyseg[[#This Row],[Neve]],legek[Település],legek[Terület], "")</f>
        <v/>
      </c>
      <c r="K2194" s="12" t="str">
        <f>IF(Táblázat5[[#This Row],[Terület]]="","", RANK(Táblázat5[[#This Row],[Terület]],legek[Terület]))</f>
        <v/>
      </c>
    </row>
    <row r="2195" spans="1:11" x14ac:dyDescent="0.25">
      <c r="A2195" s="2" t="s">
        <v>4452</v>
      </c>
      <c r="B2195" t="s">
        <v>4453</v>
      </c>
      <c r="C2195" t="s">
        <v>75</v>
      </c>
      <c r="D2195" t="s">
        <v>22</v>
      </c>
      <c r="F2195" t="str">
        <f>_xlfn.XLOOKUP(tHelyseg[[#This Row],[Megye-kódja]],tMegye[Kódja],tMegye[Neve])</f>
        <v>Fejér megye</v>
      </c>
      <c r="G2195" t="str">
        <f>_xlfn.XLOOKUP( _xlfn.XLOOKUP(tHelyseg[[#This Row],[Megye-kódja]],tMegye[Kódja],tMegye[Régiója]), tRegio[Kódja], tRegio[Neve])</f>
        <v>Közép-Dunántúl</v>
      </c>
      <c r="H2195" s="7" t="str">
        <f>_xlfn.XLOOKUP(tHelyseg[[#This Row],[Neve]],legek[Település],legek[Népesség], "")</f>
        <v/>
      </c>
      <c r="I2195" s="12" t="str">
        <f>IF(Táblázat5[[#This Row],[Népesség]]="","", RANK(Táblázat5[[#This Row],[Népesség]],legek[Népesség]))</f>
        <v/>
      </c>
      <c r="J2195" s="8" t="str">
        <f>_xlfn.XLOOKUP(tHelyseg[[#This Row],[Neve]],legek[Település],legek[Terület], "")</f>
        <v/>
      </c>
      <c r="K2195" s="12" t="str">
        <f>IF(Táblázat5[[#This Row],[Terület]]="","", RANK(Táblázat5[[#This Row],[Terület]],legek[Terület]))</f>
        <v/>
      </c>
    </row>
    <row r="2196" spans="1:11" x14ac:dyDescent="0.25">
      <c r="A2196" s="2" t="s">
        <v>4454</v>
      </c>
      <c r="B2196" t="s">
        <v>4455</v>
      </c>
      <c r="C2196" t="s">
        <v>75</v>
      </c>
      <c r="D2196" t="s">
        <v>46</v>
      </c>
      <c r="F2196" t="str">
        <f>_xlfn.XLOOKUP(tHelyseg[[#This Row],[Megye-kódja]],tMegye[Kódja],tMegye[Neve])</f>
        <v>Pest megye</v>
      </c>
      <c r="G2196" t="str">
        <f>_xlfn.XLOOKUP( _xlfn.XLOOKUP(tHelyseg[[#This Row],[Megye-kódja]],tMegye[Kódja],tMegye[Régiója]), tRegio[Kódja], tRegio[Neve])</f>
        <v>Közép-Magyarország</v>
      </c>
      <c r="H2196" s="7">
        <f>_xlfn.XLOOKUP(tHelyseg[[#This Row],[Neve]],legek[Település],legek[Népesség], "")</f>
        <v>16994</v>
      </c>
      <c r="I2196" s="12">
        <f>IF(Táblázat5[[#This Row],[Népesség]]="","", RANK(Táblázat5[[#This Row],[Népesség]],legek[Népesség]))</f>
        <v>75</v>
      </c>
      <c r="J2196" s="8">
        <f>_xlfn.XLOOKUP(tHelyseg[[#This Row],[Neve]],legek[Település],legek[Terület], "")</f>
        <v>49.03</v>
      </c>
      <c r="K2196" s="12">
        <f>IF(Táblázat5[[#This Row],[Terület]]="","", RANK(Táblázat5[[#This Row],[Terület]],legek[Terület]))</f>
        <v>67</v>
      </c>
    </row>
    <row r="2197" spans="1:11" x14ac:dyDescent="0.25">
      <c r="A2197" s="2" t="s">
        <v>4456</v>
      </c>
      <c r="B2197" t="s">
        <v>4457</v>
      </c>
      <c r="C2197" t="s">
        <v>157</v>
      </c>
      <c r="D2197" t="s">
        <v>51</v>
      </c>
      <c r="F2197" t="str">
        <f>_xlfn.XLOOKUP(tHelyseg[[#This Row],[Megye-kódja]],tMegye[Kódja],tMegye[Neve])</f>
        <v>Szabolcs-Szatmár-Bereg megye</v>
      </c>
      <c r="G2197" t="str">
        <f>_xlfn.XLOOKUP( _xlfn.XLOOKUP(tHelyseg[[#This Row],[Megye-kódja]],tMegye[Kódja],tMegye[Régiója]), tRegio[Kódja], tRegio[Neve])</f>
        <v>Észak-Alföld</v>
      </c>
      <c r="H2197" s="7" t="str">
        <f>_xlfn.XLOOKUP(tHelyseg[[#This Row],[Neve]],legek[Település],legek[Népesség], "")</f>
        <v/>
      </c>
      <c r="I2197" s="12" t="str">
        <f>IF(Táblázat5[[#This Row],[Népesség]]="","", RANK(Táblázat5[[#This Row],[Népesség]],legek[Népesség]))</f>
        <v/>
      </c>
      <c r="J2197" s="8" t="str">
        <f>_xlfn.XLOOKUP(tHelyseg[[#This Row],[Neve]],legek[Település],legek[Terület], "")</f>
        <v/>
      </c>
      <c r="K2197" s="12" t="str">
        <f>IF(Táblázat5[[#This Row],[Terület]]="","", RANK(Táblázat5[[#This Row],[Terület]],legek[Terület]))</f>
        <v/>
      </c>
    </row>
    <row r="2198" spans="1:11" x14ac:dyDescent="0.25">
      <c r="A2198" s="2" t="s">
        <v>4458</v>
      </c>
      <c r="B2198" t="s">
        <v>4459</v>
      </c>
      <c r="C2198" t="s">
        <v>80</v>
      </c>
      <c r="D2198" t="s">
        <v>57</v>
      </c>
      <c r="F2198" t="str">
        <f>_xlfn.XLOOKUP(tHelyseg[[#This Row],[Megye-kódja]],tMegye[Kódja],tMegye[Neve])</f>
        <v>Vas megye</v>
      </c>
      <c r="G2198" t="str">
        <f>_xlfn.XLOOKUP( _xlfn.XLOOKUP(tHelyseg[[#This Row],[Megye-kódja]],tMegye[Kódja],tMegye[Régiója]), tRegio[Kódja], tRegio[Neve])</f>
        <v>Nyugat-Dunántúl</v>
      </c>
      <c r="H2198" s="7" t="str">
        <f>_xlfn.XLOOKUP(tHelyseg[[#This Row],[Neve]],legek[Település],legek[Népesség], "")</f>
        <v/>
      </c>
      <c r="I2198" s="12" t="str">
        <f>IF(Táblázat5[[#This Row],[Népesség]]="","", RANK(Táblázat5[[#This Row],[Népesség]],legek[Népesség]))</f>
        <v/>
      </c>
      <c r="J2198" s="8" t="str">
        <f>_xlfn.XLOOKUP(tHelyseg[[#This Row],[Neve]],legek[Település],legek[Terület], "")</f>
        <v/>
      </c>
      <c r="K2198" s="12" t="str">
        <f>IF(Táblázat5[[#This Row],[Terület]]="","", RANK(Táblázat5[[#This Row],[Terület]],legek[Terület]))</f>
        <v/>
      </c>
    </row>
    <row r="2199" spans="1:11" x14ac:dyDescent="0.25">
      <c r="A2199" s="2" t="s">
        <v>4460</v>
      </c>
      <c r="B2199" t="s">
        <v>4461</v>
      </c>
      <c r="C2199" t="s">
        <v>80</v>
      </c>
      <c r="D2199" t="s">
        <v>34</v>
      </c>
      <c r="F2199" t="str">
        <f>_xlfn.XLOOKUP(tHelyseg[[#This Row],[Megye-kódja]],tMegye[Kódja],tMegye[Neve])</f>
        <v>Heves megye</v>
      </c>
      <c r="G2199" t="str">
        <f>_xlfn.XLOOKUP( _xlfn.XLOOKUP(tHelyseg[[#This Row],[Megye-kódja]],tMegye[Kódja],tMegye[Régiója]), tRegio[Kódja], tRegio[Neve])</f>
        <v>Észak-Magyarország</v>
      </c>
      <c r="H2199" s="7" t="str">
        <f>_xlfn.XLOOKUP(tHelyseg[[#This Row],[Neve]],legek[Település],legek[Népesség], "")</f>
        <v/>
      </c>
      <c r="I2199" s="12" t="str">
        <f>IF(Táblázat5[[#This Row],[Népesség]]="","", RANK(Táblázat5[[#This Row],[Népesség]],legek[Népesség]))</f>
        <v/>
      </c>
      <c r="J2199" s="8" t="str">
        <f>_xlfn.XLOOKUP(tHelyseg[[#This Row],[Neve]],legek[Település],legek[Terület], "")</f>
        <v/>
      </c>
      <c r="K2199" s="12" t="str">
        <f>IF(Táblázat5[[#This Row],[Terület]]="","", RANK(Táblázat5[[#This Row],[Terület]],legek[Terület]))</f>
        <v/>
      </c>
    </row>
    <row r="2200" spans="1:11" x14ac:dyDescent="0.25">
      <c r="A2200" s="2" t="s">
        <v>4462</v>
      </c>
      <c r="B2200" t="s">
        <v>4463</v>
      </c>
      <c r="C2200" t="s">
        <v>80</v>
      </c>
      <c r="D2200" t="s">
        <v>57</v>
      </c>
      <c r="F2200" t="str">
        <f>_xlfn.XLOOKUP(tHelyseg[[#This Row],[Megye-kódja]],tMegye[Kódja],tMegye[Neve])</f>
        <v>Vas megye</v>
      </c>
      <c r="G2200" t="str">
        <f>_xlfn.XLOOKUP( _xlfn.XLOOKUP(tHelyseg[[#This Row],[Megye-kódja]],tMegye[Kódja],tMegye[Régiója]), tRegio[Kódja], tRegio[Neve])</f>
        <v>Nyugat-Dunántúl</v>
      </c>
      <c r="H2200" s="7" t="str">
        <f>_xlfn.XLOOKUP(tHelyseg[[#This Row],[Neve]],legek[Település],legek[Népesség], "")</f>
        <v/>
      </c>
      <c r="I2200" s="12" t="str">
        <f>IF(Táblázat5[[#This Row],[Népesség]]="","", RANK(Táblázat5[[#This Row],[Népesség]],legek[Népesség]))</f>
        <v/>
      </c>
      <c r="J2200" s="8" t="str">
        <f>_xlfn.XLOOKUP(tHelyseg[[#This Row],[Neve]],legek[Település],legek[Terület], "")</f>
        <v/>
      </c>
      <c r="K2200" s="12" t="str">
        <f>IF(Táblázat5[[#This Row],[Terület]]="","", RANK(Táblázat5[[#This Row],[Terület]],legek[Terület]))</f>
        <v/>
      </c>
    </row>
    <row r="2201" spans="1:11" x14ac:dyDescent="0.25">
      <c r="A2201" s="2" t="s">
        <v>4464</v>
      </c>
      <c r="B2201" t="s">
        <v>4465</v>
      </c>
      <c r="C2201" t="s">
        <v>80</v>
      </c>
      <c r="D2201" t="s">
        <v>48</v>
      </c>
      <c r="F2201" t="str">
        <f>_xlfn.XLOOKUP(tHelyseg[[#This Row],[Megye-kódja]],tMegye[Kódja],tMegye[Neve])</f>
        <v>Somogy megye</v>
      </c>
      <c r="G2201" t="str">
        <f>_xlfn.XLOOKUP( _xlfn.XLOOKUP(tHelyseg[[#This Row],[Megye-kódja]],tMegye[Kódja],tMegye[Régiója]), tRegio[Kódja], tRegio[Neve])</f>
        <v>Dél-Dunántúl</v>
      </c>
      <c r="H2201" s="7" t="str">
        <f>_xlfn.XLOOKUP(tHelyseg[[#This Row],[Neve]],legek[Település],legek[Népesség], "")</f>
        <v/>
      </c>
      <c r="I2201" s="12" t="str">
        <f>IF(Táblázat5[[#This Row],[Népesség]]="","", RANK(Táblázat5[[#This Row],[Népesség]],legek[Népesség]))</f>
        <v/>
      </c>
      <c r="J2201" s="8" t="str">
        <f>_xlfn.XLOOKUP(tHelyseg[[#This Row],[Neve]],legek[Település],legek[Terület], "")</f>
        <v/>
      </c>
      <c r="K2201" s="12" t="str">
        <f>IF(Táblázat5[[#This Row],[Terület]]="","", RANK(Táblázat5[[#This Row],[Terület]],legek[Terület]))</f>
        <v/>
      </c>
    </row>
    <row r="2202" spans="1:11" x14ac:dyDescent="0.25">
      <c r="A2202" s="2" t="s">
        <v>4466</v>
      </c>
      <c r="B2202" t="s">
        <v>4467</v>
      </c>
      <c r="C2202" t="s">
        <v>80</v>
      </c>
      <c r="D2202" t="s">
        <v>48</v>
      </c>
      <c r="F2202" t="str">
        <f>_xlfn.XLOOKUP(tHelyseg[[#This Row],[Megye-kódja]],tMegye[Kódja],tMegye[Neve])</f>
        <v>Somogy megye</v>
      </c>
      <c r="G2202" t="str">
        <f>_xlfn.XLOOKUP( _xlfn.XLOOKUP(tHelyseg[[#This Row],[Megye-kódja]],tMegye[Kódja],tMegye[Régiója]), tRegio[Kódja], tRegio[Neve])</f>
        <v>Dél-Dunántúl</v>
      </c>
      <c r="H2202" s="7" t="str">
        <f>_xlfn.XLOOKUP(tHelyseg[[#This Row],[Neve]],legek[Település],legek[Népesség], "")</f>
        <v/>
      </c>
      <c r="I2202" s="12" t="str">
        <f>IF(Táblázat5[[#This Row],[Népesség]]="","", RANK(Táblázat5[[#This Row],[Népesség]],legek[Népesség]))</f>
        <v/>
      </c>
      <c r="J2202" s="8" t="str">
        <f>_xlfn.XLOOKUP(tHelyseg[[#This Row],[Neve]],legek[Település],legek[Terület], "")</f>
        <v/>
      </c>
      <c r="K2202" s="12" t="str">
        <f>IF(Táblázat5[[#This Row],[Terület]]="","", RANK(Táblázat5[[#This Row],[Terület]],legek[Terület]))</f>
        <v/>
      </c>
    </row>
    <row r="2203" spans="1:11" x14ac:dyDescent="0.25">
      <c r="A2203" s="2" t="s">
        <v>4468</v>
      </c>
      <c r="B2203" t="s">
        <v>4469</v>
      </c>
      <c r="C2203" t="s">
        <v>80</v>
      </c>
      <c r="D2203" t="s">
        <v>48</v>
      </c>
      <c r="F2203" t="str">
        <f>_xlfn.XLOOKUP(tHelyseg[[#This Row],[Megye-kódja]],tMegye[Kódja],tMegye[Neve])</f>
        <v>Somogy megye</v>
      </c>
      <c r="G2203" t="str">
        <f>_xlfn.XLOOKUP( _xlfn.XLOOKUP(tHelyseg[[#This Row],[Megye-kódja]],tMegye[Kódja],tMegye[Régiója]), tRegio[Kódja], tRegio[Neve])</f>
        <v>Dél-Dunántúl</v>
      </c>
      <c r="H2203" s="7" t="str">
        <f>_xlfn.XLOOKUP(tHelyseg[[#This Row],[Neve]],legek[Település],legek[Népesség], "")</f>
        <v/>
      </c>
      <c r="I2203" s="12" t="str">
        <f>IF(Táblázat5[[#This Row],[Népesség]]="","", RANK(Táblázat5[[#This Row],[Népesség]],legek[Népesség]))</f>
        <v/>
      </c>
      <c r="J2203" s="8" t="str">
        <f>_xlfn.XLOOKUP(tHelyseg[[#This Row],[Neve]],legek[Település],legek[Terület], "")</f>
        <v/>
      </c>
      <c r="K2203" s="12" t="str">
        <f>IF(Táblázat5[[#This Row],[Terület]]="","", RANK(Táblázat5[[#This Row],[Terület]],legek[Terület]))</f>
        <v/>
      </c>
    </row>
    <row r="2204" spans="1:11" x14ac:dyDescent="0.25">
      <c r="A2204" s="2" t="s">
        <v>4470</v>
      </c>
      <c r="B2204" t="s">
        <v>4471</v>
      </c>
      <c r="C2204" t="s">
        <v>80</v>
      </c>
      <c r="D2204" t="s">
        <v>63</v>
      </c>
      <c r="F2204" t="str">
        <f>_xlfn.XLOOKUP(tHelyseg[[#This Row],[Megye-kódja]],tMegye[Kódja],tMegye[Neve])</f>
        <v>Zala megye</v>
      </c>
      <c r="G2204" t="str">
        <f>_xlfn.XLOOKUP( _xlfn.XLOOKUP(tHelyseg[[#This Row],[Megye-kódja]],tMegye[Kódja],tMegye[Régiója]), tRegio[Kódja], tRegio[Neve])</f>
        <v>Nyugat-Dunántúl</v>
      </c>
      <c r="H2204" s="7" t="str">
        <f>_xlfn.XLOOKUP(tHelyseg[[#This Row],[Neve]],legek[Település],legek[Népesség], "")</f>
        <v/>
      </c>
      <c r="I2204" s="12" t="str">
        <f>IF(Táblázat5[[#This Row],[Népesség]]="","", RANK(Táblázat5[[#This Row],[Népesség]],legek[Népesség]))</f>
        <v/>
      </c>
      <c r="J2204" s="8" t="str">
        <f>_xlfn.XLOOKUP(tHelyseg[[#This Row],[Neve]],legek[Település],legek[Terület], "")</f>
        <v/>
      </c>
      <c r="K2204" s="12" t="str">
        <f>IF(Táblázat5[[#This Row],[Terület]]="","", RANK(Táblázat5[[#This Row],[Terület]],legek[Terület]))</f>
        <v/>
      </c>
    </row>
    <row r="2205" spans="1:11" x14ac:dyDescent="0.25">
      <c r="A2205" s="2" t="s">
        <v>4472</v>
      </c>
      <c r="B2205" t="s">
        <v>4473</v>
      </c>
      <c r="C2205" t="s">
        <v>80</v>
      </c>
      <c r="D2205" t="s">
        <v>60</v>
      </c>
      <c r="F2205" t="str">
        <f>_xlfn.XLOOKUP(tHelyseg[[#This Row],[Megye-kódja]],tMegye[Kódja],tMegye[Neve])</f>
        <v>Veszprém megye</v>
      </c>
      <c r="G2205" t="str">
        <f>_xlfn.XLOOKUP( _xlfn.XLOOKUP(tHelyseg[[#This Row],[Megye-kódja]],tMegye[Kódja],tMegye[Régiója]), tRegio[Kódja], tRegio[Neve])</f>
        <v>Közép-Dunántúl</v>
      </c>
      <c r="H2205" s="7" t="str">
        <f>_xlfn.XLOOKUP(tHelyseg[[#This Row],[Neve]],legek[Település],legek[Népesség], "")</f>
        <v/>
      </c>
      <c r="I2205" s="12" t="str">
        <f>IF(Táblázat5[[#This Row],[Népesség]]="","", RANK(Táblázat5[[#This Row],[Népesség]],legek[Népesség]))</f>
        <v/>
      </c>
      <c r="J2205" s="8" t="str">
        <f>_xlfn.XLOOKUP(tHelyseg[[#This Row],[Neve]],legek[Település],legek[Terület], "")</f>
        <v/>
      </c>
      <c r="K2205" s="12" t="str">
        <f>IF(Táblázat5[[#This Row],[Terület]]="","", RANK(Táblázat5[[#This Row],[Terület]],legek[Terület]))</f>
        <v/>
      </c>
    </row>
    <row r="2206" spans="1:11" x14ac:dyDescent="0.25">
      <c r="A2206" s="2" t="s">
        <v>4474</v>
      </c>
      <c r="B2206" t="s">
        <v>4475</v>
      </c>
      <c r="C2206" t="s">
        <v>80</v>
      </c>
      <c r="D2206" t="s">
        <v>57</v>
      </c>
      <c r="F2206" t="str">
        <f>_xlfn.XLOOKUP(tHelyseg[[#This Row],[Megye-kódja]],tMegye[Kódja],tMegye[Neve])</f>
        <v>Vas megye</v>
      </c>
      <c r="G2206" t="str">
        <f>_xlfn.XLOOKUP( _xlfn.XLOOKUP(tHelyseg[[#This Row],[Megye-kódja]],tMegye[Kódja],tMegye[Régiója]), tRegio[Kódja], tRegio[Neve])</f>
        <v>Nyugat-Dunántúl</v>
      </c>
      <c r="H2206" s="7" t="str">
        <f>_xlfn.XLOOKUP(tHelyseg[[#This Row],[Neve]],legek[Település],legek[Népesség], "")</f>
        <v/>
      </c>
      <c r="I2206" s="12" t="str">
        <f>IF(Táblázat5[[#This Row],[Népesség]]="","", RANK(Táblázat5[[#This Row],[Népesség]],legek[Népesség]))</f>
        <v/>
      </c>
      <c r="J2206" s="8" t="str">
        <f>_xlfn.XLOOKUP(tHelyseg[[#This Row],[Neve]],legek[Település],legek[Terület], "")</f>
        <v/>
      </c>
      <c r="K2206" s="12" t="str">
        <f>IF(Táblázat5[[#This Row],[Terület]]="","", RANK(Táblázat5[[#This Row],[Terület]],legek[Terület]))</f>
        <v/>
      </c>
    </row>
    <row r="2207" spans="1:11" x14ac:dyDescent="0.25">
      <c r="A2207" s="2" t="s">
        <v>4476</v>
      </c>
      <c r="B2207" t="s">
        <v>4477</v>
      </c>
      <c r="C2207" t="s">
        <v>80</v>
      </c>
      <c r="D2207" t="s">
        <v>48</v>
      </c>
      <c r="F2207" t="str">
        <f>_xlfn.XLOOKUP(tHelyseg[[#This Row],[Megye-kódja]],tMegye[Kódja],tMegye[Neve])</f>
        <v>Somogy megye</v>
      </c>
      <c r="G2207" t="str">
        <f>_xlfn.XLOOKUP( _xlfn.XLOOKUP(tHelyseg[[#This Row],[Megye-kódja]],tMegye[Kódja],tMegye[Régiója]), tRegio[Kódja], tRegio[Neve])</f>
        <v>Dél-Dunántúl</v>
      </c>
      <c r="H2207" s="7" t="str">
        <f>_xlfn.XLOOKUP(tHelyseg[[#This Row],[Neve]],legek[Település],legek[Népesség], "")</f>
        <v/>
      </c>
      <c r="I2207" s="12" t="str">
        <f>IF(Táblázat5[[#This Row],[Népesség]]="","", RANK(Táblázat5[[#This Row],[Népesség]],legek[Népesség]))</f>
        <v/>
      </c>
      <c r="J2207" s="8" t="str">
        <f>_xlfn.XLOOKUP(tHelyseg[[#This Row],[Neve]],legek[Település],legek[Terület], "")</f>
        <v/>
      </c>
      <c r="K2207" s="12" t="str">
        <f>IF(Táblázat5[[#This Row],[Terület]]="","", RANK(Táblázat5[[#This Row],[Terület]],legek[Terület]))</f>
        <v/>
      </c>
    </row>
    <row r="2208" spans="1:11" x14ac:dyDescent="0.25">
      <c r="A2208" s="2" t="s">
        <v>4478</v>
      </c>
      <c r="B2208" t="s">
        <v>4479</v>
      </c>
      <c r="C2208" t="s">
        <v>80</v>
      </c>
      <c r="D2208" t="s">
        <v>26</v>
      </c>
      <c r="F2208" t="str">
        <f>_xlfn.XLOOKUP(tHelyseg[[#This Row],[Megye-kódja]],tMegye[Kódja],tMegye[Neve])</f>
        <v>Győr-Moson-Sopron megye</v>
      </c>
      <c r="G2208" t="str">
        <f>_xlfn.XLOOKUP( _xlfn.XLOOKUP(tHelyseg[[#This Row],[Megye-kódja]],tMegye[Kódja],tMegye[Régiója]), tRegio[Kódja], tRegio[Neve])</f>
        <v>Nyugat-Dunántúl</v>
      </c>
      <c r="H2208" s="7" t="str">
        <f>_xlfn.XLOOKUP(tHelyseg[[#This Row],[Neve]],legek[Település],legek[Népesség], "")</f>
        <v/>
      </c>
      <c r="I2208" s="12" t="str">
        <f>IF(Táblázat5[[#This Row],[Népesség]]="","", RANK(Táblázat5[[#This Row],[Népesség]],legek[Népesség]))</f>
        <v/>
      </c>
      <c r="J2208" s="8" t="str">
        <f>_xlfn.XLOOKUP(tHelyseg[[#This Row],[Neve]],legek[Település],legek[Terület], "")</f>
        <v/>
      </c>
      <c r="K2208" s="12" t="str">
        <f>IF(Táblázat5[[#This Row],[Terület]]="","", RANK(Táblázat5[[#This Row],[Terület]],legek[Terület]))</f>
        <v/>
      </c>
    </row>
    <row r="2209" spans="1:11" x14ac:dyDescent="0.25">
      <c r="A2209" s="2" t="s">
        <v>4480</v>
      </c>
      <c r="B2209" t="s">
        <v>4481</v>
      </c>
      <c r="C2209" t="s">
        <v>80</v>
      </c>
      <c r="D2209" t="s">
        <v>63</v>
      </c>
      <c r="F2209" t="str">
        <f>_xlfn.XLOOKUP(tHelyseg[[#This Row],[Megye-kódja]],tMegye[Kódja],tMegye[Neve])</f>
        <v>Zala megye</v>
      </c>
      <c r="G2209" t="str">
        <f>_xlfn.XLOOKUP( _xlfn.XLOOKUP(tHelyseg[[#This Row],[Megye-kódja]],tMegye[Kódja],tMegye[Régiója]), tRegio[Kódja], tRegio[Neve])</f>
        <v>Nyugat-Dunántúl</v>
      </c>
      <c r="H2209" s="7" t="str">
        <f>_xlfn.XLOOKUP(tHelyseg[[#This Row],[Neve]],legek[Település],legek[Népesség], "")</f>
        <v/>
      </c>
      <c r="I2209" s="12" t="str">
        <f>IF(Táblázat5[[#This Row],[Népesség]]="","", RANK(Táblázat5[[#This Row],[Népesség]],legek[Népesség]))</f>
        <v/>
      </c>
      <c r="J2209" s="8" t="str">
        <f>_xlfn.XLOOKUP(tHelyseg[[#This Row],[Neve]],legek[Település],legek[Terület], "")</f>
        <v/>
      </c>
      <c r="K2209" s="12" t="str">
        <f>IF(Táblázat5[[#This Row],[Terület]]="","", RANK(Táblázat5[[#This Row],[Terület]],legek[Terület]))</f>
        <v/>
      </c>
    </row>
    <row r="2210" spans="1:11" x14ac:dyDescent="0.25">
      <c r="A2210" s="2" t="s">
        <v>4482</v>
      </c>
      <c r="B2210" t="s">
        <v>4483</v>
      </c>
      <c r="C2210" t="s">
        <v>80</v>
      </c>
      <c r="D2210" t="s">
        <v>63</v>
      </c>
      <c r="F2210" t="str">
        <f>_xlfn.XLOOKUP(tHelyseg[[#This Row],[Megye-kódja]],tMegye[Kódja],tMegye[Neve])</f>
        <v>Zala megye</v>
      </c>
      <c r="G2210" t="str">
        <f>_xlfn.XLOOKUP( _xlfn.XLOOKUP(tHelyseg[[#This Row],[Megye-kódja]],tMegye[Kódja],tMegye[Régiója]), tRegio[Kódja], tRegio[Neve])</f>
        <v>Nyugat-Dunántúl</v>
      </c>
      <c r="H2210" s="7" t="str">
        <f>_xlfn.XLOOKUP(tHelyseg[[#This Row],[Neve]],legek[Település],legek[Népesség], "")</f>
        <v/>
      </c>
      <c r="I2210" s="12" t="str">
        <f>IF(Táblázat5[[#This Row],[Népesség]]="","", RANK(Táblázat5[[#This Row],[Népesség]],legek[Népesség]))</f>
        <v/>
      </c>
      <c r="J2210" s="8" t="str">
        <f>_xlfn.XLOOKUP(tHelyseg[[#This Row],[Neve]],legek[Település],legek[Terület], "")</f>
        <v/>
      </c>
      <c r="K2210" s="12" t="str">
        <f>IF(Táblázat5[[#This Row],[Terület]]="","", RANK(Táblázat5[[#This Row],[Terület]],legek[Terület]))</f>
        <v/>
      </c>
    </row>
    <row r="2211" spans="1:11" x14ac:dyDescent="0.25">
      <c r="A2211" s="2" t="s">
        <v>4484</v>
      </c>
      <c r="B2211" t="s">
        <v>4485</v>
      </c>
      <c r="C2211" t="s">
        <v>80</v>
      </c>
      <c r="D2211" t="s">
        <v>54</v>
      </c>
      <c r="F2211" t="str">
        <f>_xlfn.XLOOKUP(tHelyseg[[#This Row],[Megye-kódja]],tMegye[Kódja],tMegye[Neve])</f>
        <v>Tolna megye</v>
      </c>
      <c r="G2211" t="str">
        <f>_xlfn.XLOOKUP( _xlfn.XLOOKUP(tHelyseg[[#This Row],[Megye-kódja]],tMegye[Kódja],tMegye[Régiója]), tRegio[Kódja], tRegio[Neve])</f>
        <v>Dél-Dunántúl</v>
      </c>
      <c r="H2211" s="7" t="str">
        <f>_xlfn.XLOOKUP(tHelyseg[[#This Row],[Neve]],legek[Település],legek[Népesség], "")</f>
        <v/>
      </c>
      <c r="I2211" s="12" t="str">
        <f>IF(Táblázat5[[#This Row],[Népesség]]="","", RANK(Táblázat5[[#This Row],[Népesség]],legek[Népesség]))</f>
        <v/>
      </c>
      <c r="J2211" s="8" t="str">
        <f>_xlfn.XLOOKUP(tHelyseg[[#This Row],[Neve]],legek[Település],legek[Terület], "")</f>
        <v/>
      </c>
      <c r="K2211" s="12" t="str">
        <f>IF(Táblázat5[[#This Row],[Terület]]="","", RANK(Táblázat5[[#This Row],[Terület]],legek[Terület]))</f>
        <v/>
      </c>
    </row>
    <row r="2212" spans="1:11" x14ac:dyDescent="0.25">
      <c r="A2212" s="2" t="s">
        <v>4486</v>
      </c>
      <c r="B2212" t="s">
        <v>4487</v>
      </c>
      <c r="C2212" t="s">
        <v>80</v>
      </c>
      <c r="D2212" t="s">
        <v>63</v>
      </c>
      <c r="F2212" t="str">
        <f>_xlfn.XLOOKUP(tHelyseg[[#This Row],[Megye-kódja]],tMegye[Kódja],tMegye[Neve])</f>
        <v>Zala megye</v>
      </c>
      <c r="G2212" t="str">
        <f>_xlfn.XLOOKUP( _xlfn.XLOOKUP(tHelyseg[[#This Row],[Megye-kódja]],tMegye[Kódja],tMegye[Régiója]), tRegio[Kódja], tRegio[Neve])</f>
        <v>Nyugat-Dunántúl</v>
      </c>
      <c r="H2212" s="7" t="str">
        <f>_xlfn.XLOOKUP(tHelyseg[[#This Row],[Neve]],legek[Település],legek[Népesség], "")</f>
        <v/>
      </c>
      <c r="I2212" s="12" t="str">
        <f>IF(Táblázat5[[#This Row],[Népesség]]="","", RANK(Táblázat5[[#This Row],[Népesség]],legek[Népesség]))</f>
        <v/>
      </c>
      <c r="J2212" s="8" t="str">
        <f>_xlfn.XLOOKUP(tHelyseg[[#This Row],[Neve]],legek[Település],legek[Terület], "")</f>
        <v/>
      </c>
      <c r="K2212" s="12" t="str">
        <f>IF(Táblázat5[[#This Row],[Terület]]="","", RANK(Táblázat5[[#This Row],[Terület]],legek[Terület]))</f>
        <v/>
      </c>
    </row>
    <row r="2213" spans="1:11" x14ac:dyDescent="0.25">
      <c r="A2213" s="2" t="s">
        <v>4488</v>
      </c>
      <c r="B2213" t="s">
        <v>4489</v>
      </c>
      <c r="C2213" t="s">
        <v>80</v>
      </c>
      <c r="D2213" t="s">
        <v>63</v>
      </c>
      <c r="F2213" t="str">
        <f>_xlfn.XLOOKUP(tHelyseg[[#This Row],[Megye-kódja]],tMegye[Kódja],tMegye[Neve])</f>
        <v>Zala megye</v>
      </c>
      <c r="G2213" t="str">
        <f>_xlfn.XLOOKUP( _xlfn.XLOOKUP(tHelyseg[[#This Row],[Megye-kódja]],tMegye[Kódja],tMegye[Régiója]), tRegio[Kódja], tRegio[Neve])</f>
        <v>Nyugat-Dunántúl</v>
      </c>
      <c r="H2213" s="7" t="str">
        <f>_xlfn.XLOOKUP(tHelyseg[[#This Row],[Neve]],legek[Település],legek[Népesség], "")</f>
        <v/>
      </c>
      <c r="I2213" s="12" t="str">
        <f>IF(Táblázat5[[#This Row],[Népesség]]="","", RANK(Táblázat5[[#This Row],[Népesség]],legek[Népesség]))</f>
        <v/>
      </c>
      <c r="J2213" s="8" t="str">
        <f>_xlfn.XLOOKUP(tHelyseg[[#This Row],[Neve]],legek[Település],legek[Terület], "")</f>
        <v/>
      </c>
      <c r="K2213" s="12" t="str">
        <f>IF(Táblázat5[[#This Row],[Terület]]="","", RANK(Táblázat5[[#This Row],[Terület]],legek[Terület]))</f>
        <v/>
      </c>
    </row>
    <row r="2214" spans="1:11" x14ac:dyDescent="0.25">
      <c r="A2214" s="2" t="s">
        <v>4490</v>
      </c>
      <c r="B2214" t="s">
        <v>4491</v>
      </c>
      <c r="C2214" t="s">
        <v>80</v>
      </c>
      <c r="D2214" t="s">
        <v>15</v>
      </c>
      <c r="F2214" t="str">
        <f>_xlfn.XLOOKUP(tHelyseg[[#This Row],[Megye-kódja]],tMegye[Kódja],tMegye[Neve])</f>
        <v>Borsod-Abaúj-Zemplén megye</v>
      </c>
      <c r="G2214" t="str">
        <f>_xlfn.XLOOKUP( _xlfn.XLOOKUP(tHelyseg[[#This Row],[Megye-kódja]],tMegye[Kódja],tMegye[Régiója]), tRegio[Kódja], tRegio[Neve])</f>
        <v>Észak-Magyarország</v>
      </c>
      <c r="H2214" s="7" t="str">
        <f>_xlfn.XLOOKUP(tHelyseg[[#This Row],[Neve]],legek[Település],legek[Népesség], "")</f>
        <v/>
      </c>
      <c r="I2214" s="12" t="str">
        <f>IF(Táblázat5[[#This Row],[Népesség]]="","", RANK(Táblázat5[[#This Row],[Népesség]],legek[Népesség]))</f>
        <v/>
      </c>
      <c r="J2214" s="8" t="str">
        <f>_xlfn.XLOOKUP(tHelyseg[[#This Row],[Neve]],legek[Település],legek[Terület], "")</f>
        <v/>
      </c>
      <c r="K2214" s="12" t="str">
        <f>IF(Táblázat5[[#This Row],[Terület]]="","", RANK(Táblázat5[[#This Row],[Terület]],legek[Terület]))</f>
        <v/>
      </c>
    </row>
    <row r="2215" spans="1:11" x14ac:dyDescent="0.25">
      <c r="A2215" s="2" t="s">
        <v>4492</v>
      </c>
      <c r="B2215" t="s">
        <v>4493</v>
      </c>
      <c r="C2215" t="s">
        <v>80</v>
      </c>
      <c r="D2215" t="s">
        <v>60</v>
      </c>
      <c r="F2215" t="str">
        <f>_xlfn.XLOOKUP(tHelyseg[[#This Row],[Megye-kódja]],tMegye[Kódja],tMegye[Neve])</f>
        <v>Veszprém megye</v>
      </c>
      <c r="G2215" t="str">
        <f>_xlfn.XLOOKUP( _xlfn.XLOOKUP(tHelyseg[[#This Row],[Megye-kódja]],tMegye[Kódja],tMegye[Régiója]), tRegio[Kódja], tRegio[Neve])</f>
        <v>Közép-Dunántúl</v>
      </c>
      <c r="H2215" s="7" t="str">
        <f>_xlfn.XLOOKUP(tHelyseg[[#This Row],[Neve]],legek[Település],legek[Népesség], "")</f>
        <v/>
      </c>
      <c r="I2215" s="12" t="str">
        <f>IF(Táblázat5[[#This Row],[Népesség]]="","", RANK(Táblázat5[[#This Row],[Népesség]],legek[Népesség]))</f>
        <v/>
      </c>
      <c r="J2215" s="8" t="str">
        <f>_xlfn.XLOOKUP(tHelyseg[[#This Row],[Neve]],legek[Település],legek[Terület], "")</f>
        <v/>
      </c>
      <c r="K2215" s="12" t="str">
        <f>IF(Táblázat5[[#This Row],[Terület]]="","", RANK(Táblázat5[[#This Row],[Terület]],legek[Terület]))</f>
        <v/>
      </c>
    </row>
    <row r="2216" spans="1:11" x14ac:dyDescent="0.25">
      <c r="A2216" s="2" t="s">
        <v>4494</v>
      </c>
      <c r="B2216" t="s">
        <v>4495</v>
      </c>
      <c r="C2216" t="s">
        <v>80</v>
      </c>
      <c r="D2216" t="s">
        <v>63</v>
      </c>
      <c r="F2216" t="str">
        <f>_xlfn.XLOOKUP(tHelyseg[[#This Row],[Megye-kódja]],tMegye[Kódja],tMegye[Neve])</f>
        <v>Zala megye</v>
      </c>
      <c r="G2216" t="str">
        <f>_xlfn.XLOOKUP( _xlfn.XLOOKUP(tHelyseg[[#This Row],[Megye-kódja]],tMegye[Kódja],tMegye[Régiója]), tRegio[Kódja], tRegio[Neve])</f>
        <v>Nyugat-Dunántúl</v>
      </c>
      <c r="H2216" s="7" t="str">
        <f>_xlfn.XLOOKUP(tHelyseg[[#This Row],[Neve]],legek[Település],legek[Népesség], "")</f>
        <v/>
      </c>
      <c r="I2216" s="12" t="str">
        <f>IF(Táblázat5[[#This Row],[Népesség]]="","", RANK(Táblázat5[[#This Row],[Népesség]],legek[Népesség]))</f>
        <v/>
      </c>
      <c r="J2216" s="8" t="str">
        <f>_xlfn.XLOOKUP(tHelyseg[[#This Row],[Neve]],legek[Település],legek[Terület], "")</f>
        <v/>
      </c>
      <c r="K2216" s="12" t="str">
        <f>IF(Táblázat5[[#This Row],[Terület]]="","", RANK(Táblázat5[[#This Row],[Terület]],legek[Terület]))</f>
        <v/>
      </c>
    </row>
    <row r="2217" spans="1:11" x14ac:dyDescent="0.25">
      <c r="A2217" s="2" t="s">
        <v>4496</v>
      </c>
      <c r="B2217" t="s">
        <v>4497</v>
      </c>
      <c r="C2217" t="s">
        <v>80</v>
      </c>
      <c r="D2217" t="s">
        <v>43</v>
      </c>
      <c r="F2217" t="str">
        <f>_xlfn.XLOOKUP(tHelyseg[[#This Row],[Megye-kódja]],tMegye[Kódja],tMegye[Neve])</f>
        <v>Nógrád megye</v>
      </c>
      <c r="G2217" t="str">
        <f>_xlfn.XLOOKUP( _xlfn.XLOOKUP(tHelyseg[[#This Row],[Megye-kódja]],tMegye[Kódja],tMegye[Régiója]), tRegio[Kódja], tRegio[Neve])</f>
        <v>Észak-Magyarország</v>
      </c>
      <c r="H2217" s="7" t="str">
        <f>_xlfn.XLOOKUP(tHelyseg[[#This Row],[Neve]],legek[Település],legek[Népesség], "")</f>
        <v/>
      </c>
      <c r="I2217" s="12" t="str">
        <f>IF(Táblázat5[[#This Row],[Népesség]]="","", RANK(Táblázat5[[#This Row],[Népesség]],legek[Népesség]))</f>
        <v/>
      </c>
      <c r="J2217" s="8" t="str">
        <f>_xlfn.XLOOKUP(tHelyseg[[#This Row],[Neve]],legek[Település],legek[Terület], "")</f>
        <v/>
      </c>
      <c r="K2217" s="12" t="str">
        <f>IF(Táblázat5[[#This Row],[Terület]]="","", RANK(Táblázat5[[#This Row],[Terület]],legek[Terület]))</f>
        <v/>
      </c>
    </row>
    <row r="2218" spans="1:11" x14ac:dyDescent="0.25">
      <c r="A2218" s="2" t="s">
        <v>4498</v>
      </c>
      <c r="B2218" t="s">
        <v>4499</v>
      </c>
      <c r="C2218" t="s">
        <v>80</v>
      </c>
      <c r="D2218" t="s">
        <v>26</v>
      </c>
      <c r="F2218" t="str">
        <f>_xlfn.XLOOKUP(tHelyseg[[#This Row],[Megye-kódja]],tMegye[Kódja],tMegye[Neve])</f>
        <v>Győr-Moson-Sopron megye</v>
      </c>
      <c r="G2218" t="str">
        <f>_xlfn.XLOOKUP( _xlfn.XLOOKUP(tHelyseg[[#This Row],[Megye-kódja]],tMegye[Kódja],tMegye[Régiója]), tRegio[Kódja], tRegio[Neve])</f>
        <v>Nyugat-Dunántúl</v>
      </c>
      <c r="H2218" s="7" t="str">
        <f>_xlfn.XLOOKUP(tHelyseg[[#This Row],[Neve]],legek[Település],legek[Népesség], "")</f>
        <v/>
      </c>
      <c r="I2218" s="12" t="str">
        <f>IF(Táblázat5[[#This Row],[Népesség]]="","", RANK(Táblázat5[[#This Row],[Népesség]],legek[Népesség]))</f>
        <v/>
      </c>
      <c r="J2218" s="8" t="str">
        <f>_xlfn.XLOOKUP(tHelyseg[[#This Row],[Neve]],legek[Település],legek[Terület], "")</f>
        <v/>
      </c>
      <c r="K2218" s="12" t="str">
        <f>IF(Táblázat5[[#This Row],[Terület]]="","", RANK(Táblázat5[[#This Row],[Terület]],legek[Terület]))</f>
        <v/>
      </c>
    </row>
    <row r="2219" spans="1:11" x14ac:dyDescent="0.25">
      <c r="A2219" s="2" t="s">
        <v>4500</v>
      </c>
      <c r="B2219" t="s">
        <v>4501</v>
      </c>
      <c r="C2219" t="s">
        <v>80</v>
      </c>
      <c r="D2219" t="s">
        <v>57</v>
      </c>
      <c r="F2219" t="str">
        <f>_xlfn.XLOOKUP(tHelyseg[[#This Row],[Megye-kódja]],tMegye[Kódja],tMegye[Neve])</f>
        <v>Vas megye</v>
      </c>
      <c r="G2219" t="str">
        <f>_xlfn.XLOOKUP( _xlfn.XLOOKUP(tHelyseg[[#This Row],[Megye-kódja]],tMegye[Kódja],tMegye[Régiója]), tRegio[Kódja], tRegio[Neve])</f>
        <v>Nyugat-Dunántúl</v>
      </c>
      <c r="H2219" s="7" t="str">
        <f>_xlfn.XLOOKUP(tHelyseg[[#This Row],[Neve]],legek[Település],legek[Népesség], "")</f>
        <v/>
      </c>
      <c r="I2219" s="12" t="str">
        <f>IF(Táblázat5[[#This Row],[Népesség]]="","", RANK(Táblázat5[[#This Row],[Népesség]],legek[Népesség]))</f>
        <v/>
      </c>
      <c r="J2219" s="8" t="str">
        <f>_xlfn.XLOOKUP(tHelyseg[[#This Row],[Neve]],legek[Település],legek[Terület], "")</f>
        <v/>
      </c>
      <c r="K2219" s="12" t="str">
        <f>IF(Táblázat5[[#This Row],[Terület]]="","", RANK(Táblázat5[[#This Row],[Terület]],legek[Terület]))</f>
        <v/>
      </c>
    </row>
    <row r="2220" spans="1:11" x14ac:dyDescent="0.25">
      <c r="A2220" s="2" t="s">
        <v>4502</v>
      </c>
      <c r="B2220" t="s">
        <v>4503</v>
      </c>
      <c r="C2220" t="s">
        <v>80</v>
      </c>
      <c r="D2220" t="s">
        <v>51</v>
      </c>
      <c r="F2220" t="str">
        <f>_xlfn.XLOOKUP(tHelyseg[[#This Row],[Megye-kódja]],tMegye[Kódja],tMegye[Neve])</f>
        <v>Szabolcs-Szatmár-Bereg megye</v>
      </c>
      <c r="G2220" t="str">
        <f>_xlfn.XLOOKUP( _xlfn.XLOOKUP(tHelyseg[[#This Row],[Megye-kódja]],tMegye[Kódja],tMegye[Régiója]), tRegio[Kódja], tRegio[Neve])</f>
        <v>Észak-Alföld</v>
      </c>
      <c r="H2220" s="7" t="str">
        <f>_xlfn.XLOOKUP(tHelyseg[[#This Row],[Neve]],legek[Település],legek[Népesség], "")</f>
        <v/>
      </c>
      <c r="I2220" s="12" t="str">
        <f>IF(Táblázat5[[#This Row],[Népesség]]="","", RANK(Táblázat5[[#This Row],[Népesség]],legek[Népesség]))</f>
        <v/>
      </c>
      <c r="J2220" s="8" t="str">
        <f>_xlfn.XLOOKUP(tHelyseg[[#This Row],[Neve]],legek[Település],legek[Terület], "")</f>
        <v/>
      </c>
      <c r="K2220" s="12" t="str">
        <f>IF(Táblázat5[[#This Row],[Terület]]="","", RANK(Táblázat5[[#This Row],[Terület]],legek[Terület]))</f>
        <v/>
      </c>
    </row>
    <row r="2221" spans="1:11" x14ac:dyDescent="0.25">
      <c r="A2221" s="2" t="s">
        <v>4504</v>
      </c>
      <c r="B2221" t="s">
        <v>4505</v>
      </c>
      <c r="C2221" t="s">
        <v>80</v>
      </c>
      <c r="D2221" t="s">
        <v>63</v>
      </c>
      <c r="F2221" t="str">
        <f>_xlfn.XLOOKUP(tHelyseg[[#This Row],[Megye-kódja]],tMegye[Kódja],tMegye[Neve])</f>
        <v>Zala megye</v>
      </c>
      <c r="G2221" t="str">
        <f>_xlfn.XLOOKUP( _xlfn.XLOOKUP(tHelyseg[[#This Row],[Megye-kódja]],tMegye[Kódja],tMegye[Régiója]), tRegio[Kódja], tRegio[Neve])</f>
        <v>Nyugat-Dunántúl</v>
      </c>
      <c r="H2221" s="7" t="str">
        <f>_xlfn.XLOOKUP(tHelyseg[[#This Row],[Neve]],legek[Település],legek[Népesség], "")</f>
        <v/>
      </c>
      <c r="I2221" s="12" t="str">
        <f>IF(Táblázat5[[#This Row],[Népesség]]="","", RANK(Táblázat5[[#This Row],[Népesség]],legek[Népesség]))</f>
        <v/>
      </c>
      <c r="J2221" s="8" t="str">
        <f>_xlfn.XLOOKUP(tHelyseg[[#This Row],[Neve]],legek[Település],legek[Terület], "")</f>
        <v/>
      </c>
      <c r="K2221" s="12" t="str">
        <f>IF(Táblázat5[[#This Row],[Terület]]="","", RANK(Táblázat5[[#This Row],[Terület]],legek[Terület]))</f>
        <v/>
      </c>
    </row>
    <row r="2222" spans="1:11" x14ac:dyDescent="0.25">
      <c r="A2222" s="2" t="s">
        <v>4506</v>
      </c>
      <c r="B2222" t="s">
        <v>4507</v>
      </c>
      <c r="C2222" t="s">
        <v>80</v>
      </c>
      <c r="D2222" t="s">
        <v>15</v>
      </c>
      <c r="F2222" t="str">
        <f>_xlfn.XLOOKUP(tHelyseg[[#This Row],[Megye-kódja]],tMegye[Kódja],tMegye[Neve])</f>
        <v>Borsod-Abaúj-Zemplén megye</v>
      </c>
      <c r="G2222" t="str">
        <f>_xlfn.XLOOKUP( _xlfn.XLOOKUP(tHelyseg[[#This Row],[Megye-kódja]],tMegye[Kódja],tMegye[Régiója]), tRegio[Kódja], tRegio[Neve])</f>
        <v>Észak-Magyarország</v>
      </c>
      <c r="H2222" s="7" t="str">
        <f>_xlfn.XLOOKUP(tHelyseg[[#This Row],[Neve]],legek[Település],legek[Népesség], "")</f>
        <v/>
      </c>
      <c r="I2222" s="12" t="str">
        <f>IF(Táblázat5[[#This Row],[Népesség]]="","", RANK(Táblázat5[[#This Row],[Népesség]],legek[Népesség]))</f>
        <v/>
      </c>
      <c r="J2222" s="8" t="str">
        <f>_xlfn.XLOOKUP(tHelyseg[[#This Row],[Neve]],legek[Település],legek[Terület], "")</f>
        <v/>
      </c>
      <c r="K2222" s="12" t="str">
        <f>IF(Táblázat5[[#This Row],[Terület]]="","", RANK(Táblázat5[[#This Row],[Terület]],legek[Terület]))</f>
        <v/>
      </c>
    </row>
    <row r="2223" spans="1:11" x14ac:dyDescent="0.25">
      <c r="A2223" s="2" t="s">
        <v>4508</v>
      </c>
      <c r="B2223" t="s">
        <v>4509</v>
      </c>
      <c r="C2223" t="s">
        <v>80</v>
      </c>
      <c r="D2223" t="s">
        <v>12</v>
      </c>
      <c r="F2223" t="str">
        <f>_xlfn.XLOOKUP(tHelyseg[[#This Row],[Megye-kódja]],tMegye[Kódja],tMegye[Neve])</f>
        <v>Békés megye</v>
      </c>
      <c r="G2223" t="str">
        <f>_xlfn.XLOOKUP( _xlfn.XLOOKUP(tHelyseg[[#This Row],[Megye-kódja]],tMegye[Kódja],tMegye[Régiója]), tRegio[Kódja], tRegio[Neve])</f>
        <v>Dél-Alföld</v>
      </c>
      <c r="H2223" s="7" t="str">
        <f>_xlfn.XLOOKUP(tHelyseg[[#This Row],[Neve]],legek[Település],legek[Népesség], "")</f>
        <v/>
      </c>
      <c r="I2223" s="12" t="str">
        <f>IF(Táblázat5[[#This Row],[Népesség]]="","", RANK(Táblázat5[[#This Row],[Népesség]],legek[Népesség]))</f>
        <v/>
      </c>
      <c r="J2223" s="8" t="str">
        <f>_xlfn.XLOOKUP(tHelyseg[[#This Row],[Neve]],legek[Település],legek[Terület], "")</f>
        <v/>
      </c>
      <c r="K2223" s="12" t="str">
        <f>IF(Táblázat5[[#This Row],[Terület]]="","", RANK(Táblázat5[[#This Row],[Terület]],legek[Terület]))</f>
        <v/>
      </c>
    </row>
    <row r="2224" spans="1:11" x14ac:dyDescent="0.25">
      <c r="A2224" s="2" t="s">
        <v>4510</v>
      </c>
      <c r="B2224" t="s">
        <v>4511</v>
      </c>
      <c r="C2224" t="s">
        <v>80</v>
      </c>
      <c r="D2224" t="s">
        <v>54</v>
      </c>
      <c r="F2224" t="str">
        <f>_xlfn.XLOOKUP(tHelyseg[[#This Row],[Megye-kódja]],tMegye[Kódja],tMegye[Neve])</f>
        <v>Tolna megye</v>
      </c>
      <c r="G2224" t="str">
        <f>_xlfn.XLOOKUP( _xlfn.XLOOKUP(tHelyseg[[#This Row],[Megye-kódja]],tMegye[Kódja],tMegye[Régiója]), tRegio[Kódja], tRegio[Neve])</f>
        <v>Dél-Dunántúl</v>
      </c>
      <c r="H2224" s="7" t="str">
        <f>_xlfn.XLOOKUP(tHelyseg[[#This Row],[Neve]],legek[Település],legek[Népesség], "")</f>
        <v/>
      </c>
      <c r="I2224" s="12" t="str">
        <f>IF(Táblázat5[[#This Row],[Népesség]]="","", RANK(Táblázat5[[#This Row],[Népesség]],legek[Népesség]))</f>
        <v/>
      </c>
      <c r="J2224" s="8" t="str">
        <f>_xlfn.XLOOKUP(tHelyseg[[#This Row],[Neve]],legek[Település],legek[Terület], "")</f>
        <v/>
      </c>
      <c r="K2224" s="12" t="str">
        <f>IF(Táblázat5[[#This Row],[Terület]]="","", RANK(Táblázat5[[#This Row],[Terület]],legek[Terület]))</f>
        <v/>
      </c>
    </row>
    <row r="2225" spans="1:11" x14ac:dyDescent="0.25">
      <c r="A2225" s="2" t="s">
        <v>4512</v>
      </c>
      <c r="B2225" t="s">
        <v>4513</v>
      </c>
      <c r="C2225" t="s">
        <v>80</v>
      </c>
      <c r="D2225" t="s">
        <v>48</v>
      </c>
      <c r="F2225" t="str">
        <f>_xlfn.XLOOKUP(tHelyseg[[#This Row],[Megye-kódja]],tMegye[Kódja],tMegye[Neve])</f>
        <v>Somogy megye</v>
      </c>
      <c r="G2225" t="str">
        <f>_xlfn.XLOOKUP( _xlfn.XLOOKUP(tHelyseg[[#This Row],[Megye-kódja]],tMegye[Kódja],tMegye[Régiója]), tRegio[Kódja], tRegio[Neve])</f>
        <v>Dél-Dunántúl</v>
      </c>
      <c r="H2225" s="7" t="str">
        <f>_xlfn.XLOOKUP(tHelyseg[[#This Row],[Neve]],legek[Település],legek[Népesség], "")</f>
        <v/>
      </c>
      <c r="I2225" s="12" t="str">
        <f>IF(Táblázat5[[#This Row],[Népesség]]="","", RANK(Táblázat5[[#This Row],[Népesség]],legek[Népesség]))</f>
        <v/>
      </c>
      <c r="J2225" s="8" t="str">
        <f>_xlfn.XLOOKUP(tHelyseg[[#This Row],[Neve]],legek[Település],legek[Terület], "")</f>
        <v/>
      </c>
      <c r="K2225" s="12" t="str">
        <f>IF(Táblázat5[[#This Row],[Terület]]="","", RANK(Táblázat5[[#This Row],[Terület]],legek[Terület]))</f>
        <v/>
      </c>
    </row>
    <row r="2226" spans="1:11" x14ac:dyDescent="0.25">
      <c r="A2226" s="2" t="s">
        <v>4514</v>
      </c>
      <c r="B2226" t="s">
        <v>4515</v>
      </c>
      <c r="C2226" t="s">
        <v>80</v>
      </c>
      <c r="D2226" t="s">
        <v>63</v>
      </c>
      <c r="F2226" t="str">
        <f>_xlfn.XLOOKUP(tHelyseg[[#This Row],[Megye-kódja]],tMegye[Kódja],tMegye[Neve])</f>
        <v>Zala megye</v>
      </c>
      <c r="G2226" t="str">
        <f>_xlfn.XLOOKUP( _xlfn.XLOOKUP(tHelyseg[[#This Row],[Megye-kódja]],tMegye[Kódja],tMegye[Régiója]), tRegio[Kódja], tRegio[Neve])</f>
        <v>Nyugat-Dunántúl</v>
      </c>
      <c r="H2226" s="7" t="str">
        <f>_xlfn.XLOOKUP(tHelyseg[[#This Row],[Neve]],legek[Település],legek[Népesség], "")</f>
        <v/>
      </c>
      <c r="I2226" s="12" t="str">
        <f>IF(Táblázat5[[#This Row],[Népesség]]="","", RANK(Táblázat5[[#This Row],[Népesség]],legek[Népesség]))</f>
        <v/>
      </c>
      <c r="J2226" s="8" t="str">
        <f>_xlfn.XLOOKUP(tHelyseg[[#This Row],[Neve]],legek[Település],legek[Terület], "")</f>
        <v/>
      </c>
      <c r="K2226" s="12" t="str">
        <f>IF(Táblázat5[[#This Row],[Terület]]="","", RANK(Táblázat5[[#This Row],[Terület]],legek[Terület]))</f>
        <v/>
      </c>
    </row>
    <row r="2227" spans="1:11" x14ac:dyDescent="0.25">
      <c r="A2227" s="2" t="s">
        <v>4516</v>
      </c>
      <c r="B2227" t="s">
        <v>4517</v>
      </c>
      <c r="C2227" t="s">
        <v>80</v>
      </c>
      <c r="D2227" t="s">
        <v>19</v>
      </c>
      <c r="F2227" t="str">
        <f>_xlfn.XLOOKUP(tHelyseg[[#This Row],[Megye-kódja]],tMegye[Kódja],tMegye[Neve])</f>
        <v>Csongrád megye</v>
      </c>
      <c r="G2227" t="str">
        <f>_xlfn.XLOOKUP( _xlfn.XLOOKUP(tHelyseg[[#This Row],[Megye-kódja]],tMegye[Kódja],tMegye[Régiója]), tRegio[Kódja], tRegio[Neve])</f>
        <v>Dél-Alföld</v>
      </c>
      <c r="H2227" s="7" t="str">
        <f>_xlfn.XLOOKUP(tHelyseg[[#This Row],[Neve]],legek[Település],legek[Népesség], "")</f>
        <v/>
      </c>
      <c r="I2227" s="12" t="str">
        <f>IF(Táblázat5[[#This Row],[Népesség]]="","", RANK(Táblázat5[[#This Row],[Népesség]],legek[Népesség]))</f>
        <v/>
      </c>
      <c r="J2227" s="8" t="str">
        <f>_xlfn.XLOOKUP(tHelyseg[[#This Row],[Neve]],legek[Település],legek[Terület], "")</f>
        <v/>
      </c>
      <c r="K2227" s="12" t="str">
        <f>IF(Táblázat5[[#This Row],[Terület]]="","", RANK(Táblázat5[[#This Row],[Terület]],legek[Terület]))</f>
        <v/>
      </c>
    </row>
    <row r="2228" spans="1:11" x14ac:dyDescent="0.25">
      <c r="A2228" s="2" t="s">
        <v>4518</v>
      </c>
      <c r="B2228" t="s">
        <v>4519</v>
      </c>
      <c r="C2228" t="s">
        <v>80</v>
      </c>
      <c r="D2228" t="s">
        <v>60</v>
      </c>
      <c r="F2228" t="str">
        <f>_xlfn.XLOOKUP(tHelyseg[[#This Row],[Megye-kódja]],tMegye[Kódja],tMegye[Neve])</f>
        <v>Veszprém megye</v>
      </c>
      <c r="G2228" t="str">
        <f>_xlfn.XLOOKUP( _xlfn.XLOOKUP(tHelyseg[[#This Row],[Megye-kódja]],tMegye[Kódja],tMegye[Régiója]), tRegio[Kódja], tRegio[Neve])</f>
        <v>Közép-Dunántúl</v>
      </c>
      <c r="H2228" s="7" t="str">
        <f>_xlfn.XLOOKUP(tHelyseg[[#This Row],[Neve]],legek[Település],legek[Népesség], "")</f>
        <v/>
      </c>
      <c r="I2228" s="12" t="str">
        <f>IF(Táblázat5[[#This Row],[Népesség]]="","", RANK(Táblázat5[[#This Row],[Népesség]],legek[Népesség]))</f>
        <v/>
      </c>
      <c r="J2228" s="8" t="str">
        <f>_xlfn.XLOOKUP(tHelyseg[[#This Row],[Neve]],legek[Település],legek[Terület], "")</f>
        <v/>
      </c>
      <c r="K2228" s="12" t="str">
        <f>IF(Táblázat5[[#This Row],[Terület]]="","", RANK(Táblázat5[[#This Row],[Terület]],legek[Terület]))</f>
        <v/>
      </c>
    </row>
    <row r="2229" spans="1:11" x14ac:dyDescent="0.25">
      <c r="A2229" s="2" t="s">
        <v>4520</v>
      </c>
      <c r="B2229" t="s">
        <v>4521</v>
      </c>
      <c r="C2229" t="s">
        <v>80</v>
      </c>
      <c r="D2229" t="s">
        <v>37</v>
      </c>
      <c r="F2229" t="str">
        <f>_xlfn.XLOOKUP(tHelyseg[[#This Row],[Megye-kódja]],tMegye[Kódja],tMegye[Neve])</f>
        <v>Jász-Nagykun-Szolnok megye</v>
      </c>
      <c r="G2229" t="str">
        <f>_xlfn.XLOOKUP( _xlfn.XLOOKUP(tHelyseg[[#This Row],[Megye-kódja]],tMegye[Kódja],tMegye[Régiója]), tRegio[Kódja], tRegio[Neve])</f>
        <v>Észak-Alföld</v>
      </c>
      <c r="H2229" s="7" t="str">
        <f>_xlfn.XLOOKUP(tHelyseg[[#This Row],[Neve]],legek[Település],legek[Népesség], "")</f>
        <v/>
      </c>
      <c r="I2229" s="12" t="str">
        <f>IF(Táblázat5[[#This Row],[Népesség]]="","", RANK(Táblázat5[[#This Row],[Népesség]],legek[Népesség]))</f>
        <v/>
      </c>
      <c r="J2229" s="8" t="str">
        <f>_xlfn.XLOOKUP(tHelyseg[[#This Row],[Neve]],legek[Település],legek[Terület], "")</f>
        <v/>
      </c>
      <c r="K2229" s="12" t="str">
        <f>IF(Táblázat5[[#This Row],[Terület]]="","", RANK(Táblázat5[[#This Row],[Terület]],legek[Terület]))</f>
        <v/>
      </c>
    </row>
    <row r="2230" spans="1:11" x14ac:dyDescent="0.25">
      <c r="A2230" s="2" t="s">
        <v>4522</v>
      </c>
      <c r="B2230" t="s">
        <v>4523</v>
      </c>
      <c r="C2230" t="s">
        <v>80</v>
      </c>
      <c r="D2230" t="s">
        <v>12</v>
      </c>
      <c r="F2230" t="str">
        <f>_xlfn.XLOOKUP(tHelyseg[[#This Row],[Megye-kódja]],tMegye[Kódja],tMegye[Neve])</f>
        <v>Békés megye</v>
      </c>
      <c r="G2230" t="str">
        <f>_xlfn.XLOOKUP( _xlfn.XLOOKUP(tHelyseg[[#This Row],[Megye-kódja]],tMegye[Kódja],tMegye[Régiója]), tRegio[Kódja], tRegio[Neve])</f>
        <v>Dél-Alföld</v>
      </c>
      <c r="H2230" s="7" t="str">
        <f>_xlfn.XLOOKUP(tHelyseg[[#This Row],[Neve]],legek[Település],legek[Népesség], "")</f>
        <v/>
      </c>
      <c r="I2230" s="12" t="str">
        <f>IF(Táblázat5[[#This Row],[Népesség]]="","", RANK(Táblázat5[[#This Row],[Népesség]],legek[Népesség]))</f>
        <v/>
      </c>
      <c r="J2230" s="8" t="str">
        <f>_xlfn.XLOOKUP(tHelyseg[[#This Row],[Neve]],legek[Település],legek[Terület], "")</f>
        <v/>
      </c>
      <c r="K2230" s="12" t="str">
        <f>IF(Táblázat5[[#This Row],[Terület]]="","", RANK(Táblázat5[[#This Row],[Terület]],legek[Terület]))</f>
        <v/>
      </c>
    </row>
    <row r="2231" spans="1:11" x14ac:dyDescent="0.25">
      <c r="A2231" s="2" t="s">
        <v>4524</v>
      </c>
      <c r="B2231" t="s">
        <v>4525</v>
      </c>
      <c r="C2231" t="s">
        <v>80</v>
      </c>
      <c r="D2231" t="s">
        <v>15</v>
      </c>
      <c r="F2231" t="str">
        <f>_xlfn.XLOOKUP(tHelyseg[[#This Row],[Megye-kódja]],tMegye[Kódja],tMegye[Neve])</f>
        <v>Borsod-Abaúj-Zemplén megye</v>
      </c>
      <c r="G2231" t="str">
        <f>_xlfn.XLOOKUP( _xlfn.XLOOKUP(tHelyseg[[#This Row],[Megye-kódja]],tMegye[Kódja],tMegye[Régiója]), tRegio[Kódja], tRegio[Neve])</f>
        <v>Észak-Magyarország</v>
      </c>
      <c r="H2231" s="7" t="str">
        <f>_xlfn.XLOOKUP(tHelyseg[[#This Row],[Neve]],legek[Település],legek[Népesség], "")</f>
        <v/>
      </c>
      <c r="I2231" s="12" t="str">
        <f>IF(Táblázat5[[#This Row],[Népesség]]="","", RANK(Táblázat5[[#This Row],[Népesség]],legek[Népesség]))</f>
        <v/>
      </c>
      <c r="J2231" s="8" t="str">
        <f>_xlfn.XLOOKUP(tHelyseg[[#This Row],[Neve]],legek[Település],legek[Terület], "")</f>
        <v/>
      </c>
      <c r="K2231" s="12" t="str">
        <f>IF(Táblázat5[[#This Row],[Terület]]="","", RANK(Táblázat5[[#This Row],[Terület]],legek[Terület]))</f>
        <v/>
      </c>
    </row>
    <row r="2232" spans="1:11" x14ac:dyDescent="0.25">
      <c r="A2232" s="2" t="s">
        <v>4526</v>
      </c>
      <c r="B2232" t="s">
        <v>4527</v>
      </c>
      <c r="C2232" t="s">
        <v>75</v>
      </c>
      <c r="D2232" t="s">
        <v>22</v>
      </c>
      <c r="F2232" t="str">
        <f>_xlfn.XLOOKUP(tHelyseg[[#This Row],[Megye-kódja]],tMegye[Kódja],tMegye[Neve])</f>
        <v>Fejér megye</v>
      </c>
      <c r="G2232" t="str">
        <f>_xlfn.XLOOKUP( _xlfn.XLOOKUP(tHelyseg[[#This Row],[Megye-kódja]],tMegye[Kódja],tMegye[Régiója]), tRegio[Kódja], tRegio[Neve])</f>
        <v>Közép-Dunántúl</v>
      </c>
      <c r="H2232" s="7" t="str">
        <f>_xlfn.XLOOKUP(tHelyseg[[#This Row],[Neve]],legek[Település],legek[Népesség], "")</f>
        <v/>
      </c>
      <c r="I2232" s="12" t="str">
        <f>IF(Táblázat5[[#This Row],[Népesség]]="","", RANK(Táblázat5[[#This Row],[Népesség]],legek[Népesség]))</f>
        <v/>
      </c>
      <c r="J2232" s="8" t="str">
        <f>_xlfn.XLOOKUP(tHelyseg[[#This Row],[Neve]],legek[Település],legek[Terület], "")</f>
        <v/>
      </c>
      <c r="K2232" s="12" t="str">
        <f>IF(Táblázat5[[#This Row],[Terület]]="","", RANK(Táblázat5[[#This Row],[Terület]],legek[Terület]))</f>
        <v/>
      </c>
    </row>
    <row r="2233" spans="1:11" x14ac:dyDescent="0.25">
      <c r="A2233" s="2" t="s">
        <v>4528</v>
      </c>
      <c r="B2233" t="s">
        <v>4529</v>
      </c>
      <c r="C2233" t="s">
        <v>80</v>
      </c>
      <c r="D2233" t="s">
        <v>48</v>
      </c>
      <c r="F2233" t="str">
        <f>_xlfn.XLOOKUP(tHelyseg[[#This Row],[Megye-kódja]],tMegye[Kódja],tMegye[Neve])</f>
        <v>Somogy megye</v>
      </c>
      <c r="G2233" t="str">
        <f>_xlfn.XLOOKUP( _xlfn.XLOOKUP(tHelyseg[[#This Row],[Megye-kódja]],tMegye[Kódja],tMegye[Régiója]), tRegio[Kódja], tRegio[Neve])</f>
        <v>Dél-Dunántúl</v>
      </c>
      <c r="H2233" s="7" t="str">
        <f>_xlfn.XLOOKUP(tHelyseg[[#This Row],[Neve]],legek[Település],legek[Népesség], "")</f>
        <v/>
      </c>
      <c r="I2233" s="12" t="str">
        <f>IF(Táblázat5[[#This Row],[Népesség]]="","", RANK(Táblázat5[[#This Row],[Népesség]],legek[Népesség]))</f>
        <v/>
      </c>
      <c r="J2233" s="8" t="str">
        <f>_xlfn.XLOOKUP(tHelyseg[[#This Row],[Neve]],legek[Település],legek[Terület], "")</f>
        <v/>
      </c>
      <c r="K2233" s="12" t="str">
        <f>IF(Táblázat5[[#This Row],[Terület]]="","", RANK(Táblázat5[[#This Row],[Terület]],legek[Terület]))</f>
        <v/>
      </c>
    </row>
    <row r="2234" spans="1:11" x14ac:dyDescent="0.25">
      <c r="A2234" s="2" t="s">
        <v>4530</v>
      </c>
      <c r="B2234" t="s">
        <v>4531</v>
      </c>
      <c r="C2234" t="s">
        <v>80</v>
      </c>
      <c r="D2234" t="s">
        <v>63</v>
      </c>
      <c r="F2234" t="str">
        <f>_xlfn.XLOOKUP(tHelyseg[[#This Row],[Megye-kódja]],tMegye[Kódja],tMegye[Neve])</f>
        <v>Zala megye</v>
      </c>
      <c r="G2234" t="str">
        <f>_xlfn.XLOOKUP( _xlfn.XLOOKUP(tHelyseg[[#This Row],[Megye-kódja]],tMegye[Kódja],tMegye[Régiója]), tRegio[Kódja], tRegio[Neve])</f>
        <v>Nyugat-Dunántúl</v>
      </c>
      <c r="H2234" s="7" t="str">
        <f>_xlfn.XLOOKUP(tHelyseg[[#This Row],[Neve]],legek[Település],legek[Népesség], "")</f>
        <v/>
      </c>
      <c r="I2234" s="12" t="str">
        <f>IF(Táblázat5[[#This Row],[Népesség]]="","", RANK(Táblázat5[[#This Row],[Népesség]],legek[Népesség]))</f>
        <v/>
      </c>
      <c r="J2234" s="8" t="str">
        <f>_xlfn.XLOOKUP(tHelyseg[[#This Row],[Neve]],legek[Település],legek[Terület], "")</f>
        <v/>
      </c>
      <c r="K2234" s="12" t="str">
        <f>IF(Táblázat5[[#This Row],[Terület]]="","", RANK(Táblázat5[[#This Row],[Terület]],legek[Terület]))</f>
        <v/>
      </c>
    </row>
    <row r="2235" spans="1:11" x14ac:dyDescent="0.25">
      <c r="A2235" s="2" t="s">
        <v>4532</v>
      </c>
      <c r="B2235" t="s">
        <v>4533</v>
      </c>
      <c r="C2235" t="s">
        <v>80</v>
      </c>
      <c r="D2235" t="s">
        <v>19</v>
      </c>
      <c r="F2235" t="str">
        <f>_xlfn.XLOOKUP(tHelyseg[[#This Row],[Megye-kódja]],tMegye[Kódja],tMegye[Neve])</f>
        <v>Csongrád megye</v>
      </c>
      <c r="G2235" t="str">
        <f>_xlfn.XLOOKUP( _xlfn.XLOOKUP(tHelyseg[[#This Row],[Megye-kódja]],tMegye[Kódja],tMegye[Régiója]), tRegio[Kódja], tRegio[Neve])</f>
        <v>Dél-Alföld</v>
      </c>
      <c r="H2235" s="7" t="str">
        <f>_xlfn.XLOOKUP(tHelyseg[[#This Row],[Neve]],legek[Település],legek[Népesség], "")</f>
        <v/>
      </c>
      <c r="I2235" s="12" t="str">
        <f>IF(Táblázat5[[#This Row],[Népesség]]="","", RANK(Táblázat5[[#This Row],[Népesség]],legek[Népesség]))</f>
        <v/>
      </c>
      <c r="J2235" s="8" t="str">
        <f>_xlfn.XLOOKUP(tHelyseg[[#This Row],[Neve]],legek[Település],legek[Terület], "")</f>
        <v/>
      </c>
      <c r="K2235" s="12" t="str">
        <f>IF(Táblázat5[[#This Row],[Terület]]="","", RANK(Táblázat5[[#This Row],[Terület]],legek[Terület]))</f>
        <v/>
      </c>
    </row>
    <row r="2236" spans="1:11" x14ac:dyDescent="0.25">
      <c r="A2236" s="2" t="s">
        <v>4534</v>
      </c>
      <c r="B2236" t="s">
        <v>4535</v>
      </c>
      <c r="C2236" t="s">
        <v>80</v>
      </c>
      <c r="D2236" t="s">
        <v>46</v>
      </c>
      <c r="F2236" t="str">
        <f>_xlfn.XLOOKUP(tHelyseg[[#This Row],[Megye-kódja]],tMegye[Kódja],tMegye[Neve])</f>
        <v>Pest megye</v>
      </c>
      <c r="G2236" t="str">
        <f>_xlfn.XLOOKUP( _xlfn.XLOOKUP(tHelyseg[[#This Row],[Megye-kódja]],tMegye[Kódja],tMegye[Régiója]), tRegio[Kódja], tRegio[Neve])</f>
        <v>Közép-Magyarország</v>
      </c>
      <c r="H2236" s="7" t="str">
        <f>_xlfn.XLOOKUP(tHelyseg[[#This Row],[Neve]],legek[Település],legek[Népesség], "")</f>
        <v/>
      </c>
      <c r="I2236" s="12" t="str">
        <f>IF(Táblázat5[[#This Row],[Népesség]]="","", RANK(Táblázat5[[#This Row],[Népesség]],legek[Népesség]))</f>
        <v/>
      </c>
      <c r="J2236" s="8" t="str">
        <f>_xlfn.XLOOKUP(tHelyseg[[#This Row],[Neve]],legek[Település],legek[Terület], "")</f>
        <v/>
      </c>
      <c r="K2236" s="12" t="str">
        <f>IF(Táblázat5[[#This Row],[Terület]]="","", RANK(Táblázat5[[#This Row],[Terület]],legek[Terület]))</f>
        <v/>
      </c>
    </row>
    <row r="2237" spans="1:11" x14ac:dyDescent="0.25">
      <c r="A2237" s="2" t="s">
        <v>4536</v>
      </c>
      <c r="B2237" t="s">
        <v>4537</v>
      </c>
      <c r="C2237" t="s">
        <v>80</v>
      </c>
      <c r="D2237" t="s">
        <v>22</v>
      </c>
      <c r="F2237" t="str">
        <f>_xlfn.XLOOKUP(tHelyseg[[#This Row],[Megye-kódja]],tMegye[Kódja],tMegye[Neve])</f>
        <v>Fejér megye</v>
      </c>
      <c r="G2237" t="str">
        <f>_xlfn.XLOOKUP( _xlfn.XLOOKUP(tHelyseg[[#This Row],[Megye-kódja]],tMegye[Kódja],tMegye[Régiója]), tRegio[Kódja], tRegio[Neve])</f>
        <v>Közép-Dunántúl</v>
      </c>
      <c r="H2237" s="7" t="str">
        <f>_xlfn.XLOOKUP(tHelyseg[[#This Row],[Neve]],legek[Település],legek[Népesség], "")</f>
        <v/>
      </c>
      <c r="I2237" s="12" t="str">
        <f>IF(Táblázat5[[#This Row],[Népesség]]="","", RANK(Táblázat5[[#This Row],[Népesség]],legek[Népesség]))</f>
        <v/>
      </c>
      <c r="J2237" s="8" t="str">
        <f>_xlfn.XLOOKUP(tHelyseg[[#This Row],[Neve]],legek[Település],legek[Terület], "")</f>
        <v/>
      </c>
      <c r="K2237" s="12" t="str">
        <f>IF(Táblázat5[[#This Row],[Terület]]="","", RANK(Táblázat5[[#This Row],[Terület]],legek[Terület]))</f>
        <v/>
      </c>
    </row>
    <row r="2238" spans="1:11" x14ac:dyDescent="0.25">
      <c r="A2238" s="2" t="s">
        <v>4538</v>
      </c>
      <c r="B2238" t="s">
        <v>4539</v>
      </c>
      <c r="C2238" t="s">
        <v>80</v>
      </c>
      <c r="D2238" t="s">
        <v>46</v>
      </c>
      <c r="F2238" t="str">
        <f>_xlfn.XLOOKUP(tHelyseg[[#This Row],[Megye-kódja]],tMegye[Kódja],tMegye[Neve])</f>
        <v>Pest megye</v>
      </c>
      <c r="G2238" t="str">
        <f>_xlfn.XLOOKUP( _xlfn.XLOOKUP(tHelyseg[[#This Row],[Megye-kódja]],tMegye[Kódja],tMegye[Régiója]), tRegio[Kódja], tRegio[Neve])</f>
        <v>Közép-Magyarország</v>
      </c>
      <c r="H2238" s="7" t="str">
        <f>_xlfn.XLOOKUP(tHelyseg[[#This Row],[Neve]],legek[Település],legek[Népesség], "")</f>
        <v/>
      </c>
      <c r="I2238" s="12" t="str">
        <f>IF(Táblázat5[[#This Row],[Népesség]]="","", RANK(Táblázat5[[#This Row],[Népesség]],legek[Népesség]))</f>
        <v/>
      </c>
      <c r="J2238" s="8" t="str">
        <f>_xlfn.XLOOKUP(tHelyseg[[#This Row],[Neve]],legek[Település],legek[Terület], "")</f>
        <v/>
      </c>
      <c r="K2238" s="12" t="str">
        <f>IF(Táblázat5[[#This Row],[Terület]]="","", RANK(Táblázat5[[#This Row],[Terület]],legek[Terület]))</f>
        <v/>
      </c>
    </row>
    <row r="2239" spans="1:11" x14ac:dyDescent="0.25">
      <c r="A2239" s="2" t="s">
        <v>4540</v>
      </c>
      <c r="B2239" t="s">
        <v>4541</v>
      </c>
      <c r="C2239" t="s">
        <v>75</v>
      </c>
      <c r="D2239" t="s">
        <v>15</v>
      </c>
      <c r="F2239" t="str">
        <f>_xlfn.XLOOKUP(tHelyseg[[#This Row],[Megye-kódja]],tMegye[Kódja],tMegye[Neve])</f>
        <v>Borsod-Abaúj-Zemplén megye</v>
      </c>
      <c r="G2239" t="str">
        <f>_xlfn.XLOOKUP( _xlfn.XLOOKUP(tHelyseg[[#This Row],[Megye-kódja]],tMegye[Kódja],tMegye[Régiója]), tRegio[Kódja], tRegio[Neve])</f>
        <v>Észak-Magyarország</v>
      </c>
      <c r="H2239" s="7" t="str">
        <f>_xlfn.XLOOKUP(tHelyseg[[#This Row],[Neve]],legek[Település],legek[Népesség], "")</f>
        <v/>
      </c>
      <c r="I2239" s="12" t="str">
        <f>IF(Táblázat5[[#This Row],[Népesség]]="","", RANK(Táblázat5[[#This Row],[Népesség]],legek[Népesség]))</f>
        <v/>
      </c>
      <c r="J2239" s="8" t="str">
        <f>_xlfn.XLOOKUP(tHelyseg[[#This Row],[Neve]],legek[Település],legek[Terület], "")</f>
        <v/>
      </c>
      <c r="K2239" s="12" t="str">
        <f>IF(Táblázat5[[#This Row],[Terület]]="","", RANK(Táblázat5[[#This Row],[Terület]],legek[Terület]))</f>
        <v/>
      </c>
    </row>
    <row r="2240" spans="1:11" x14ac:dyDescent="0.25">
      <c r="A2240" s="2" t="s">
        <v>4542</v>
      </c>
      <c r="B2240" t="s">
        <v>4543</v>
      </c>
      <c r="C2240" t="s">
        <v>80</v>
      </c>
      <c r="D2240" t="s">
        <v>26</v>
      </c>
      <c r="F2240" t="str">
        <f>_xlfn.XLOOKUP(tHelyseg[[#This Row],[Megye-kódja]],tMegye[Kódja],tMegye[Neve])</f>
        <v>Győr-Moson-Sopron megye</v>
      </c>
      <c r="G2240" t="str">
        <f>_xlfn.XLOOKUP( _xlfn.XLOOKUP(tHelyseg[[#This Row],[Megye-kódja]],tMegye[Kódja],tMegye[Régiója]), tRegio[Kódja], tRegio[Neve])</f>
        <v>Nyugat-Dunántúl</v>
      </c>
      <c r="H2240" s="7" t="str">
        <f>_xlfn.XLOOKUP(tHelyseg[[#This Row],[Neve]],legek[Település],legek[Népesség], "")</f>
        <v/>
      </c>
      <c r="I2240" s="12" t="str">
        <f>IF(Táblázat5[[#This Row],[Népesség]]="","", RANK(Táblázat5[[#This Row],[Népesség]],legek[Népesség]))</f>
        <v/>
      </c>
      <c r="J2240" s="8" t="str">
        <f>_xlfn.XLOOKUP(tHelyseg[[#This Row],[Neve]],legek[Település],legek[Terület], "")</f>
        <v/>
      </c>
      <c r="K2240" s="12" t="str">
        <f>IF(Táblázat5[[#This Row],[Terület]]="","", RANK(Táblázat5[[#This Row],[Terület]],legek[Terület]))</f>
        <v/>
      </c>
    </row>
    <row r="2241" spans="1:11" x14ac:dyDescent="0.25">
      <c r="A2241" s="2" t="s">
        <v>4544</v>
      </c>
      <c r="B2241" t="s">
        <v>4545</v>
      </c>
      <c r="C2241" t="s">
        <v>80</v>
      </c>
      <c r="D2241" t="s">
        <v>46</v>
      </c>
      <c r="F2241" t="str">
        <f>_xlfn.XLOOKUP(tHelyseg[[#This Row],[Megye-kódja]],tMegye[Kódja],tMegye[Neve])</f>
        <v>Pest megye</v>
      </c>
      <c r="G2241" t="str">
        <f>_xlfn.XLOOKUP( _xlfn.XLOOKUP(tHelyseg[[#This Row],[Megye-kódja]],tMegye[Kódja],tMegye[Régiója]), tRegio[Kódja], tRegio[Neve])</f>
        <v>Közép-Magyarország</v>
      </c>
      <c r="H2241" s="7" t="str">
        <f>_xlfn.XLOOKUP(tHelyseg[[#This Row],[Neve]],legek[Település],legek[Népesség], "")</f>
        <v/>
      </c>
      <c r="I2241" s="12" t="str">
        <f>IF(Táblázat5[[#This Row],[Népesség]]="","", RANK(Táblázat5[[#This Row],[Népesség]],legek[Népesség]))</f>
        <v/>
      </c>
      <c r="J2241" s="8" t="str">
        <f>_xlfn.XLOOKUP(tHelyseg[[#This Row],[Neve]],legek[Település],legek[Terület], "")</f>
        <v/>
      </c>
      <c r="K2241" s="12" t="str">
        <f>IF(Táblázat5[[#This Row],[Terület]]="","", RANK(Táblázat5[[#This Row],[Terület]],legek[Terület]))</f>
        <v/>
      </c>
    </row>
    <row r="2242" spans="1:11" x14ac:dyDescent="0.25">
      <c r="A2242" s="2" t="s">
        <v>4546</v>
      </c>
      <c r="B2242" t="s">
        <v>4547</v>
      </c>
      <c r="C2242" t="s">
        <v>75</v>
      </c>
      <c r="D2242" t="s">
        <v>30</v>
      </c>
      <c r="F2242" t="str">
        <f>_xlfn.XLOOKUP(tHelyseg[[#This Row],[Megye-kódja]],tMegye[Kódja],tMegye[Neve])</f>
        <v>Hajdú-Bihar megye</v>
      </c>
      <c r="G2242" t="str">
        <f>_xlfn.XLOOKUP( _xlfn.XLOOKUP(tHelyseg[[#This Row],[Megye-kódja]],tMegye[Kódja],tMegye[Régiója]), tRegio[Kódja], tRegio[Neve])</f>
        <v>Észak-Alföld</v>
      </c>
      <c r="H2242" s="7" t="str">
        <f>_xlfn.XLOOKUP(tHelyseg[[#This Row],[Neve]],legek[Település],legek[Népesség], "")</f>
        <v/>
      </c>
      <c r="I2242" s="12" t="str">
        <f>IF(Táblázat5[[#This Row],[Népesség]]="","", RANK(Táblázat5[[#This Row],[Népesség]],legek[Népesség]))</f>
        <v/>
      </c>
      <c r="J2242" s="8" t="str">
        <f>_xlfn.XLOOKUP(tHelyseg[[#This Row],[Neve]],legek[Település],legek[Terület], "")</f>
        <v/>
      </c>
      <c r="K2242" s="12" t="str">
        <f>IF(Táblázat5[[#This Row],[Terület]]="","", RANK(Táblázat5[[#This Row],[Terület]],legek[Terület]))</f>
        <v/>
      </c>
    </row>
    <row r="2243" spans="1:11" x14ac:dyDescent="0.25">
      <c r="A2243" s="2" t="s">
        <v>4548</v>
      </c>
      <c r="B2243" t="s">
        <v>4549</v>
      </c>
      <c r="C2243" t="s">
        <v>80</v>
      </c>
      <c r="D2243" t="s">
        <v>57</v>
      </c>
      <c r="F2243" t="str">
        <f>_xlfn.XLOOKUP(tHelyseg[[#This Row],[Megye-kódja]],tMegye[Kódja],tMegye[Neve])</f>
        <v>Vas megye</v>
      </c>
      <c r="G2243" t="str">
        <f>_xlfn.XLOOKUP( _xlfn.XLOOKUP(tHelyseg[[#This Row],[Megye-kódja]],tMegye[Kódja],tMegye[Régiója]), tRegio[Kódja], tRegio[Neve])</f>
        <v>Nyugat-Dunántúl</v>
      </c>
      <c r="H2243" s="7" t="str">
        <f>_xlfn.XLOOKUP(tHelyseg[[#This Row],[Neve]],legek[Település],legek[Népesség], "")</f>
        <v/>
      </c>
      <c r="I2243" s="12" t="str">
        <f>IF(Táblázat5[[#This Row],[Népesség]]="","", RANK(Táblázat5[[#This Row],[Népesség]],legek[Népesség]))</f>
        <v/>
      </c>
      <c r="J2243" s="8" t="str">
        <f>_xlfn.XLOOKUP(tHelyseg[[#This Row],[Neve]],legek[Település],legek[Terület], "")</f>
        <v/>
      </c>
      <c r="K2243" s="12" t="str">
        <f>IF(Táblázat5[[#This Row],[Terület]]="","", RANK(Táblázat5[[#This Row],[Terület]],legek[Terület]))</f>
        <v/>
      </c>
    </row>
    <row r="2244" spans="1:11" x14ac:dyDescent="0.25">
      <c r="A2244" s="2" t="s">
        <v>4550</v>
      </c>
      <c r="B2244" t="s">
        <v>4551</v>
      </c>
      <c r="C2244" t="s">
        <v>80</v>
      </c>
      <c r="D2244" t="s">
        <v>46</v>
      </c>
      <c r="F2244" t="str">
        <f>_xlfn.XLOOKUP(tHelyseg[[#This Row],[Megye-kódja]],tMegye[Kódja],tMegye[Neve])</f>
        <v>Pest megye</v>
      </c>
      <c r="G2244" t="str">
        <f>_xlfn.XLOOKUP( _xlfn.XLOOKUP(tHelyseg[[#This Row],[Megye-kódja]],tMegye[Kódja],tMegye[Régiója]), tRegio[Kódja], tRegio[Neve])</f>
        <v>Közép-Magyarország</v>
      </c>
      <c r="H2244" s="7" t="str">
        <f>_xlfn.XLOOKUP(tHelyseg[[#This Row],[Neve]],legek[Település],legek[Népesség], "")</f>
        <v/>
      </c>
      <c r="I2244" s="12" t="str">
        <f>IF(Táblázat5[[#This Row],[Népesség]]="","", RANK(Táblázat5[[#This Row],[Népesség]],legek[Népesség]))</f>
        <v/>
      </c>
      <c r="J2244" s="8" t="str">
        <f>_xlfn.XLOOKUP(tHelyseg[[#This Row],[Neve]],legek[Település],legek[Terület], "")</f>
        <v/>
      </c>
      <c r="K2244" s="12" t="str">
        <f>IF(Táblázat5[[#This Row],[Terület]]="","", RANK(Táblázat5[[#This Row],[Terület]],legek[Terület]))</f>
        <v/>
      </c>
    </row>
    <row r="2245" spans="1:11" x14ac:dyDescent="0.25">
      <c r="A2245" s="2" t="s">
        <v>4552</v>
      </c>
      <c r="B2245" t="s">
        <v>4553</v>
      </c>
      <c r="C2245" t="s">
        <v>80</v>
      </c>
      <c r="D2245" t="s">
        <v>26</v>
      </c>
      <c r="F2245" t="str">
        <f>_xlfn.XLOOKUP(tHelyseg[[#This Row],[Megye-kódja]],tMegye[Kódja],tMegye[Neve])</f>
        <v>Győr-Moson-Sopron megye</v>
      </c>
      <c r="G2245" t="str">
        <f>_xlfn.XLOOKUP( _xlfn.XLOOKUP(tHelyseg[[#This Row],[Megye-kódja]],tMegye[Kódja],tMegye[Régiója]), tRegio[Kódja], tRegio[Neve])</f>
        <v>Nyugat-Dunántúl</v>
      </c>
      <c r="H2245" s="7" t="str">
        <f>_xlfn.XLOOKUP(tHelyseg[[#This Row],[Neve]],legek[Település],legek[Népesség], "")</f>
        <v/>
      </c>
      <c r="I2245" s="12" t="str">
        <f>IF(Táblázat5[[#This Row],[Népesség]]="","", RANK(Táblázat5[[#This Row],[Népesség]],legek[Népesség]))</f>
        <v/>
      </c>
      <c r="J2245" s="8" t="str">
        <f>_xlfn.XLOOKUP(tHelyseg[[#This Row],[Neve]],legek[Település],legek[Terület], "")</f>
        <v/>
      </c>
      <c r="K2245" s="12" t="str">
        <f>IF(Táblázat5[[#This Row],[Terület]]="","", RANK(Táblázat5[[#This Row],[Terület]],legek[Terület]))</f>
        <v/>
      </c>
    </row>
    <row r="2246" spans="1:11" x14ac:dyDescent="0.25">
      <c r="A2246" s="2" t="s">
        <v>4554</v>
      </c>
      <c r="B2246" t="s">
        <v>4555</v>
      </c>
      <c r="C2246" t="s">
        <v>80</v>
      </c>
      <c r="D2246" t="s">
        <v>26</v>
      </c>
      <c r="F2246" t="str">
        <f>_xlfn.XLOOKUP(tHelyseg[[#This Row],[Megye-kódja]],tMegye[Kódja],tMegye[Neve])</f>
        <v>Győr-Moson-Sopron megye</v>
      </c>
      <c r="G2246" t="str">
        <f>_xlfn.XLOOKUP( _xlfn.XLOOKUP(tHelyseg[[#This Row],[Megye-kódja]],tMegye[Kódja],tMegye[Régiója]), tRegio[Kódja], tRegio[Neve])</f>
        <v>Nyugat-Dunántúl</v>
      </c>
      <c r="H2246" s="7" t="str">
        <f>_xlfn.XLOOKUP(tHelyseg[[#This Row],[Neve]],legek[Település],legek[Népesség], "")</f>
        <v/>
      </c>
      <c r="I2246" s="12" t="str">
        <f>IF(Táblázat5[[#This Row],[Népesség]]="","", RANK(Táblázat5[[#This Row],[Népesség]],legek[Népesség]))</f>
        <v/>
      </c>
      <c r="J2246" s="8" t="str">
        <f>_xlfn.XLOOKUP(tHelyseg[[#This Row],[Neve]],legek[Település],legek[Terület], "")</f>
        <v/>
      </c>
      <c r="K2246" s="12" t="str">
        <f>IF(Táblázat5[[#This Row],[Terület]]="","", RANK(Táblázat5[[#This Row],[Terület]],legek[Terület]))</f>
        <v/>
      </c>
    </row>
    <row r="2247" spans="1:11" x14ac:dyDescent="0.25">
      <c r="A2247" s="2" t="s">
        <v>4556</v>
      </c>
      <c r="B2247" t="s">
        <v>4557</v>
      </c>
      <c r="C2247" t="s">
        <v>80</v>
      </c>
      <c r="D2247" t="s">
        <v>57</v>
      </c>
      <c r="F2247" t="str">
        <f>_xlfn.XLOOKUP(tHelyseg[[#This Row],[Megye-kódja]],tMegye[Kódja],tMegye[Neve])</f>
        <v>Vas megye</v>
      </c>
      <c r="G2247" t="str">
        <f>_xlfn.XLOOKUP( _xlfn.XLOOKUP(tHelyseg[[#This Row],[Megye-kódja]],tMegye[Kódja],tMegye[Régiója]), tRegio[Kódja], tRegio[Neve])</f>
        <v>Nyugat-Dunántúl</v>
      </c>
      <c r="H2247" s="7" t="str">
        <f>_xlfn.XLOOKUP(tHelyseg[[#This Row],[Neve]],legek[Település],legek[Népesség], "")</f>
        <v/>
      </c>
      <c r="I2247" s="12" t="str">
        <f>IF(Táblázat5[[#This Row],[Népesség]]="","", RANK(Táblázat5[[#This Row],[Népesség]],legek[Népesség]))</f>
        <v/>
      </c>
      <c r="J2247" s="8" t="str">
        <f>_xlfn.XLOOKUP(tHelyseg[[#This Row],[Neve]],legek[Település],legek[Terület], "")</f>
        <v/>
      </c>
      <c r="K2247" s="12" t="str">
        <f>IF(Táblázat5[[#This Row],[Terület]]="","", RANK(Táblázat5[[#This Row],[Terület]],legek[Terület]))</f>
        <v/>
      </c>
    </row>
    <row r="2248" spans="1:11" x14ac:dyDescent="0.25">
      <c r="A2248" s="2" t="s">
        <v>4558</v>
      </c>
      <c r="B2248" t="s">
        <v>4559</v>
      </c>
      <c r="C2248" t="s">
        <v>80</v>
      </c>
      <c r="D2248" t="s">
        <v>57</v>
      </c>
      <c r="F2248" t="str">
        <f>_xlfn.XLOOKUP(tHelyseg[[#This Row],[Megye-kódja]],tMegye[Kódja],tMegye[Neve])</f>
        <v>Vas megye</v>
      </c>
      <c r="G2248" t="str">
        <f>_xlfn.XLOOKUP( _xlfn.XLOOKUP(tHelyseg[[#This Row],[Megye-kódja]],tMegye[Kódja],tMegye[Régiója]), tRegio[Kódja], tRegio[Neve])</f>
        <v>Nyugat-Dunántúl</v>
      </c>
      <c r="H2248" s="7" t="str">
        <f>_xlfn.XLOOKUP(tHelyseg[[#This Row],[Neve]],legek[Település],legek[Népesség], "")</f>
        <v/>
      </c>
      <c r="I2248" s="12" t="str">
        <f>IF(Táblázat5[[#This Row],[Népesség]]="","", RANK(Táblázat5[[#This Row],[Népesség]],legek[Népesség]))</f>
        <v/>
      </c>
      <c r="J2248" s="8" t="str">
        <f>_xlfn.XLOOKUP(tHelyseg[[#This Row],[Neve]],legek[Település],legek[Terület], "")</f>
        <v/>
      </c>
      <c r="K2248" s="12" t="str">
        <f>IF(Táblázat5[[#This Row],[Terület]]="","", RANK(Táblázat5[[#This Row],[Terület]],legek[Terület]))</f>
        <v/>
      </c>
    </row>
    <row r="2249" spans="1:11" x14ac:dyDescent="0.25">
      <c r="A2249" s="2" t="s">
        <v>4560</v>
      </c>
      <c r="B2249" t="s">
        <v>4561</v>
      </c>
      <c r="C2249" t="s">
        <v>80</v>
      </c>
      <c r="D2249" t="s">
        <v>26</v>
      </c>
      <c r="F2249" t="str">
        <f>_xlfn.XLOOKUP(tHelyseg[[#This Row],[Megye-kódja]],tMegye[Kódja],tMegye[Neve])</f>
        <v>Győr-Moson-Sopron megye</v>
      </c>
      <c r="G2249" t="str">
        <f>_xlfn.XLOOKUP( _xlfn.XLOOKUP(tHelyseg[[#This Row],[Megye-kódja]],tMegye[Kódja],tMegye[Régiója]), tRegio[Kódja], tRegio[Neve])</f>
        <v>Nyugat-Dunántúl</v>
      </c>
      <c r="H2249" s="7" t="str">
        <f>_xlfn.XLOOKUP(tHelyseg[[#This Row],[Neve]],legek[Település],legek[Népesség], "")</f>
        <v/>
      </c>
      <c r="I2249" s="12" t="str">
        <f>IF(Táblázat5[[#This Row],[Népesség]]="","", RANK(Táblázat5[[#This Row],[Népesség]],legek[Népesség]))</f>
        <v/>
      </c>
      <c r="J2249" s="8" t="str">
        <f>_xlfn.XLOOKUP(tHelyseg[[#This Row],[Neve]],legek[Település],legek[Terület], "")</f>
        <v/>
      </c>
      <c r="K2249" s="12" t="str">
        <f>IF(Táblázat5[[#This Row],[Terület]]="","", RANK(Táblázat5[[#This Row],[Terület]],legek[Terület]))</f>
        <v/>
      </c>
    </row>
    <row r="2250" spans="1:11" x14ac:dyDescent="0.25">
      <c r="A2250" s="2" t="s">
        <v>4562</v>
      </c>
      <c r="B2250" t="s">
        <v>4563</v>
      </c>
      <c r="C2250" t="s">
        <v>80</v>
      </c>
      <c r="D2250" t="s">
        <v>26</v>
      </c>
      <c r="F2250" t="str">
        <f>_xlfn.XLOOKUP(tHelyseg[[#This Row],[Megye-kódja]],tMegye[Kódja],tMegye[Neve])</f>
        <v>Győr-Moson-Sopron megye</v>
      </c>
      <c r="G2250" t="str">
        <f>_xlfn.XLOOKUP( _xlfn.XLOOKUP(tHelyseg[[#This Row],[Megye-kódja]],tMegye[Kódja],tMegye[Régiója]), tRegio[Kódja], tRegio[Neve])</f>
        <v>Nyugat-Dunántúl</v>
      </c>
      <c r="H2250" s="7" t="str">
        <f>_xlfn.XLOOKUP(tHelyseg[[#This Row],[Neve]],legek[Település],legek[Népesség], "")</f>
        <v/>
      </c>
      <c r="I2250" s="12" t="str">
        <f>IF(Táblázat5[[#This Row],[Népesség]]="","", RANK(Táblázat5[[#This Row],[Népesség]],legek[Népesség]))</f>
        <v/>
      </c>
      <c r="J2250" s="8" t="str">
        <f>_xlfn.XLOOKUP(tHelyseg[[#This Row],[Neve]],legek[Település],legek[Terület], "")</f>
        <v/>
      </c>
      <c r="K2250" s="12" t="str">
        <f>IF(Táblázat5[[#This Row],[Terület]]="","", RANK(Táblázat5[[#This Row],[Terület]],legek[Terület]))</f>
        <v/>
      </c>
    </row>
    <row r="2251" spans="1:11" x14ac:dyDescent="0.25">
      <c r="A2251" s="2" t="s">
        <v>4564</v>
      </c>
      <c r="B2251" t="s">
        <v>4565</v>
      </c>
      <c r="C2251" t="s">
        <v>80</v>
      </c>
      <c r="D2251" t="s">
        <v>57</v>
      </c>
      <c r="F2251" t="str">
        <f>_xlfn.XLOOKUP(tHelyseg[[#This Row],[Megye-kódja]],tMegye[Kódja],tMegye[Neve])</f>
        <v>Vas megye</v>
      </c>
      <c r="G2251" t="str">
        <f>_xlfn.XLOOKUP( _xlfn.XLOOKUP(tHelyseg[[#This Row],[Megye-kódja]],tMegye[Kódja],tMegye[Régiója]), tRegio[Kódja], tRegio[Neve])</f>
        <v>Nyugat-Dunántúl</v>
      </c>
      <c r="H2251" s="7" t="str">
        <f>_xlfn.XLOOKUP(tHelyseg[[#This Row],[Neve]],legek[Település],legek[Népesség], "")</f>
        <v/>
      </c>
      <c r="I2251" s="12" t="str">
        <f>IF(Táblázat5[[#This Row],[Népesség]]="","", RANK(Táblázat5[[#This Row],[Népesség]],legek[Népesség]))</f>
        <v/>
      </c>
      <c r="J2251" s="8" t="str">
        <f>_xlfn.XLOOKUP(tHelyseg[[#This Row],[Neve]],legek[Település],legek[Terület], "")</f>
        <v/>
      </c>
      <c r="K2251" s="12" t="str">
        <f>IF(Táblázat5[[#This Row],[Terület]]="","", RANK(Táblázat5[[#This Row],[Terület]],legek[Terület]))</f>
        <v/>
      </c>
    </row>
    <row r="2252" spans="1:11" x14ac:dyDescent="0.25">
      <c r="A2252" s="2" t="s">
        <v>4566</v>
      </c>
      <c r="B2252" t="s">
        <v>4567</v>
      </c>
      <c r="C2252" t="s">
        <v>80</v>
      </c>
      <c r="D2252" t="s">
        <v>26</v>
      </c>
      <c r="F2252" t="str">
        <f>_xlfn.XLOOKUP(tHelyseg[[#This Row],[Megye-kódja]],tMegye[Kódja],tMegye[Neve])</f>
        <v>Győr-Moson-Sopron megye</v>
      </c>
      <c r="G2252" t="str">
        <f>_xlfn.XLOOKUP( _xlfn.XLOOKUP(tHelyseg[[#This Row],[Megye-kódja]],tMegye[Kódja],tMegye[Régiója]), tRegio[Kódja], tRegio[Neve])</f>
        <v>Nyugat-Dunántúl</v>
      </c>
      <c r="H2252" s="7" t="str">
        <f>_xlfn.XLOOKUP(tHelyseg[[#This Row],[Neve]],legek[Település],legek[Népesség], "")</f>
        <v/>
      </c>
      <c r="I2252" s="12" t="str">
        <f>IF(Táblázat5[[#This Row],[Népesség]]="","", RANK(Táblázat5[[#This Row],[Népesség]],legek[Népesség]))</f>
        <v/>
      </c>
      <c r="J2252" s="8" t="str">
        <f>_xlfn.XLOOKUP(tHelyseg[[#This Row],[Neve]],legek[Település],legek[Terület], "")</f>
        <v/>
      </c>
      <c r="K2252" s="12" t="str">
        <f>IF(Táblázat5[[#This Row],[Terület]]="","", RANK(Táblázat5[[#This Row],[Terület]],legek[Terület]))</f>
        <v/>
      </c>
    </row>
    <row r="2253" spans="1:11" x14ac:dyDescent="0.25">
      <c r="A2253" s="2" t="s">
        <v>4568</v>
      </c>
      <c r="B2253" t="s">
        <v>4569</v>
      </c>
      <c r="C2253" t="s">
        <v>80</v>
      </c>
      <c r="D2253" t="s">
        <v>26</v>
      </c>
      <c r="F2253" t="str">
        <f>_xlfn.XLOOKUP(tHelyseg[[#This Row],[Megye-kódja]],tMegye[Kódja],tMegye[Neve])</f>
        <v>Győr-Moson-Sopron megye</v>
      </c>
      <c r="G2253" t="str">
        <f>_xlfn.XLOOKUP( _xlfn.XLOOKUP(tHelyseg[[#This Row],[Megye-kódja]],tMegye[Kódja],tMegye[Régiója]), tRegio[Kódja], tRegio[Neve])</f>
        <v>Nyugat-Dunántúl</v>
      </c>
      <c r="H2253" s="7" t="str">
        <f>_xlfn.XLOOKUP(tHelyseg[[#This Row],[Neve]],legek[Település],legek[Népesség], "")</f>
        <v/>
      </c>
      <c r="I2253" s="12" t="str">
        <f>IF(Táblázat5[[#This Row],[Népesség]]="","", RANK(Táblázat5[[#This Row],[Népesség]],legek[Népesség]))</f>
        <v/>
      </c>
      <c r="J2253" s="8" t="str">
        <f>_xlfn.XLOOKUP(tHelyseg[[#This Row],[Neve]],legek[Település],legek[Terület], "")</f>
        <v/>
      </c>
      <c r="K2253" s="12" t="str">
        <f>IF(Táblázat5[[#This Row],[Terület]]="","", RANK(Táblázat5[[#This Row],[Terület]],legek[Terület]))</f>
        <v/>
      </c>
    </row>
    <row r="2254" spans="1:11" x14ac:dyDescent="0.25">
      <c r="A2254" s="2" t="s">
        <v>4570</v>
      </c>
      <c r="B2254" t="s">
        <v>4571</v>
      </c>
      <c r="C2254" t="s">
        <v>80</v>
      </c>
      <c r="D2254" t="s">
        <v>26</v>
      </c>
      <c r="F2254" t="str">
        <f>_xlfn.XLOOKUP(tHelyseg[[#This Row],[Megye-kódja]],tMegye[Kódja],tMegye[Neve])</f>
        <v>Győr-Moson-Sopron megye</v>
      </c>
      <c r="G2254" t="str">
        <f>_xlfn.XLOOKUP( _xlfn.XLOOKUP(tHelyseg[[#This Row],[Megye-kódja]],tMegye[Kódja],tMegye[Régiója]), tRegio[Kódja], tRegio[Neve])</f>
        <v>Nyugat-Dunántúl</v>
      </c>
      <c r="H2254" s="7" t="str">
        <f>_xlfn.XLOOKUP(tHelyseg[[#This Row],[Neve]],legek[Település],legek[Népesség], "")</f>
        <v/>
      </c>
      <c r="I2254" s="12" t="str">
        <f>IF(Táblázat5[[#This Row],[Népesség]]="","", RANK(Táblázat5[[#This Row],[Népesség]],legek[Népesség]))</f>
        <v/>
      </c>
      <c r="J2254" s="8" t="str">
        <f>_xlfn.XLOOKUP(tHelyseg[[#This Row],[Neve]],legek[Település],legek[Terület], "")</f>
        <v/>
      </c>
      <c r="K2254" s="12" t="str">
        <f>IF(Táblázat5[[#This Row],[Terület]]="","", RANK(Táblázat5[[#This Row],[Terület]],legek[Terület]))</f>
        <v/>
      </c>
    </row>
    <row r="2255" spans="1:11" x14ac:dyDescent="0.25">
      <c r="A2255" s="2" t="s">
        <v>4572</v>
      </c>
      <c r="B2255" t="s">
        <v>4573</v>
      </c>
      <c r="C2255" t="s">
        <v>80</v>
      </c>
      <c r="D2255" t="s">
        <v>26</v>
      </c>
      <c r="F2255" t="str">
        <f>_xlfn.XLOOKUP(tHelyseg[[#This Row],[Megye-kódja]],tMegye[Kódja],tMegye[Neve])</f>
        <v>Győr-Moson-Sopron megye</v>
      </c>
      <c r="G2255" t="str">
        <f>_xlfn.XLOOKUP( _xlfn.XLOOKUP(tHelyseg[[#This Row],[Megye-kódja]],tMegye[Kódja],tMegye[Régiója]), tRegio[Kódja], tRegio[Neve])</f>
        <v>Nyugat-Dunántúl</v>
      </c>
      <c r="H2255" s="7" t="str">
        <f>_xlfn.XLOOKUP(tHelyseg[[#This Row],[Neve]],legek[Település],legek[Népesség], "")</f>
        <v/>
      </c>
      <c r="I2255" s="12" t="str">
        <f>IF(Táblázat5[[#This Row],[Népesség]]="","", RANK(Táblázat5[[#This Row],[Népesség]],legek[Népesség]))</f>
        <v/>
      </c>
      <c r="J2255" s="8" t="str">
        <f>_xlfn.XLOOKUP(tHelyseg[[#This Row],[Neve]],legek[Település],legek[Terület], "")</f>
        <v/>
      </c>
      <c r="K2255" s="12" t="str">
        <f>IF(Táblázat5[[#This Row],[Terület]]="","", RANK(Táblázat5[[#This Row],[Terület]],legek[Terület]))</f>
        <v/>
      </c>
    </row>
    <row r="2256" spans="1:11" x14ac:dyDescent="0.25">
      <c r="A2256" s="2" t="s">
        <v>4574</v>
      </c>
      <c r="B2256" t="s">
        <v>4575</v>
      </c>
      <c r="C2256" t="s">
        <v>80</v>
      </c>
      <c r="D2256" t="s">
        <v>26</v>
      </c>
      <c r="F2256" t="str">
        <f>_xlfn.XLOOKUP(tHelyseg[[#This Row],[Megye-kódja]],tMegye[Kódja],tMegye[Neve])</f>
        <v>Győr-Moson-Sopron megye</v>
      </c>
      <c r="G2256" t="str">
        <f>_xlfn.XLOOKUP( _xlfn.XLOOKUP(tHelyseg[[#This Row],[Megye-kódja]],tMegye[Kódja],tMegye[Régiója]), tRegio[Kódja], tRegio[Neve])</f>
        <v>Nyugat-Dunántúl</v>
      </c>
      <c r="H2256" s="7" t="str">
        <f>_xlfn.XLOOKUP(tHelyseg[[#This Row],[Neve]],legek[Település],legek[Népesség], "")</f>
        <v/>
      </c>
      <c r="I2256" s="12" t="str">
        <f>IF(Táblázat5[[#This Row],[Népesség]]="","", RANK(Táblázat5[[#This Row],[Népesség]],legek[Népesség]))</f>
        <v/>
      </c>
      <c r="J2256" s="8" t="str">
        <f>_xlfn.XLOOKUP(tHelyseg[[#This Row],[Neve]],legek[Település],legek[Terület], "")</f>
        <v/>
      </c>
      <c r="K2256" s="12" t="str">
        <f>IF(Táblázat5[[#This Row],[Terület]]="","", RANK(Táblázat5[[#This Row],[Terület]],legek[Terület]))</f>
        <v/>
      </c>
    </row>
    <row r="2257" spans="1:11" x14ac:dyDescent="0.25">
      <c r="A2257" s="2" t="s">
        <v>4576</v>
      </c>
      <c r="B2257" t="s">
        <v>4577</v>
      </c>
      <c r="C2257" t="s">
        <v>80</v>
      </c>
      <c r="D2257" t="s">
        <v>26</v>
      </c>
      <c r="F2257" t="str">
        <f>_xlfn.XLOOKUP(tHelyseg[[#This Row],[Megye-kódja]],tMegye[Kódja],tMegye[Neve])</f>
        <v>Győr-Moson-Sopron megye</v>
      </c>
      <c r="G2257" t="str">
        <f>_xlfn.XLOOKUP( _xlfn.XLOOKUP(tHelyseg[[#This Row],[Megye-kódja]],tMegye[Kódja],tMegye[Régiója]), tRegio[Kódja], tRegio[Neve])</f>
        <v>Nyugat-Dunántúl</v>
      </c>
      <c r="H2257" s="7" t="str">
        <f>_xlfn.XLOOKUP(tHelyseg[[#This Row],[Neve]],legek[Település],legek[Népesség], "")</f>
        <v/>
      </c>
      <c r="I2257" s="12" t="str">
        <f>IF(Táblázat5[[#This Row],[Népesség]]="","", RANK(Táblázat5[[#This Row],[Népesség]],legek[Népesség]))</f>
        <v/>
      </c>
      <c r="J2257" s="8" t="str">
        <f>_xlfn.XLOOKUP(tHelyseg[[#This Row],[Neve]],legek[Település],legek[Terület], "")</f>
        <v/>
      </c>
      <c r="K2257" s="12" t="str">
        <f>IF(Táblázat5[[#This Row],[Terület]]="","", RANK(Táblázat5[[#This Row],[Terület]],legek[Terület]))</f>
        <v/>
      </c>
    </row>
    <row r="2258" spans="1:11" x14ac:dyDescent="0.25">
      <c r="A2258" s="2" t="s">
        <v>4578</v>
      </c>
      <c r="B2258" t="s">
        <v>4579</v>
      </c>
      <c r="C2258" t="s">
        <v>80</v>
      </c>
      <c r="D2258" t="s">
        <v>57</v>
      </c>
      <c r="F2258" t="str">
        <f>_xlfn.XLOOKUP(tHelyseg[[#This Row],[Megye-kódja]],tMegye[Kódja],tMegye[Neve])</f>
        <v>Vas megye</v>
      </c>
      <c r="G2258" t="str">
        <f>_xlfn.XLOOKUP( _xlfn.XLOOKUP(tHelyseg[[#This Row],[Megye-kódja]],tMegye[Kódja],tMegye[Régiója]), tRegio[Kódja], tRegio[Neve])</f>
        <v>Nyugat-Dunántúl</v>
      </c>
      <c r="H2258" s="7" t="str">
        <f>_xlfn.XLOOKUP(tHelyseg[[#This Row],[Neve]],legek[Település],legek[Népesség], "")</f>
        <v/>
      </c>
      <c r="I2258" s="12" t="str">
        <f>IF(Táblázat5[[#This Row],[Népesség]]="","", RANK(Táblázat5[[#This Row],[Népesség]],legek[Népesség]))</f>
        <v/>
      </c>
      <c r="J2258" s="8" t="str">
        <f>_xlfn.XLOOKUP(tHelyseg[[#This Row],[Neve]],legek[Település],legek[Terület], "")</f>
        <v/>
      </c>
      <c r="K2258" s="12" t="str">
        <f>IF(Táblázat5[[#This Row],[Terület]]="","", RANK(Táblázat5[[#This Row],[Terület]],legek[Terület]))</f>
        <v/>
      </c>
    </row>
    <row r="2259" spans="1:11" x14ac:dyDescent="0.25">
      <c r="A2259" s="2" t="s">
        <v>4580</v>
      </c>
      <c r="B2259" t="s">
        <v>4581</v>
      </c>
      <c r="C2259" t="s">
        <v>80</v>
      </c>
      <c r="D2259" t="s">
        <v>26</v>
      </c>
      <c r="F2259" t="str">
        <f>_xlfn.XLOOKUP(tHelyseg[[#This Row],[Megye-kódja]],tMegye[Kódja],tMegye[Neve])</f>
        <v>Győr-Moson-Sopron megye</v>
      </c>
      <c r="G2259" t="str">
        <f>_xlfn.XLOOKUP( _xlfn.XLOOKUP(tHelyseg[[#This Row],[Megye-kódja]],tMegye[Kódja],tMegye[Régiója]), tRegio[Kódja], tRegio[Neve])</f>
        <v>Nyugat-Dunántúl</v>
      </c>
      <c r="H2259" s="7" t="str">
        <f>_xlfn.XLOOKUP(tHelyseg[[#This Row],[Neve]],legek[Település],legek[Népesség], "")</f>
        <v/>
      </c>
      <c r="I2259" s="12" t="str">
        <f>IF(Táblázat5[[#This Row],[Népesség]]="","", RANK(Táblázat5[[#This Row],[Népesség]],legek[Népesség]))</f>
        <v/>
      </c>
      <c r="J2259" s="8" t="str">
        <f>_xlfn.XLOOKUP(tHelyseg[[#This Row],[Neve]],legek[Település],legek[Terület], "")</f>
        <v/>
      </c>
      <c r="K2259" s="12" t="str">
        <f>IF(Táblázat5[[#This Row],[Terület]]="","", RANK(Táblázat5[[#This Row],[Terület]],legek[Terület]))</f>
        <v/>
      </c>
    </row>
    <row r="2260" spans="1:11" x14ac:dyDescent="0.25">
      <c r="A2260" s="2" t="s">
        <v>4582</v>
      </c>
      <c r="B2260" t="s">
        <v>4583</v>
      </c>
      <c r="C2260" t="s">
        <v>75</v>
      </c>
      <c r="D2260" t="s">
        <v>22</v>
      </c>
      <c r="F2260" t="str">
        <f>_xlfn.XLOOKUP(tHelyseg[[#This Row],[Megye-kódja]],tMegye[Kódja],tMegye[Neve])</f>
        <v>Fejér megye</v>
      </c>
      <c r="G2260" t="str">
        <f>_xlfn.XLOOKUP( _xlfn.XLOOKUP(tHelyseg[[#This Row],[Megye-kódja]],tMegye[Kódja],tMegye[Régiója]), tRegio[Kódja], tRegio[Neve])</f>
        <v>Közép-Dunántúl</v>
      </c>
      <c r="H2260" s="7" t="str">
        <f>_xlfn.XLOOKUP(tHelyseg[[#This Row],[Neve]],legek[Település],legek[Népesség], "")</f>
        <v/>
      </c>
      <c r="I2260" s="12" t="str">
        <f>IF(Táblázat5[[#This Row],[Népesség]]="","", RANK(Táblázat5[[#This Row],[Népesség]],legek[Népesség]))</f>
        <v/>
      </c>
      <c r="J2260" s="8" t="str">
        <f>_xlfn.XLOOKUP(tHelyseg[[#This Row],[Neve]],legek[Település],legek[Terület], "")</f>
        <v/>
      </c>
      <c r="K2260" s="12" t="str">
        <f>IF(Táblázat5[[#This Row],[Terület]]="","", RANK(Táblázat5[[#This Row],[Terület]],legek[Terület]))</f>
        <v/>
      </c>
    </row>
    <row r="2261" spans="1:11" x14ac:dyDescent="0.25">
      <c r="A2261" s="2" t="s">
        <v>4584</v>
      </c>
      <c r="B2261" t="s">
        <v>4585</v>
      </c>
      <c r="C2261" t="s">
        <v>80</v>
      </c>
      <c r="D2261" t="s">
        <v>22</v>
      </c>
      <c r="F2261" t="str">
        <f>_xlfn.XLOOKUP(tHelyseg[[#This Row],[Megye-kódja]],tMegye[Kódja],tMegye[Neve])</f>
        <v>Fejér megye</v>
      </c>
      <c r="G2261" t="str">
        <f>_xlfn.XLOOKUP( _xlfn.XLOOKUP(tHelyseg[[#This Row],[Megye-kódja]],tMegye[Kódja],tMegye[Régiója]), tRegio[Kódja], tRegio[Neve])</f>
        <v>Közép-Dunántúl</v>
      </c>
      <c r="H2261" s="7" t="str">
        <f>_xlfn.XLOOKUP(tHelyseg[[#This Row],[Neve]],legek[Település],legek[Népesség], "")</f>
        <v/>
      </c>
      <c r="I2261" s="12" t="str">
        <f>IF(Táblázat5[[#This Row],[Népesség]]="","", RANK(Táblázat5[[#This Row],[Népesség]],legek[Népesség]))</f>
        <v/>
      </c>
      <c r="J2261" s="8" t="str">
        <f>_xlfn.XLOOKUP(tHelyseg[[#This Row],[Neve]],legek[Település],legek[Terület], "")</f>
        <v/>
      </c>
      <c r="K2261" s="12" t="str">
        <f>IF(Táblázat5[[#This Row],[Terület]]="","", RANK(Táblázat5[[#This Row],[Terület]],legek[Terület]))</f>
        <v/>
      </c>
    </row>
    <row r="2262" spans="1:11" x14ac:dyDescent="0.25">
      <c r="A2262" s="2" t="s">
        <v>4586</v>
      </c>
      <c r="B2262" t="s">
        <v>4587</v>
      </c>
      <c r="C2262" t="s">
        <v>75</v>
      </c>
      <c r="D2262" t="s">
        <v>46</v>
      </c>
      <c r="F2262" t="str">
        <f>_xlfn.XLOOKUP(tHelyseg[[#This Row],[Megye-kódja]],tMegye[Kódja],tMegye[Neve])</f>
        <v>Pest megye</v>
      </c>
      <c r="G2262" t="str">
        <f>_xlfn.XLOOKUP( _xlfn.XLOOKUP(tHelyseg[[#This Row],[Megye-kódja]],tMegye[Kódja],tMegye[Régiója]), tRegio[Kódja], tRegio[Neve])</f>
        <v>Közép-Magyarország</v>
      </c>
      <c r="H2262" s="7" t="str">
        <f>_xlfn.XLOOKUP(tHelyseg[[#This Row],[Neve]],legek[Település],legek[Népesség], "")</f>
        <v/>
      </c>
      <c r="I2262" s="12" t="str">
        <f>IF(Táblázat5[[#This Row],[Népesség]]="","", RANK(Táblázat5[[#This Row],[Népesség]],legek[Népesség]))</f>
        <v/>
      </c>
      <c r="J2262" s="8" t="str">
        <f>_xlfn.XLOOKUP(tHelyseg[[#This Row],[Neve]],legek[Település],legek[Terület], "")</f>
        <v/>
      </c>
      <c r="K2262" s="12" t="str">
        <f>IF(Táblázat5[[#This Row],[Terület]]="","", RANK(Táblázat5[[#This Row],[Terület]],legek[Terület]))</f>
        <v/>
      </c>
    </row>
    <row r="2263" spans="1:11" x14ac:dyDescent="0.25">
      <c r="A2263" s="2" t="s">
        <v>4588</v>
      </c>
      <c r="B2263" t="s">
        <v>4589</v>
      </c>
      <c r="C2263" t="s">
        <v>80</v>
      </c>
      <c r="D2263" t="s">
        <v>46</v>
      </c>
      <c r="F2263" t="str">
        <f>_xlfn.XLOOKUP(tHelyseg[[#This Row],[Megye-kódja]],tMegye[Kódja],tMegye[Neve])</f>
        <v>Pest megye</v>
      </c>
      <c r="G2263" t="str">
        <f>_xlfn.XLOOKUP( _xlfn.XLOOKUP(tHelyseg[[#This Row],[Megye-kódja]],tMegye[Kódja],tMegye[Régiója]), tRegio[Kódja], tRegio[Neve])</f>
        <v>Közép-Magyarország</v>
      </c>
      <c r="H2263" s="7" t="str">
        <f>_xlfn.XLOOKUP(tHelyseg[[#This Row],[Neve]],legek[Település],legek[Népesség], "")</f>
        <v/>
      </c>
      <c r="I2263" s="12" t="str">
        <f>IF(Táblázat5[[#This Row],[Népesség]]="","", RANK(Táblázat5[[#This Row],[Népesség]],legek[Népesség]))</f>
        <v/>
      </c>
      <c r="J2263" s="8" t="str">
        <f>_xlfn.XLOOKUP(tHelyseg[[#This Row],[Neve]],legek[Település],legek[Terület], "")</f>
        <v/>
      </c>
      <c r="K2263" s="12" t="str">
        <f>IF(Táblázat5[[#This Row],[Terület]]="","", RANK(Táblázat5[[#This Row],[Terület]],legek[Terület]))</f>
        <v/>
      </c>
    </row>
    <row r="2264" spans="1:11" x14ac:dyDescent="0.25">
      <c r="A2264" s="2" t="s">
        <v>4590</v>
      </c>
      <c r="B2264" t="s">
        <v>4591</v>
      </c>
      <c r="C2264" t="s">
        <v>80</v>
      </c>
      <c r="D2264" t="s">
        <v>8</v>
      </c>
      <c r="F2264" t="str">
        <f>_xlfn.XLOOKUP(tHelyseg[[#This Row],[Megye-kódja]],tMegye[Kódja],tMegye[Neve])</f>
        <v>Baranya megye</v>
      </c>
      <c r="G2264" t="str">
        <f>_xlfn.XLOOKUP( _xlfn.XLOOKUP(tHelyseg[[#This Row],[Megye-kódja]],tMegye[Kódja],tMegye[Régiója]), tRegio[Kódja], tRegio[Neve])</f>
        <v>Dél-Dunántúl</v>
      </c>
      <c r="H2264" s="7" t="str">
        <f>_xlfn.XLOOKUP(tHelyseg[[#This Row],[Neve]],legek[Település],legek[Népesség], "")</f>
        <v/>
      </c>
      <c r="I2264" s="12" t="str">
        <f>IF(Táblázat5[[#This Row],[Népesség]]="","", RANK(Táblázat5[[#This Row],[Népesség]],legek[Népesség]))</f>
        <v/>
      </c>
      <c r="J2264" s="8" t="str">
        <f>_xlfn.XLOOKUP(tHelyseg[[#This Row],[Neve]],legek[Település],legek[Terület], "")</f>
        <v/>
      </c>
      <c r="K2264" s="12" t="str">
        <f>IF(Táblázat5[[#This Row],[Terület]]="","", RANK(Táblázat5[[#This Row],[Terület]],legek[Terület]))</f>
        <v/>
      </c>
    </row>
    <row r="2265" spans="1:11" x14ac:dyDescent="0.25">
      <c r="A2265" s="2" t="s">
        <v>4592</v>
      </c>
      <c r="B2265" t="s">
        <v>4593</v>
      </c>
      <c r="C2265" t="s">
        <v>80</v>
      </c>
      <c r="D2265" t="s">
        <v>57</v>
      </c>
      <c r="F2265" t="str">
        <f>_xlfn.XLOOKUP(tHelyseg[[#This Row],[Megye-kódja]],tMegye[Kódja],tMegye[Neve])</f>
        <v>Vas megye</v>
      </c>
      <c r="G2265" t="str">
        <f>_xlfn.XLOOKUP( _xlfn.XLOOKUP(tHelyseg[[#This Row],[Megye-kódja]],tMegye[Kódja],tMegye[Régiója]), tRegio[Kódja], tRegio[Neve])</f>
        <v>Nyugat-Dunántúl</v>
      </c>
      <c r="H2265" s="7" t="str">
        <f>_xlfn.XLOOKUP(tHelyseg[[#This Row],[Neve]],legek[Település],legek[Népesség], "")</f>
        <v/>
      </c>
      <c r="I2265" s="12" t="str">
        <f>IF(Táblázat5[[#This Row],[Népesség]]="","", RANK(Táblázat5[[#This Row],[Népesség]],legek[Népesség]))</f>
        <v/>
      </c>
      <c r="J2265" s="8" t="str">
        <f>_xlfn.XLOOKUP(tHelyseg[[#This Row],[Neve]],legek[Település],legek[Terület], "")</f>
        <v/>
      </c>
      <c r="K2265" s="12" t="str">
        <f>IF(Táblázat5[[#This Row],[Terület]]="","", RANK(Táblázat5[[#This Row],[Terület]],legek[Terület]))</f>
        <v/>
      </c>
    </row>
    <row r="2266" spans="1:11" x14ac:dyDescent="0.25">
      <c r="A2266" s="2" t="s">
        <v>4594</v>
      </c>
      <c r="B2266" t="s">
        <v>4595</v>
      </c>
      <c r="C2266" t="s">
        <v>80</v>
      </c>
      <c r="D2266" t="s">
        <v>15</v>
      </c>
      <c r="F2266" t="str">
        <f>_xlfn.XLOOKUP(tHelyseg[[#This Row],[Megye-kódja]],tMegye[Kódja],tMegye[Neve])</f>
        <v>Borsod-Abaúj-Zemplén megye</v>
      </c>
      <c r="G2266" t="str">
        <f>_xlfn.XLOOKUP( _xlfn.XLOOKUP(tHelyseg[[#This Row],[Megye-kódja]],tMegye[Kódja],tMegye[Régiója]), tRegio[Kódja], tRegio[Neve])</f>
        <v>Észak-Magyarország</v>
      </c>
      <c r="H2266" s="7" t="str">
        <f>_xlfn.XLOOKUP(tHelyseg[[#This Row],[Neve]],legek[Település],legek[Népesség], "")</f>
        <v/>
      </c>
      <c r="I2266" s="12" t="str">
        <f>IF(Táblázat5[[#This Row],[Népesség]]="","", RANK(Táblázat5[[#This Row],[Népesség]],legek[Népesség]))</f>
        <v/>
      </c>
      <c r="J2266" s="8" t="str">
        <f>_xlfn.XLOOKUP(tHelyseg[[#This Row],[Neve]],legek[Település],legek[Terület], "")</f>
        <v/>
      </c>
      <c r="K2266" s="12" t="str">
        <f>IF(Táblázat5[[#This Row],[Terület]]="","", RANK(Táblázat5[[#This Row],[Terület]],legek[Terület]))</f>
        <v/>
      </c>
    </row>
    <row r="2267" spans="1:11" x14ac:dyDescent="0.25">
      <c r="A2267" s="2" t="s">
        <v>4596</v>
      </c>
      <c r="B2267" t="s">
        <v>4597</v>
      </c>
      <c r="C2267" t="s">
        <v>80</v>
      </c>
      <c r="D2267" t="s">
        <v>15</v>
      </c>
      <c r="F2267" t="str">
        <f>_xlfn.XLOOKUP(tHelyseg[[#This Row],[Megye-kódja]],tMegye[Kódja],tMegye[Neve])</f>
        <v>Borsod-Abaúj-Zemplén megye</v>
      </c>
      <c r="G2267" t="str">
        <f>_xlfn.XLOOKUP( _xlfn.XLOOKUP(tHelyseg[[#This Row],[Megye-kódja]],tMegye[Kódja],tMegye[Régiója]), tRegio[Kódja], tRegio[Neve])</f>
        <v>Észak-Magyarország</v>
      </c>
      <c r="H2267" s="7" t="str">
        <f>_xlfn.XLOOKUP(tHelyseg[[#This Row],[Neve]],legek[Település],legek[Népesség], "")</f>
        <v/>
      </c>
      <c r="I2267" s="12" t="str">
        <f>IF(Táblázat5[[#This Row],[Népesség]]="","", RANK(Táblázat5[[#This Row],[Népesség]],legek[Népesség]))</f>
        <v/>
      </c>
      <c r="J2267" s="8" t="str">
        <f>_xlfn.XLOOKUP(tHelyseg[[#This Row],[Neve]],legek[Település],legek[Terület], "")</f>
        <v/>
      </c>
      <c r="K2267" s="12" t="str">
        <f>IF(Táblázat5[[#This Row],[Terület]]="","", RANK(Táblázat5[[#This Row],[Terület]],legek[Terület]))</f>
        <v/>
      </c>
    </row>
    <row r="2268" spans="1:11" x14ac:dyDescent="0.25">
      <c r="A2268" s="2" t="s">
        <v>4598</v>
      </c>
      <c r="B2268" t="s">
        <v>4599</v>
      </c>
      <c r="C2268" t="s">
        <v>80</v>
      </c>
      <c r="D2268" t="s">
        <v>26</v>
      </c>
      <c r="F2268" t="str">
        <f>_xlfn.XLOOKUP(tHelyseg[[#This Row],[Megye-kódja]],tMegye[Kódja],tMegye[Neve])</f>
        <v>Győr-Moson-Sopron megye</v>
      </c>
      <c r="G2268" t="str">
        <f>_xlfn.XLOOKUP( _xlfn.XLOOKUP(tHelyseg[[#This Row],[Megye-kódja]],tMegye[Kódja],tMegye[Régiója]), tRegio[Kódja], tRegio[Neve])</f>
        <v>Nyugat-Dunántúl</v>
      </c>
      <c r="H2268" s="7" t="str">
        <f>_xlfn.XLOOKUP(tHelyseg[[#This Row],[Neve]],legek[Település],legek[Népesség], "")</f>
        <v/>
      </c>
      <c r="I2268" s="12" t="str">
        <f>IF(Táblázat5[[#This Row],[Népesség]]="","", RANK(Táblázat5[[#This Row],[Népesség]],legek[Népesség]))</f>
        <v/>
      </c>
      <c r="J2268" s="8" t="str">
        <f>_xlfn.XLOOKUP(tHelyseg[[#This Row],[Neve]],legek[Település],legek[Terület], "")</f>
        <v/>
      </c>
      <c r="K2268" s="12" t="str">
        <f>IF(Táblázat5[[#This Row],[Terület]]="","", RANK(Táblázat5[[#This Row],[Terület]],legek[Terület]))</f>
        <v/>
      </c>
    </row>
    <row r="2269" spans="1:11" x14ac:dyDescent="0.25">
      <c r="A2269" s="2" t="s">
        <v>4600</v>
      </c>
      <c r="B2269" t="s">
        <v>4601</v>
      </c>
      <c r="C2269" t="s">
        <v>80</v>
      </c>
      <c r="D2269" t="s">
        <v>15</v>
      </c>
      <c r="F2269" t="str">
        <f>_xlfn.XLOOKUP(tHelyseg[[#This Row],[Megye-kódja]],tMegye[Kódja],tMegye[Neve])</f>
        <v>Borsod-Abaúj-Zemplén megye</v>
      </c>
      <c r="G2269" t="str">
        <f>_xlfn.XLOOKUP( _xlfn.XLOOKUP(tHelyseg[[#This Row],[Megye-kódja]],tMegye[Kódja],tMegye[Régiója]), tRegio[Kódja], tRegio[Neve])</f>
        <v>Észak-Magyarország</v>
      </c>
      <c r="H2269" s="7" t="str">
        <f>_xlfn.XLOOKUP(tHelyseg[[#This Row],[Neve]],legek[Település],legek[Népesség], "")</f>
        <v/>
      </c>
      <c r="I2269" s="12" t="str">
        <f>IF(Táblázat5[[#This Row],[Népesség]]="","", RANK(Táblázat5[[#This Row],[Népesség]],legek[Népesség]))</f>
        <v/>
      </c>
      <c r="J2269" s="8" t="str">
        <f>_xlfn.XLOOKUP(tHelyseg[[#This Row],[Neve]],legek[Település],legek[Terület], "")</f>
        <v/>
      </c>
      <c r="K2269" s="12" t="str">
        <f>IF(Táblázat5[[#This Row],[Terület]]="","", RANK(Táblázat5[[#This Row],[Terület]],legek[Terület]))</f>
        <v/>
      </c>
    </row>
    <row r="2270" spans="1:11" x14ac:dyDescent="0.25">
      <c r="A2270" s="2" t="s">
        <v>4602</v>
      </c>
      <c r="B2270" t="s">
        <v>4603</v>
      </c>
      <c r="C2270" t="s">
        <v>80</v>
      </c>
      <c r="D2270" t="s">
        <v>15</v>
      </c>
      <c r="F2270" t="str">
        <f>_xlfn.XLOOKUP(tHelyseg[[#This Row],[Megye-kódja]],tMegye[Kódja],tMegye[Neve])</f>
        <v>Borsod-Abaúj-Zemplén megye</v>
      </c>
      <c r="G2270" t="str">
        <f>_xlfn.XLOOKUP( _xlfn.XLOOKUP(tHelyseg[[#This Row],[Megye-kódja]],tMegye[Kódja],tMegye[Régiója]), tRegio[Kódja], tRegio[Neve])</f>
        <v>Észak-Magyarország</v>
      </c>
      <c r="H2270" s="7" t="str">
        <f>_xlfn.XLOOKUP(tHelyseg[[#This Row],[Neve]],legek[Település],legek[Népesség], "")</f>
        <v/>
      </c>
      <c r="I2270" s="12" t="str">
        <f>IF(Táblázat5[[#This Row],[Népesség]]="","", RANK(Táblázat5[[#This Row],[Népesség]],legek[Népesség]))</f>
        <v/>
      </c>
      <c r="J2270" s="8" t="str">
        <f>_xlfn.XLOOKUP(tHelyseg[[#This Row],[Neve]],legek[Település],legek[Terület], "")</f>
        <v/>
      </c>
      <c r="K2270" s="12" t="str">
        <f>IF(Táblázat5[[#This Row],[Terület]]="","", RANK(Táblázat5[[#This Row],[Terület]],legek[Terület]))</f>
        <v/>
      </c>
    </row>
    <row r="2271" spans="1:11" x14ac:dyDescent="0.25">
      <c r="A2271" s="2" t="s">
        <v>4604</v>
      </c>
      <c r="B2271" t="s">
        <v>4605</v>
      </c>
      <c r="C2271" t="s">
        <v>75</v>
      </c>
      <c r="D2271" t="s">
        <v>51</v>
      </c>
      <c r="F2271" t="str">
        <f>_xlfn.XLOOKUP(tHelyseg[[#This Row],[Megye-kódja]],tMegye[Kódja],tMegye[Neve])</f>
        <v>Szabolcs-Szatmár-Bereg megye</v>
      </c>
      <c r="G2271" t="str">
        <f>_xlfn.XLOOKUP( _xlfn.XLOOKUP(tHelyseg[[#This Row],[Megye-kódja]],tMegye[Kódja],tMegye[Régiója]), tRegio[Kódja], tRegio[Neve])</f>
        <v>Észak-Alföld</v>
      </c>
      <c r="H2271" s="7" t="str">
        <f>_xlfn.XLOOKUP(tHelyseg[[#This Row],[Neve]],legek[Település],legek[Népesség], "")</f>
        <v/>
      </c>
      <c r="I2271" s="12" t="str">
        <f>IF(Táblázat5[[#This Row],[Népesség]]="","", RANK(Táblázat5[[#This Row],[Népesség]],legek[Népesség]))</f>
        <v/>
      </c>
      <c r="J2271" s="8" t="str">
        <f>_xlfn.XLOOKUP(tHelyseg[[#This Row],[Neve]],legek[Település],legek[Terület], "")</f>
        <v/>
      </c>
      <c r="K2271" s="12" t="str">
        <f>IF(Táblázat5[[#This Row],[Terület]]="","", RANK(Táblázat5[[#This Row],[Terület]],legek[Terület]))</f>
        <v/>
      </c>
    </row>
    <row r="2272" spans="1:11" x14ac:dyDescent="0.25">
      <c r="A2272" s="2" t="s">
        <v>4606</v>
      </c>
      <c r="B2272" t="s">
        <v>4607</v>
      </c>
      <c r="C2272" t="s">
        <v>80</v>
      </c>
      <c r="D2272" t="s">
        <v>43</v>
      </c>
      <c r="F2272" t="str">
        <f>_xlfn.XLOOKUP(tHelyseg[[#This Row],[Megye-kódja]],tMegye[Kódja],tMegye[Neve])</f>
        <v>Nógrád megye</v>
      </c>
      <c r="G2272" t="str">
        <f>_xlfn.XLOOKUP( _xlfn.XLOOKUP(tHelyseg[[#This Row],[Megye-kódja]],tMegye[Kódja],tMegye[Régiója]), tRegio[Kódja], tRegio[Neve])</f>
        <v>Észak-Magyarország</v>
      </c>
      <c r="H2272" s="7" t="str">
        <f>_xlfn.XLOOKUP(tHelyseg[[#This Row],[Neve]],legek[Település],legek[Népesség], "")</f>
        <v/>
      </c>
      <c r="I2272" s="12" t="str">
        <f>IF(Táblázat5[[#This Row],[Népesség]]="","", RANK(Táblázat5[[#This Row],[Népesség]],legek[Népesség]))</f>
        <v/>
      </c>
      <c r="J2272" s="8" t="str">
        <f>_xlfn.XLOOKUP(tHelyseg[[#This Row],[Neve]],legek[Település],legek[Terület], "")</f>
        <v/>
      </c>
      <c r="K2272" s="12" t="str">
        <f>IF(Táblázat5[[#This Row],[Terület]]="","", RANK(Táblázat5[[#This Row],[Terület]],legek[Terület]))</f>
        <v/>
      </c>
    </row>
    <row r="2273" spans="1:11" x14ac:dyDescent="0.25">
      <c r="A2273" s="2" t="s">
        <v>4608</v>
      </c>
      <c r="B2273" t="s">
        <v>4609</v>
      </c>
      <c r="C2273" t="s">
        <v>75</v>
      </c>
      <c r="D2273" t="s">
        <v>37</v>
      </c>
      <c r="F2273" t="str">
        <f>_xlfn.XLOOKUP(tHelyseg[[#This Row],[Megye-kódja]],tMegye[Kódja],tMegye[Neve])</f>
        <v>Jász-Nagykun-Szolnok megye</v>
      </c>
      <c r="G2273" t="str">
        <f>_xlfn.XLOOKUP( _xlfn.XLOOKUP(tHelyseg[[#This Row],[Megye-kódja]],tMegye[Kódja],tMegye[Régiója]), tRegio[Kódja], tRegio[Neve])</f>
        <v>Észak-Alföld</v>
      </c>
      <c r="H2273" s="7" t="str">
        <f>_xlfn.XLOOKUP(tHelyseg[[#This Row],[Neve]],legek[Település],legek[Népesség], "")</f>
        <v/>
      </c>
      <c r="I2273" s="12" t="str">
        <f>IF(Táblázat5[[#This Row],[Népesség]]="","", RANK(Táblázat5[[#This Row],[Népesség]],legek[Népesség]))</f>
        <v/>
      </c>
      <c r="J2273" s="8" t="str">
        <f>_xlfn.XLOOKUP(tHelyseg[[#This Row],[Neve]],legek[Település],legek[Terület], "")</f>
        <v/>
      </c>
      <c r="K2273" s="12" t="str">
        <f>IF(Táblázat5[[#This Row],[Terület]]="","", RANK(Táblázat5[[#This Row],[Terület]],legek[Terület]))</f>
        <v/>
      </c>
    </row>
    <row r="2274" spans="1:11" x14ac:dyDescent="0.25">
      <c r="A2274" s="2" t="s">
        <v>4610</v>
      </c>
      <c r="B2274" t="s">
        <v>4611</v>
      </c>
      <c r="C2274" t="s">
        <v>80</v>
      </c>
      <c r="D2274" t="s">
        <v>37</v>
      </c>
      <c r="F2274" t="str">
        <f>_xlfn.XLOOKUP(tHelyseg[[#This Row],[Megye-kódja]],tMegye[Kódja],tMegye[Neve])</f>
        <v>Jász-Nagykun-Szolnok megye</v>
      </c>
      <c r="G2274" t="str">
        <f>_xlfn.XLOOKUP( _xlfn.XLOOKUP(tHelyseg[[#This Row],[Megye-kódja]],tMegye[Kódja],tMegye[Régiója]), tRegio[Kódja], tRegio[Neve])</f>
        <v>Észak-Alföld</v>
      </c>
      <c r="H2274" s="7" t="str">
        <f>_xlfn.XLOOKUP(tHelyseg[[#This Row],[Neve]],legek[Település],legek[Népesség], "")</f>
        <v/>
      </c>
      <c r="I2274" s="12" t="str">
        <f>IF(Táblázat5[[#This Row],[Népesség]]="","", RANK(Táblázat5[[#This Row],[Népesség]],legek[Népesség]))</f>
        <v/>
      </c>
      <c r="J2274" s="8" t="str">
        <f>_xlfn.XLOOKUP(tHelyseg[[#This Row],[Neve]],legek[Település],legek[Terület], "")</f>
        <v/>
      </c>
      <c r="K2274" s="12" t="str">
        <f>IF(Táblázat5[[#This Row],[Terület]]="","", RANK(Táblázat5[[#This Row],[Terület]],legek[Terület]))</f>
        <v/>
      </c>
    </row>
    <row r="2275" spans="1:11" x14ac:dyDescent="0.25">
      <c r="A2275" s="2" t="s">
        <v>4612</v>
      </c>
      <c r="B2275" t="s">
        <v>4613</v>
      </c>
      <c r="C2275" t="s">
        <v>80</v>
      </c>
      <c r="D2275" t="s">
        <v>48</v>
      </c>
      <c r="F2275" t="str">
        <f>_xlfn.XLOOKUP(tHelyseg[[#This Row],[Megye-kódja]],tMegye[Kódja],tMegye[Neve])</f>
        <v>Somogy megye</v>
      </c>
      <c r="G2275" t="str">
        <f>_xlfn.XLOOKUP( _xlfn.XLOOKUP(tHelyseg[[#This Row],[Megye-kódja]],tMegye[Kódja],tMegye[Régiója]), tRegio[Kódja], tRegio[Neve])</f>
        <v>Dél-Dunántúl</v>
      </c>
      <c r="H2275" s="7" t="str">
        <f>_xlfn.XLOOKUP(tHelyseg[[#This Row],[Neve]],legek[Település],legek[Népesség], "")</f>
        <v/>
      </c>
      <c r="I2275" s="12" t="str">
        <f>IF(Táblázat5[[#This Row],[Népesség]]="","", RANK(Táblázat5[[#This Row],[Népesség]],legek[Népesség]))</f>
        <v/>
      </c>
      <c r="J2275" s="8" t="str">
        <f>_xlfn.XLOOKUP(tHelyseg[[#This Row],[Neve]],legek[Település],legek[Terület], "")</f>
        <v/>
      </c>
      <c r="K2275" s="12" t="str">
        <f>IF(Táblázat5[[#This Row],[Terület]]="","", RANK(Táblázat5[[#This Row],[Terület]],legek[Terület]))</f>
        <v/>
      </c>
    </row>
    <row r="2276" spans="1:11" x14ac:dyDescent="0.25">
      <c r="A2276" s="2" t="s">
        <v>4614</v>
      </c>
      <c r="B2276" t="s">
        <v>4615</v>
      </c>
      <c r="C2276" t="s">
        <v>80</v>
      </c>
      <c r="D2276" t="s">
        <v>63</v>
      </c>
      <c r="F2276" t="str">
        <f>_xlfn.XLOOKUP(tHelyseg[[#This Row],[Megye-kódja]],tMegye[Kódja],tMegye[Neve])</f>
        <v>Zala megye</v>
      </c>
      <c r="G2276" t="str">
        <f>_xlfn.XLOOKUP( _xlfn.XLOOKUP(tHelyseg[[#This Row],[Megye-kódja]],tMegye[Kódja],tMegye[Régiója]), tRegio[Kódja], tRegio[Neve])</f>
        <v>Nyugat-Dunántúl</v>
      </c>
      <c r="H2276" s="7" t="str">
        <f>_xlfn.XLOOKUP(tHelyseg[[#This Row],[Neve]],legek[Település],legek[Népesség], "")</f>
        <v/>
      </c>
      <c r="I2276" s="12" t="str">
        <f>IF(Táblázat5[[#This Row],[Népesség]]="","", RANK(Táblázat5[[#This Row],[Népesség]],legek[Népesség]))</f>
        <v/>
      </c>
      <c r="J2276" s="8" t="str">
        <f>_xlfn.XLOOKUP(tHelyseg[[#This Row],[Neve]],legek[Település],legek[Terület], "")</f>
        <v/>
      </c>
      <c r="K2276" s="12" t="str">
        <f>IF(Táblázat5[[#This Row],[Terület]]="","", RANK(Táblázat5[[#This Row],[Terület]],legek[Terület]))</f>
        <v/>
      </c>
    </row>
    <row r="2277" spans="1:11" x14ac:dyDescent="0.25">
      <c r="A2277" s="2" t="s">
        <v>4616</v>
      </c>
      <c r="B2277" t="s">
        <v>4617</v>
      </c>
      <c r="C2277" t="s">
        <v>80</v>
      </c>
      <c r="D2277" t="s">
        <v>51</v>
      </c>
      <c r="F2277" t="str">
        <f>_xlfn.XLOOKUP(tHelyseg[[#This Row],[Megye-kódja]],tMegye[Kódja],tMegye[Neve])</f>
        <v>Szabolcs-Szatmár-Bereg megye</v>
      </c>
      <c r="G2277" t="str">
        <f>_xlfn.XLOOKUP( _xlfn.XLOOKUP(tHelyseg[[#This Row],[Megye-kódja]],tMegye[Kódja],tMegye[Régiója]), tRegio[Kódja], tRegio[Neve])</f>
        <v>Észak-Alföld</v>
      </c>
      <c r="H2277" s="7" t="str">
        <f>_xlfn.XLOOKUP(tHelyseg[[#This Row],[Neve]],legek[Település],legek[Népesség], "")</f>
        <v/>
      </c>
      <c r="I2277" s="12" t="str">
        <f>IF(Táblázat5[[#This Row],[Népesség]]="","", RANK(Táblázat5[[#This Row],[Népesség]],legek[Népesség]))</f>
        <v/>
      </c>
      <c r="J2277" s="8" t="str">
        <f>_xlfn.XLOOKUP(tHelyseg[[#This Row],[Neve]],legek[Település],legek[Terület], "")</f>
        <v/>
      </c>
      <c r="K2277" s="12" t="str">
        <f>IF(Táblázat5[[#This Row],[Terület]]="","", RANK(Táblázat5[[#This Row],[Terület]],legek[Terület]))</f>
        <v/>
      </c>
    </row>
    <row r="2278" spans="1:11" x14ac:dyDescent="0.25">
      <c r="A2278" s="2" t="s">
        <v>4618</v>
      </c>
      <c r="B2278" t="s">
        <v>4619</v>
      </c>
      <c r="C2278" t="s">
        <v>80</v>
      </c>
      <c r="D2278" t="s">
        <v>51</v>
      </c>
      <c r="F2278" t="str">
        <f>_xlfn.XLOOKUP(tHelyseg[[#This Row],[Megye-kódja]],tMegye[Kódja],tMegye[Neve])</f>
        <v>Szabolcs-Szatmár-Bereg megye</v>
      </c>
      <c r="G2278" t="str">
        <f>_xlfn.XLOOKUP( _xlfn.XLOOKUP(tHelyseg[[#This Row],[Megye-kódja]],tMegye[Kódja],tMegye[Régiója]), tRegio[Kódja], tRegio[Neve])</f>
        <v>Észak-Alföld</v>
      </c>
      <c r="H2278" s="7" t="str">
        <f>_xlfn.XLOOKUP(tHelyseg[[#This Row],[Neve]],legek[Település],legek[Népesség], "")</f>
        <v/>
      </c>
      <c r="I2278" s="12" t="str">
        <f>IF(Táblázat5[[#This Row],[Népesség]]="","", RANK(Táblázat5[[#This Row],[Népesség]],legek[Népesség]))</f>
        <v/>
      </c>
      <c r="J2278" s="8" t="str">
        <f>_xlfn.XLOOKUP(tHelyseg[[#This Row],[Neve]],legek[Település],legek[Terület], "")</f>
        <v/>
      </c>
      <c r="K2278" s="12" t="str">
        <f>IF(Táblázat5[[#This Row],[Terület]]="","", RANK(Táblázat5[[#This Row],[Terület]],legek[Terület]))</f>
        <v/>
      </c>
    </row>
    <row r="2279" spans="1:11" x14ac:dyDescent="0.25">
      <c r="A2279" s="2" t="s">
        <v>4620</v>
      </c>
      <c r="B2279" t="s">
        <v>4621</v>
      </c>
      <c r="C2279" t="s">
        <v>80</v>
      </c>
      <c r="D2279" t="s">
        <v>60</v>
      </c>
      <c r="F2279" t="str">
        <f>_xlfn.XLOOKUP(tHelyseg[[#This Row],[Megye-kódja]],tMegye[Kódja],tMegye[Neve])</f>
        <v>Veszprém megye</v>
      </c>
      <c r="G2279" t="str">
        <f>_xlfn.XLOOKUP( _xlfn.XLOOKUP(tHelyseg[[#This Row],[Megye-kódja]],tMegye[Kódja],tMegye[Régiója]), tRegio[Kódja], tRegio[Neve])</f>
        <v>Közép-Dunántúl</v>
      </c>
      <c r="H2279" s="7" t="str">
        <f>_xlfn.XLOOKUP(tHelyseg[[#This Row],[Neve]],legek[Település],legek[Népesség], "")</f>
        <v/>
      </c>
      <c r="I2279" s="12" t="str">
        <f>IF(Táblázat5[[#This Row],[Népesség]]="","", RANK(Táblázat5[[#This Row],[Népesség]],legek[Népesség]))</f>
        <v/>
      </c>
      <c r="J2279" s="8" t="str">
        <f>_xlfn.XLOOKUP(tHelyseg[[#This Row],[Neve]],legek[Település],legek[Terület], "")</f>
        <v/>
      </c>
      <c r="K2279" s="12" t="str">
        <f>IF(Táblázat5[[#This Row],[Terület]]="","", RANK(Táblázat5[[#This Row],[Terület]],legek[Terület]))</f>
        <v/>
      </c>
    </row>
    <row r="2280" spans="1:11" x14ac:dyDescent="0.25">
      <c r="A2280" s="2" t="s">
        <v>4622</v>
      </c>
      <c r="B2280" t="s">
        <v>4623</v>
      </c>
      <c r="C2280" t="s">
        <v>80</v>
      </c>
      <c r="D2280" t="s">
        <v>15</v>
      </c>
      <c r="F2280" t="str">
        <f>_xlfn.XLOOKUP(tHelyseg[[#This Row],[Megye-kódja]],tMegye[Kódja],tMegye[Neve])</f>
        <v>Borsod-Abaúj-Zemplén megye</v>
      </c>
      <c r="G2280" t="str">
        <f>_xlfn.XLOOKUP( _xlfn.XLOOKUP(tHelyseg[[#This Row],[Megye-kódja]],tMegye[Kódja],tMegye[Régiója]), tRegio[Kódja], tRegio[Neve])</f>
        <v>Észak-Magyarország</v>
      </c>
      <c r="H2280" s="7" t="str">
        <f>_xlfn.XLOOKUP(tHelyseg[[#This Row],[Neve]],legek[Település],legek[Népesség], "")</f>
        <v/>
      </c>
      <c r="I2280" s="12" t="str">
        <f>IF(Táblázat5[[#This Row],[Népesség]]="","", RANK(Táblázat5[[#This Row],[Népesség]],legek[Népesség]))</f>
        <v/>
      </c>
      <c r="J2280" s="8" t="str">
        <f>_xlfn.XLOOKUP(tHelyseg[[#This Row],[Neve]],legek[Település],legek[Terület], "")</f>
        <v/>
      </c>
      <c r="K2280" s="12" t="str">
        <f>IF(Táblázat5[[#This Row],[Terület]]="","", RANK(Táblázat5[[#This Row],[Terület]],legek[Terület]))</f>
        <v/>
      </c>
    </row>
    <row r="2281" spans="1:11" x14ac:dyDescent="0.25">
      <c r="A2281" s="2" t="s">
        <v>4624</v>
      </c>
      <c r="B2281" t="s">
        <v>4625</v>
      </c>
      <c r="C2281" t="s">
        <v>80</v>
      </c>
      <c r="D2281" t="s">
        <v>15</v>
      </c>
      <c r="F2281" t="str">
        <f>_xlfn.XLOOKUP(tHelyseg[[#This Row],[Megye-kódja]],tMegye[Kódja],tMegye[Neve])</f>
        <v>Borsod-Abaúj-Zemplén megye</v>
      </c>
      <c r="G2281" t="str">
        <f>_xlfn.XLOOKUP( _xlfn.XLOOKUP(tHelyseg[[#This Row],[Megye-kódja]],tMegye[Kódja],tMegye[Régiója]), tRegio[Kódja], tRegio[Neve])</f>
        <v>Észak-Magyarország</v>
      </c>
      <c r="H2281" s="7" t="str">
        <f>_xlfn.XLOOKUP(tHelyseg[[#This Row],[Neve]],legek[Település],legek[Népesség], "")</f>
        <v/>
      </c>
      <c r="I2281" s="12" t="str">
        <f>IF(Táblázat5[[#This Row],[Népesség]]="","", RANK(Táblázat5[[#This Row],[Népesség]],legek[Népesség]))</f>
        <v/>
      </c>
      <c r="J2281" s="8" t="str">
        <f>_xlfn.XLOOKUP(tHelyseg[[#This Row],[Neve]],legek[Település],legek[Terület], "")</f>
        <v/>
      </c>
      <c r="K2281" s="12" t="str">
        <f>IF(Táblázat5[[#This Row],[Terület]]="","", RANK(Táblázat5[[#This Row],[Terület]],legek[Terület]))</f>
        <v/>
      </c>
    </row>
    <row r="2282" spans="1:11" x14ac:dyDescent="0.25">
      <c r="A2282" s="2" t="s">
        <v>4626</v>
      </c>
      <c r="B2282" t="s">
        <v>4627</v>
      </c>
      <c r="C2282" t="s">
        <v>80</v>
      </c>
      <c r="D2282" t="s">
        <v>57</v>
      </c>
      <c r="F2282" t="str">
        <f>_xlfn.XLOOKUP(tHelyseg[[#This Row],[Megye-kódja]],tMegye[Kódja],tMegye[Neve])</f>
        <v>Vas megye</v>
      </c>
      <c r="G2282" t="str">
        <f>_xlfn.XLOOKUP( _xlfn.XLOOKUP(tHelyseg[[#This Row],[Megye-kódja]],tMegye[Kódja],tMegye[Régiója]), tRegio[Kódja], tRegio[Neve])</f>
        <v>Nyugat-Dunántúl</v>
      </c>
      <c r="H2282" s="7" t="str">
        <f>_xlfn.XLOOKUP(tHelyseg[[#This Row],[Neve]],legek[Település],legek[Népesség], "")</f>
        <v/>
      </c>
      <c r="I2282" s="12" t="str">
        <f>IF(Táblázat5[[#This Row],[Népesség]]="","", RANK(Táblázat5[[#This Row],[Népesség]],legek[Népesség]))</f>
        <v/>
      </c>
      <c r="J2282" s="8" t="str">
        <f>_xlfn.XLOOKUP(tHelyseg[[#This Row],[Neve]],legek[Település],legek[Terület], "")</f>
        <v/>
      </c>
      <c r="K2282" s="12" t="str">
        <f>IF(Táblázat5[[#This Row],[Terület]]="","", RANK(Táblázat5[[#This Row],[Terület]],legek[Terület]))</f>
        <v/>
      </c>
    </row>
    <row r="2283" spans="1:11" x14ac:dyDescent="0.25">
      <c r="A2283" s="2" t="s">
        <v>4628</v>
      </c>
      <c r="B2283" t="s">
        <v>4629</v>
      </c>
      <c r="C2283" t="s">
        <v>80</v>
      </c>
      <c r="D2283" t="s">
        <v>26</v>
      </c>
      <c r="F2283" t="str">
        <f>_xlfn.XLOOKUP(tHelyseg[[#This Row],[Megye-kódja]],tMegye[Kódja],tMegye[Neve])</f>
        <v>Győr-Moson-Sopron megye</v>
      </c>
      <c r="G2283" t="str">
        <f>_xlfn.XLOOKUP( _xlfn.XLOOKUP(tHelyseg[[#This Row],[Megye-kódja]],tMegye[Kódja],tMegye[Régiója]), tRegio[Kódja], tRegio[Neve])</f>
        <v>Nyugat-Dunántúl</v>
      </c>
      <c r="H2283" s="7" t="str">
        <f>_xlfn.XLOOKUP(tHelyseg[[#This Row],[Neve]],legek[Település],legek[Népesség], "")</f>
        <v/>
      </c>
      <c r="I2283" s="12" t="str">
        <f>IF(Táblázat5[[#This Row],[Népesség]]="","", RANK(Táblázat5[[#This Row],[Népesség]],legek[Népesség]))</f>
        <v/>
      </c>
      <c r="J2283" s="8" t="str">
        <f>_xlfn.XLOOKUP(tHelyseg[[#This Row],[Neve]],legek[Település],legek[Terület], "")</f>
        <v/>
      </c>
      <c r="K2283" s="12" t="str">
        <f>IF(Táblázat5[[#This Row],[Terület]]="","", RANK(Táblázat5[[#This Row],[Terület]],legek[Terület]))</f>
        <v/>
      </c>
    </row>
    <row r="2284" spans="1:11" x14ac:dyDescent="0.25">
      <c r="A2284" s="2" t="s">
        <v>4630</v>
      </c>
      <c r="B2284" t="s">
        <v>4631</v>
      </c>
      <c r="C2284" t="s">
        <v>157</v>
      </c>
      <c r="D2284" t="s">
        <v>34</v>
      </c>
      <c r="F2284" t="str">
        <f>_xlfn.XLOOKUP(tHelyseg[[#This Row],[Megye-kódja]],tMegye[Kódja],tMegye[Neve])</f>
        <v>Heves megye</v>
      </c>
      <c r="G2284" t="str">
        <f>_xlfn.XLOOKUP( _xlfn.XLOOKUP(tHelyseg[[#This Row],[Megye-kódja]],tMegye[Kódja],tMegye[Régiója]), tRegio[Kódja], tRegio[Neve])</f>
        <v>Észak-Magyarország</v>
      </c>
      <c r="H2284" s="7" t="str">
        <f>_xlfn.XLOOKUP(tHelyseg[[#This Row],[Neve]],legek[Település],legek[Népesség], "")</f>
        <v/>
      </c>
      <c r="I2284" s="12" t="str">
        <f>IF(Táblázat5[[#This Row],[Népesség]]="","", RANK(Táblázat5[[#This Row],[Népesség]],legek[Népesség]))</f>
        <v/>
      </c>
      <c r="J2284" s="8" t="str">
        <f>_xlfn.XLOOKUP(tHelyseg[[#This Row],[Neve]],legek[Település],legek[Terület], "")</f>
        <v/>
      </c>
      <c r="K2284" s="12" t="str">
        <f>IF(Táblázat5[[#This Row],[Terület]]="","", RANK(Táblázat5[[#This Row],[Terület]],legek[Terület]))</f>
        <v/>
      </c>
    </row>
    <row r="2285" spans="1:11" x14ac:dyDescent="0.25">
      <c r="A2285" s="2" t="s">
        <v>4632</v>
      </c>
      <c r="B2285" t="s">
        <v>4633</v>
      </c>
      <c r="C2285" t="s">
        <v>80</v>
      </c>
      <c r="D2285" t="s">
        <v>40</v>
      </c>
      <c r="F2285" t="str">
        <f>_xlfn.XLOOKUP(tHelyseg[[#This Row],[Megye-kódja]],tMegye[Kódja],tMegye[Neve])</f>
        <v>Komárom-Esztergom megye</v>
      </c>
      <c r="G2285" t="str">
        <f>_xlfn.XLOOKUP( _xlfn.XLOOKUP(tHelyseg[[#This Row],[Megye-kódja]],tMegye[Kódja],tMegye[Régiója]), tRegio[Kódja], tRegio[Neve])</f>
        <v>Közép-Dunántúl</v>
      </c>
      <c r="H2285" s="7" t="str">
        <f>_xlfn.XLOOKUP(tHelyseg[[#This Row],[Neve]],legek[Település],legek[Népesség], "")</f>
        <v/>
      </c>
      <c r="I2285" s="12" t="str">
        <f>IF(Táblázat5[[#This Row],[Népesség]]="","", RANK(Táblázat5[[#This Row],[Népesség]],legek[Népesség]))</f>
        <v/>
      </c>
      <c r="J2285" s="8" t="str">
        <f>_xlfn.XLOOKUP(tHelyseg[[#This Row],[Neve]],legek[Település],legek[Terület], "")</f>
        <v/>
      </c>
      <c r="K2285" s="12" t="str">
        <f>IF(Táblázat5[[#This Row],[Terület]]="","", RANK(Táblázat5[[#This Row],[Terület]],legek[Terület]))</f>
        <v/>
      </c>
    </row>
    <row r="2286" spans="1:11" x14ac:dyDescent="0.25">
      <c r="A2286" s="2" t="s">
        <v>4634</v>
      </c>
      <c r="B2286" t="s">
        <v>4635</v>
      </c>
      <c r="C2286" t="s">
        <v>80</v>
      </c>
      <c r="D2286" t="s">
        <v>63</v>
      </c>
      <c r="F2286" t="str">
        <f>_xlfn.XLOOKUP(tHelyseg[[#This Row],[Megye-kódja]],tMegye[Kódja],tMegye[Neve])</f>
        <v>Zala megye</v>
      </c>
      <c r="G2286" t="str">
        <f>_xlfn.XLOOKUP( _xlfn.XLOOKUP(tHelyseg[[#This Row],[Megye-kódja]],tMegye[Kódja],tMegye[Régiója]), tRegio[Kódja], tRegio[Neve])</f>
        <v>Nyugat-Dunántúl</v>
      </c>
      <c r="H2286" s="7" t="str">
        <f>_xlfn.XLOOKUP(tHelyseg[[#This Row],[Neve]],legek[Település],legek[Népesség], "")</f>
        <v/>
      </c>
      <c r="I2286" s="12" t="str">
        <f>IF(Táblázat5[[#This Row],[Népesség]]="","", RANK(Táblázat5[[#This Row],[Népesség]],legek[Népesség]))</f>
        <v/>
      </c>
      <c r="J2286" s="8" t="str">
        <f>_xlfn.XLOOKUP(tHelyseg[[#This Row],[Neve]],legek[Település],legek[Terület], "")</f>
        <v/>
      </c>
      <c r="K2286" s="12" t="str">
        <f>IF(Táblázat5[[#This Row],[Terület]]="","", RANK(Táblázat5[[#This Row],[Terület]],legek[Terület]))</f>
        <v/>
      </c>
    </row>
    <row r="2287" spans="1:11" x14ac:dyDescent="0.25">
      <c r="A2287" s="2" t="s">
        <v>4636</v>
      </c>
      <c r="B2287" t="s">
        <v>4637</v>
      </c>
      <c r="C2287" t="s">
        <v>80</v>
      </c>
      <c r="D2287" t="s">
        <v>15</v>
      </c>
      <c r="F2287" t="str">
        <f>_xlfn.XLOOKUP(tHelyseg[[#This Row],[Megye-kódja]],tMegye[Kódja],tMegye[Neve])</f>
        <v>Borsod-Abaúj-Zemplén megye</v>
      </c>
      <c r="G2287" t="str">
        <f>_xlfn.XLOOKUP( _xlfn.XLOOKUP(tHelyseg[[#This Row],[Megye-kódja]],tMegye[Kódja],tMegye[Régiója]), tRegio[Kódja], tRegio[Neve])</f>
        <v>Észak-Magyarország</v>
      </c>
      <c r="H2287" s="7" t="str">
        <f>_xlfn.XLOOKUP(tHelyseg[[#This Row],[Neve]],legek[Település],legek[Népesség], "")</f>
        <v/>
      </c>
      <c r="I2287" s="12" t="str">
        <f>IF(Táblázat5[[#This Row],[Népesség]]="","", RANK(Táblázat5[[#This Row],[Népesség]],legek[Népesség]))</f>
        <v/>
      </c>
      <c r="J2287" s="8" t="str">
        <f>_xlfn.XLOOKUP(tHelyseg[[#This Row],[Neve]],legek[Település],legek[Terület], "")</f>
        <v/>
      </c>
      <c r="K2287" s="12" t="str">
        <f>IF(Táblázat5[[#This Row],[Terület]]="","", RANK(Táblázat5[[#This Row],[Terület]],legek[Terület]))</f>
        <v/>
      </c>
    </row>
    <row r="2288" spans="1:11" x14ac:dyDescent="0.25">
      <c r="A2288" s="2" t="s">
        <v>4638</v>
      </c>
      <c r="B2288" t="s">
        <v>4639</v>
      </c>
      <c r="C2288" t="s">
        <v>80</v>
      </c>
      <c r="D2288" t="s">
        <v>8</v>
      </c>
      <c r="F2288" t="str">
        <f>_xlfn.XLOOKUP(tHelyseg[[#This Row],[Megye-kódja]],tMegye[Kódja],tMegye[Neve])</f>
        <v>Baranya megye</v>
      </c>
      <c r="G2288" t="str">
        <f>_xlfn.XLOOKUP( _xlfn.XLOOKUP(tHelyseg[[#This Row],[Megye-kódja]],tMegye[Kódja],tMegye[Régiója]), tRegio[Kódja], tRegio[Neve])</f>
        <v>Dél-Dunántúl</v>
      </c>
      <c r="H2288" s="7" t="str">
        <f>_xlfn.XLOOKUP(tHelyseg[[#This Row],[Neve]],legek[Település],legek[Népesség], "")</f>
        <v/>
      </c>
      <c r="I2288" s="12" t="str">
        <f>IF(Táblázat5[[#This Row],[Népesség]]="","", RANK(Táblázat5[[#This Row],[Népesség]],legek[Népesség]))</f>
        <v/>
      </c>
      <c r="J2288" s="8" t="str">
        <f>_xlfn.XLOOKUP(tHelyseg[[#This Row],[Neve]],legek[Település],legek[Terület], "")</f>
        <v/>
      </c>
      <c r="K2288" s="12" t="str">
        <f>IF(Táblázat5[[#This Row],[Terület]]="","", RANK(Táblázat5[[#This Row],[Terület]],legek[Terület]))</f>
        <v/>
      </c>
    </row>
    <row r="2289" spans="1:11" x14ac:dyDescent="0.25">
      <c r="A2289" s="2" t="s">
        <v>4640</v>
      </c>
      <c r="B2289" t="s">
        <v>4641</v>
      </c>
      <c r="C2289" t="s">
        <v>80</v>
      </c>
      <c r="D2289" t="s">
        <v>54</v>
      </c>
      <c r="F2289" t="str">
        <f>_xlfn.XLOOKUP(tHelyseg[[#This Row],[Megye-kódja]],tMegye[Kódja],tMegye[Neve])</f>
        <v>Tolna megye</v>
      </c>
      <c r="G2289" t="str">
        <f>_xlfn.XLOOKUP( _xlfn.XLOOKUP(tHelyseg[[#This Row],[Megye-kódja]],tMegye[Kódja],tMegye[Régiója]), tRegio[Kódja], tRegio[Neve])</f>
        <v>Dél-Dunántúl</v>
      </c>
      <c r="H2289" s="7" t="str">
        <f>_xlfn.XLOOKUP(tHelyseg[[#This Row],[Neve]],legek[Település],legek[Népesség], "")</f>
        <v/>
      </c>
      <c r="I2289" s="12" t="str">
        <f>IF(Táblázat5[[#This Row],[Népesség]]="","", RANK(Táblázat5[[#This Row],[Népesség]],legek[Népesség]))</f>
        <v/>
      </c>
      <c r="J2289" s="8" t="str">
        <f>_xlfn.XLOOKUP(tHelyseg[[#This Row],[Neve]],legek[Település],legek[Terület], "")</f>
        <v/>
      </c>
      <c r="K2289" s="12" t="str">
        <f>IF(Táblázat5[[#This Row],[Terület]]="","", RANK(Táblázat5[[#This Row],[Terület]],legek[Terület]))</f>
        <v/>
      </c>
    </row>
    <row r="2290" spans="1:11" x14ac:dyDescent="0.25">
      <c r="A2290" s="2" t="s">
        <v>4642</v>
      </c>
      <c r="B2290" t="s">
        <v>4643</v>
      </c>
      <c r="C2290" t="s">
        <v>80</v>
      </c>
      <c r="D2290" t="s">
        <v>4</v>
      </c>
      <c r="F2290" t="str">
        <f>_xlfn.XLOOKUP(tHelyseg[[#This Row],[Megye-kódja]],tMegye[Kódja],tMegye[Neve])</f>
        <v>Bács-Kiskun megye</v>
      </c>
      <c r="G2290" t="str">
        <f>_xlfn.XLOOKUP( _xlfn.XLOOKUP(tHelyseg[[#This Row],[Megye-kódja]],tMegye[Kódja],tMegye[Régiója]), tRegio[Kódja], tRegio[Neve])</f>
        <v>Dél-Alföld</v>
      </c>
      <c r="H2290" s="7" t="str">
        <f>_xlfn.XLOOKUP(tHelyseg[[#This Row],[Neve]],legek[Település],legek[Népesség], "")</f>
        <v/>
      </c>
      <c r="I2290" s="12" t="str">
        <f>IF(Táblázat5[[#This Row],[Népesség]]="","", RANK(Táblázat5[[#This Row],[Népesség]],legek[Népesség]))</f>
        <v/>
      </c>
      <c r="J2290" s="8" t="str">
        <f>_xlfn.XLOOKUP(tHelyseg[[#This Row],[Neve]],legek[Település],legek[Terület], "")</f>
        <v/>
      </c>
      <c r="K2290" s="12" t="str">
        <f>IF(Táblázat5[[#This Row],[Terület]]="","", RANK(Táblázat5[[#This Row],[Terület]],legek[Terület]))</f>
        <v/>
      </c>
    </row>
    <row r="2291" spans="1:11" x14ac:dyDescent="0.25">
      <c r="A2291" s="2" t="s">
        <v>4644</v>
      </c>
      <c r="B2291" t="s">
        <v>4645</v>
      </c>
      <c r="C2291" t="s">
        <v>80</v>
      </c>
      <c r="D2291" t="s">
        <v>46</v>
      </c>
      <c r="F2291" t="str">
        <f>_xlfn.XLOOKUP(tHelyseg[[#This Row],[Megye-kódja]],tMegye[Kódja],tMegye[Neve])</f>
        <v>Pest megye</v>
      </c>
      <c r="G2291" t="str">
        <f>_xlfn.XLOOKUP( _xlfn.XLOOKUP(tHelyseg[[#This Row],[Megye-kódja]],tMegye[Kódja],tMegye[Régiója]), tRegio[Kódja], tRegio[Neve])</f>
        <v>Közép-Magyarország</v>
      </c>
      <c r="H2291" s="7" t="str">
        <f>_xlfn.XLOOKUP(tHelyseg[[#This Row],[Neve]],legek[Település],legek[Népesség], "")</f>
        <v/>
      </c>
      <c r="I2291" s="12" t="str">
        <f>IF(Táblázat5[[#This Row],[Népesség]]="","", RANK(Táblázat5[[#This Row],[Népesség]],legek[Népesség]))</f>
        <v/>
      </c>
      <c r="J2291" s="8" t="str">
        <f>_xlfn.XLOOKUP(tHelyseg[[#This Row],[Neve]],legek[Település],legek[Terület], "")</f>
        <v/>
      </c>
      <c r="K2291" s="12" t="str">
        <f>IF(Táblázat5[[#This Row],[Terület]]="","", RANK(Táblázat5[[#This Row],[Terület]],legek[Terület]))</f>
        <v/>
      </c>
    </row>
    <row r="2292" spans="1:11" x14ac:dyDescent="0.25">
      <c r="A2292" s="2" t="s">
        <v>4646</v>
      </c>
      <c r="B2292" t="s">
        <v>4647</v>
      </c>
      <c r="C2292" t="s">
        <v>80</v>
      </c>
      <c r="D2292" t="s">
        <v>15</v>
      </c>
      <c r="F2292" t="str">
        <f>_xlfn.XLOOKUP(tHelyseg[[#This Row],[Megye-kódja]],tMegye[Kódja],tMegye[Neve])</f>
        <v>Borsod-Abaúj-Zemplén megye</v>
      </c>
      <c r="G2292" t="str">
        <f>_xlfn.XLOOKUP( _xlfn.XLOOKUP(tHelyseg[[#This Row],[Megye-kódja]],tMegye[Kódja],tMegye[Régiója]), tRegio[Kódja], tRegio[Neve])</f>
        <v>Észak-Magyarország</v>
      </c>
      <c r="H2292" s="7" t="str">
        <f>_xlfn.XLOOKUP(tHelyseg[[#This Row],[Neve]],legek[Település],legek[Népesség], "")</f>
        <v/>
      </c>
      <c r="I2292" s="12" t="str">
        <f>IF(Táblázat5[[#This Row],[Népesség]]="","", RANK(Táblázat5[[#This Row],[Népesség]],legek[Népesség]))</f>
        <v/>
      </c>
      <c r="J2292" s="8" t="str">
        <f>_xlfn.XLOOKUP(tHelyseg[[#This Row],[Neve]],legek[Település],legek[Terület], "")</f>
        <v/>
      </c>
      <c r="K2292" s="12" t="str">
        <f>IF(Táblázat5[[#This Row],[Terület]]="","", RANK(Táblázat5[[#This Row],[Terület]],legek[Terület]))</f>
        <v/>
      </c>
    </row>
    <row r="2293" spans="1:11" x14ac:dyDescent="0.25">
      <c r="A2293" s="2" t="s">
        <v>4648</v>
      </c>
      <c r="B2293" t="s">
        <v>4649</v>
      </c>
      <c r="C2293" t="s">
        <v>75</v>
      </c>
      <c r="D2293" t="s">
        <v>57</v>
      </c>
      <c r="F2293" t="str">
        <f>_xlfn.XLOOKUP(tHelyseg[[#This Row],[Megye-kódja]],tMegye[Kódja],tMegye[Neve])</f>
        <v>Vas megye</v>
      </c>
      <c r="G2293" t="str">
        <f>_xlfn.XLOOKUP( _xlfn.XLOOKUP(tHelyseg[[#This Row],[Megye-kódja]],tMegye[Kódja],tMegye[Régiója]), tRegio[Kódja], tRegio[Neve])</f>
        <v>Nyugat-Dunántúl</v>
      </c>
      <c r="H2293" s="7" t="str">
        <f>_xlfn.XLOOKUP(tHelyseg[[#This Row],[Neve]],legek[Település],legek[Népesség], "")</f>
        <v/>
      </c>
      <c r="I2293" s="12" t="str">
        <f>IF(Táblázat5[[#This Row],[Népesség]]="","", RANK(Táblázat5[[#This Row],[Népesség]],legek[Népesség]))</f>
        <v/>
      </c>
      <c r="J2293" s="8" t="str">
        <f>_xlfn.XLOOKUP(tHelyseg[[#This Row],[Neve]],legek[Település],legek[Terület], "")</f>
        <v/>
      </c>
      <c r="K2293" s="12" t="str">
        <f>IF(Táblázat5[[#This Row],[Terület]]="","", RANK(Táblázat5[[#This Row],[Terület]],legek[Terület]))</f>
        <v/>
      </c>
    </row>
    <row r="2294" spans="1:11" x14ac:dyDescent="0.25">
      <c r="A2294" s="2" t="s">
        <v>4650</v>
      </c>
      <c r="B2294" t="s">
        <v>4651</v>
      </c>
      <c r="C2294" t="s">
        <v>80</v>
      </c>
      <c r="D2294" t="s">
        <v>26</v>
      </c>
      <c r="F2294" t="str">
        <f>_xlfn.XLOOKUP(tHelyseg[[#This Row],[Megye-kódja]],tMegye[Kódja],tMegye[Neve])</f>
        <v>Győr-Moson-Sopron megye</v>
      </c>
      <c r="G2294" t="str">
        <f>_xlfn.XLOOKUP( _xlfn.XLOOKUP(tHelyseg[[#This Row],[Megye-kódja]],tMegye[Kódja],tMegye[Régiója]), tRegio[Kódja], tRegio[Neve])</f>
        <v>Nyugat-Dunántúl</v>
      </c>
      <c r="H2294" s="7" t="str">
        <f>_xlfn.XLOOKUP(tHelyseg[[#This Row],[Neve]],legek[Település],legek[Népesség], "")</f>
        <v/>
      </c>
      <c r="I2294" s="12" t="str">
        <f>IF(Táblázat5[[#This Row],[Népesség]]="","", RANK(Táblázat5[[#This Row],[Népesség]],legek[Népesség]))</f>
        <v/>
      </c>
      <c r="J2294" s="8" t="str">
        <f>_xlfn.XLOOKUP(tHelyseg[[#This Row],[Neve]],legek[Település],legek[Terület], "")</f>
        <v/>
      </c>
      <c r="K2294" s="12" t="str">
        <f>IF(Táblázat5[[#This Row],[Terület]]="","", RANK(Táblázat5[[#This Row],[Terület]],legek[Terület]))</f>
        <v/>
      </c>
    </row>
    <row r="2295" spans="1:11" x14ac:dyDescent="0.25">
      <c r="A2295" s="2" t="s">
        <v>4652</v>
      </c>
      <c r="B2295" t="s">
        <v>4653</v>
      </c>
      <c r="C2295" t="s">
        <v>80</v>
      </c>
      <c r="D2295" t="s">
        <v>57</v>
      </c>
      <c r="F2295" t="str">
        <f>_xlfn.XLOOKUP(tHelyseg[[#This Row],[Megye-kódja]],tMegye[Kódja],tMegye[Neve])</f>
        <v>Vas megye</v>
      </c>
      <c r="G2295" t="str">
        <f>_xlfn.XLOOKUP( _xlfn.XLOOKUP(tHelyseg[[#This Row],[Megye-kódja]],tMegye[Kódja],tMegye[Régiója]), tRegio[Kódja], tRegio[Neve])</f>
        <v>Nyugat-Dunántúl</v>
      </c>
      <c r="H2295" s="7" t="str">
        <f>_xlfn.XLOOKUP(tHelyseg[[#This Row],[Neve]],legek[Település],legek[Népesség], "")</f>
        <v/>
      </c>
      <c r="I2295" s="12" t="str">
        <f>IF(Táblázat5[[#This Row],[Népesség]]="","", RANK(Táblázat5[[#This Row],[Népesség]],legek[Népesség]))</f>
        <v/>
      </c>
      <c r="J2295" s="8" t="str">
        <f>_xlfn.XLOOKUP(tHelyseg[[#This Row],[Neve]],legek[Település],legek[Terület], "")</f>
        <v/>
      </c>
      <c r="K2295" s="12" t="str">
        <f>IF(Táblázat5[[#This Row],[Terület]]="","", RANK(Táblázat5[[#This Row],[Terület]],legek[Terület]))</f>
        <v/>
      </c>
    </row>
    <row r="2296" spans="1:11" x14ac:dyDescent="0.25">
      <c r="A2296" s="2" t="s">
        <v>4654</v>
      </c>
      <c r="B2296" t="s">
        <v>4655</v>
      </c>
      <c r="C2296" t="s">
        <v>80</v>
      </c>
      <c r="D2296" t="s">
        <v>26</v>
      </c>
      <c r="F2296" t="str">
        <f>_xlfn.XLOOKUP(tHelyseg[[#This Row],[Megye-kódja]],tMegye[Kódja],tMegye[Neve])</f>
        <v>Győr-Moson-Sopron megye</v>
      </c>
      <c r="G2296" t="str">
        <f>_xlfn.XLOOKUP( _xlfn.XLOOKUP(tHelyseg[[#This Row],[Megye-kódja]],tMegye[Kódja],tMegye[Régiója]), tRegio[Kódja], tRegio[Neve])</f>
        <v>Nyugat-Dunántúl</v>
      </c>
      <c r="H2296" s="7" t="str">
        <f>_xlfn.XLOOKUP(tHelyseg[[#This Row],[Neve]],legek[Település],legek[Népesség], "")</f>
        <v/>
      </c>
      <c r="I2296" s="12" t="str">
        <f>IF(Táblázat5[[#This Row],[Népesség]]="","", RANK(Táblázat5[[#This Row],[Népesség]],legek[Népesség]))</f>
        <v/>
      </c>
      <c r="J2296" s="8" t="str">
        <f>_xlfn.XLOOKUP(tHelyseg[[#This Row],[Neve]],legek[Település],legek[Terület], "")</f>
        <v/>
      </c>
      <c r="K2296" s="12" t="str">
        <f>IF(Táblázat5[[#This Row],[Terület]]="","", RANK(Táblázat5[[#This Row],[Terület]],legek[Terület]))</f>
        <v/>
      </c>
    </row>
    <row r="2297" spans="1:11" x14ac:dyDescent="0.25">
      <c r="A2297" s="2" t="s">
        <v>4656</v>
      </c>
      <c r="B2297" t="s">
        <v>4657</v>
      </c>
      <c r="C2297" t="s">
        <v>80</v>
      </c>
      <c r="D2297" t="s">
        <v>63</v>
      </c>
      <c r="F2297" t="str">
        <f>_xlfn.XLOOKUP(tHelyseg[[#This Row],[Megye-kódja]],tMegye[Kódja],tMegye[Neve])</f>
        <v>Zala megye</v>
      </c>
      <c r="G2297" t="str">
        <f>_xlfn.XLOOKUP( _xlfn.XLOOKUP(tHelyseg[[#This Row],[Megye-kódja]],tMegye[Kódja],tMegye[Régiója]), tRegio[Kódja], tRegio[Neve])</f>
        <v>Nyugat-Dunántúl</v>
      </c>
      <c r="H2297" s="7" t="str">
        <f>_xlfn.XLOOKUP(tHelyseg[[#This Row],[Neve]],legek[Település],legek[Népesség], "")</f>
        <v/>
      </c>
      <c r="I2297" s="12" t="str">
        <f>IF(Táblázat5[[#This Row],[Népesség]]="","", RANK(Táblázat5[[#This Row],[Népesség]],legek[Népesség]))</f>
        <v/>
      </c>
      <c r="J2297" s="8" t="str">
        <f>_xlfn.XLOOKUP(tHelyseg[[#This Row],[Neve]],legek[Település],legek[Terület], "")</f>
        <v/>
      </c>
      <c r="K2297" s="12" t="str">
        <f>IF(Táblázat5[[#This Row],[Terület]]="","", RANK(Táblázat5[[#This Row],[Terület]],legek[Terület]))</f>
        <v/>
      </c>
    </row>
    <row r="2298" spans="1:11" x14ac:dyDescent="0.25">
      <c r="A2298" s="2" t="s">
        <v>4658</v>
      </c>
      <c r="B2298" t="s">
        <v>4659</v>
      </c>
      <c r="C2298" t="s">
        <v>80</v>
      </c>
      <c r="D2298" t="s">
        <v>26</v>
      </c>
      <c r="F2298" t="str">
        <f>_xlfn.XLOOKUP(tHelyseg[[#This Row],[Megye-kódja]],tMegye[Kódja],tMegye[Neve])</f>
        <v>Győr-Moson-Sopron megye</v>
      </c>
      <c r="G2298" t="str">
        <f>_xlfn.XLOOKUP( _xlfn.XLOOKUP(tHelyseg[[#This Row],[Megye-kódja]],tMegye[Kódja],tMegye[Régiója]), tRegio[Kódja], tRegio[Neve])</f>
        <v>Nyugat-Dunántúl</v>
      </c>
      <c r="H2298" s="7" t="str">
        <f>_xlfn.XLOOKUP(tHelyseg[[#This Row],[Neve]],legek[Település],legek[Népesség], "")</f>
        <v/>
      </c>
      <c r="I2298" s="12" t="str">
        <f>IF(Táblázat5[[#This Row],[Népesség]]="","", RANK(Táblázat5[[#This Row],[Népesség]],legek[Népesség]))</f>
        <v/>
      </c>
      <c r="J2298" s="8" t="str">
        <f>_xlfn.XLOOKUP(tHelyseg[[#This Row],[Neve]],legek[Település],legek[Terület], "")</f>
        <v/>
      </c>
      <c r="K2298" s="12" t="str">
        <f>IF(Táblázat5[[#This Row],[Terület]]="","", RANK(Táblázat5[[#This Row],[Terület]],legek[Terület]))</f>
        <v/>
      </c>
    </row>
    <row r="2299" spans="1:11" x14ac:dyDescent="0.25">
      <c r="A2299" s="2" t="s">
        <v>4660</v>
      </c>
      <c r="B2299" t="s">
        <v>4661</v>
      </c>
      <c r="C2299" t="s">
        <v>80</v>
      </c>
      <c r="D2299" t="s">
        <v>51</v>
      </c>
      <c r="F2299" t="str">
        <f>_xlfn.XLOOKUP(tHelyseg[[#This Row],[Megye-kódja]],tMegye[Kódja],tMegye[Neve])</f>
        <v>Szabolcs-Szatmár-Bereg megye</v>
      </c>
      <c r="G2299" t="str">
        <f>_xlfn.XLOOKUP( _xlfn.XLOOKUP(tHelyseg[[#This Row],[Megye-kódja]],tMegye[Kódja],tMegye[Régiója]), tRegio[Kódja], tRegio[Neve])</f>
        <v>Észak-Alföld</v>
      </c>
      <c r="H2299" s="7" t="str">
        <f>_xlfn.XLOOKUP(tHelyseg[[#This Row],[Neve]],legek[Település],legek[Népesség], "")</f>
        <v/>
      </c>
      <c r="I2299" s="12" t="str">
        <f>IF(Táblázat5[[#This Row],[Népesség]]="","", RANK(Táblázat5[[#This Row],[Népesség]],legek[Népesség]))</f>
        <v/>
      </c>
      <c r="J2299" s="8" t="str">
        <f>_xlfn.XLOOKUP(tHelyseg[[#This Row],[Neve]],legek[Település],legek[Terület], "")</f>
        <v/>
      </c>
      <c r="K2299" s="12" t="str">
        <f>IF(Táblázat5[[#This Row],[Terület]]="","", RANK(Táblázat5[[#This Row],[Terület]],legek[Terület]))</f>
        <v/>
      </c>
    </row>
    <row r="2300" spans="1:11" x14ac:dyDescent="0.25">
      <c r="A2300" s="2" t="s">
        <v>4662</v>
      </c>
      <c r="B2300" t="s">
        <v>4663</v>
      </c>
      <c r="C2300" t="s">
        <v>75</v>
      </c>
      <c r="D2300" t="s">
        <v>43</v>
      </c>
      <c r="F2300" t="str">
        <f>_xlfn.XLOOKUP(tHelyseg[[#This Row],[Megye-kódja]],tMegye[Kódja],tMegye[Neve])</f>
        <v>Nógrád megye</v>
      </c>
      <c r="G2300" t="str">
        <f>_xlfn.XLOOKUP( _xlfn.XLOOKUP(tHelyseg[[#This Row],[Megye-kódja]],tMegye[Kódja],tMegye[Régiója]), tRegio[Kódja], tRegio[Neve])</f>
        <v>Észak-Magyarország</v>
      </c>
      <c r="H2300" s="7" t="str">
        <f>_xlfn.XLOOKUP(tHelyseg[[#This Row],[Neve]],legek[Település],legek[Népesség], "")</f>
        <v/>
      </c>
      <c r="I2300" s="12" t="str">
        <f>IF(Táblázat5[[#This Row],[Népesség]]="","", RANK(Táblázat5[[#This Row],[Népesség]],legek[Népesség]))</f>
        <v/>
      </c>
      <c r="J2300" s="8" t="str">
        <f>_xlfn.XLOOKUP(tHelyseg[[#This Row],[Neve]],legek[Település],legek[Terület], "")</f>
        <v/>
      </c>
      <c r="K2300" s="12" t="str">
        <f>IF(Táblázat5[[#This Row],[Terület]]="","", RANK(Táblázat5[[#This Row],[Terület]],legek[Terület]))</f>
        <v/>
      </c>
    </row>
    <row r="2301" spans="1:11" x14ac:dyDescent="0.25">
      <c r="A2301" s="2" t="s">
        <v>4664</v>
      </c>
      <c r="B2301" t="s">
        <v>4665</v>
      </c>
      <c r="C2301" t="s">
        <v>157</v>
      </c>
      <c r="D2301" t="s">
        <v>60</v>
      </c>
      <c r="F2301" t="str">
        <f>_xlfn.XLOOKUP(tHelyseg[[#This Row],[Megye-kódja]],tMegye[Kódja],tMegye[Neve])</f>
        <v>Veszprém megye</v>
      </c>
      <c r="G2301" t="str">
        <f>_xlfn.XLOOKUP( _xlfn.XLOOKUP(tHelyseg[[#This Row],[Megye-kódja]],tMegye[Kódja],tMegye[Régiója]), tRegio[Kódja], tRegio[Neve])</f>
        <v>Közép-Dunántúl</v>
      </c>
      <c r="H2301" s="7" t="str">
        <f>_xlfn.XLOOKUP(tHelyseg[[#This Row],[Neve]],legek[Település],legek[Népesség], "")</f>
        <v/>
      </c>
      <c r="I2301" s="12" t="str">
        <f>IF(Táblázat5[[#This Row],[Népesség]]="","", RANK(Táblázat5[[#This Row],[Népesség]],legek[Népesség]))</f>
        <v/>
      </c>
      <c r="J2301" s="8" t="str">
        <f>_xlfn.XLOOKUP(tHelyseg[[#This Row],[Neve]],legek[Település],legek[Terület], "")</f>
        <v/>
      </c>
      <c r="K2301" s="12" t="str">
        <f>IF(Táblázat5[[#This Row],[Terület]]="","", RANK(Táblázat5[[#This Row],[Terület]],legek[Terület]))</f>
        <v/>
      </c>
    </row>
    <row r="2302" spans="1:11" x14ac:dyDescent="0.25">
      <c r="A2302" s="2" t="s">
        <v>4666</v>
      </c>
      <c r="B2302" t="s">
        <v>4667</v>
      </c>
      <c r="C2302" t="s">
        <v>80</v>
      </c>
      <c r="D2302" t="s">
        <v>15</v>
      </c>
      <c r="F2302" t="str">
        <f>_xlfn.XLOOKUP(tHelyseg[[#This Row],[Megye-kódja]],tMegye[Kódja],tMegye[Neve])</f>
        <v>Borsod-Abaúj-Zemplén megye</v>
      </c>
      <c r="G2302" t="str">
        <f>_xlfn.XLOOKUP( _xlfn.XLOOKUP(tHelyseg[[#This Row],[Megye-kódja]],tMegye[Kódja],tMegye[Régiója]), tRegio[Kódja], tRegio[Neve])</f>
        <v>Észak-Magyarország</v>
      </c>
      <c r="H2302" s="7" t="str">
        <f>_xlfn.XLOOKUP(tHelyseg[[#This Row],[Neve]],legek[Település],legek[Népesség], "")</f>
        <v/>
      </c>
      <c r="I2302" s="12" t="str">
        <f>IF(Táblázat5[[#This Row],[Népesség]]="","", RANK(Táblázat5[[#This Row],[Népesség]],legek[Népesség]))</f>
        <v/>
      </c>
      <c r="J2302" s="8" t="str">
        <f>_xlfn.XLOOKUP(tHelyseg[[#This Row],[Neve]],legek[Település],legek[Terület], "")</f>
        <v/>
      </c>
      <c r="K2302" s="12" t="str">
        <f>IF(Táblázat5[[#This Row],[Terület]]="","", RANK(Táblázat5[[#This Row],[Terület]],legek[Terület]))</f>
        <v/>
      </c>
    </row>
    <row r="2303" spans="1:11" x14ac:dyDescent="0.25">
      <c r="A2303" s="2" t="s">
        <v>4668</v>
      </c>
      <c r="B2303" t="s">
        <v>4669</v>
      </c>
      <c r="C2303" t="s">
        <v>80</v>
      </c>
      <c r="D2303" t="s">
        <v>63</v>
      </c>
      <c r="F2303" t="str">
        <f>_xlfn.XLOOKUP(tHelyseg[[#This Row],[Megye-kódja]],tMegye[Kódja],tMegye[Neve])</f>
        <v>Zala megye</v>
      </c>
      <c r="G2303" t="str">
        <f>_xlfn.XLOOKUP( _xlfn.XLOOKUP(tHelyseg[[#This Row],[Megye-kódja]],tMegye[Kódja],tMegye[Régiója]), tRegio[Kódja], tRegio[Neve])</f>
        <v>Nyugat-Dunántúl</v>
      </c>
      <c r="H2303" s="7" t="str">
        <f>_xlfn.XLOOKUP(tHelyseg[[#This Row],[Neve]],legek[Település],legek[Népesség], "")</f>
        <v/>
      </c>
      <c r="I2303" s="12" t="str">
        <f>IF(Táblázat5[[#This Row],[Népesség]]="","", RANK(Táblázat5[[#This Row],[Népesség]],legek[Népesség]))</f>
        <v/>
      </c>
      <c r="J2303" s="8" t="str">
        <f>_xlfn.XLOOKUP(tHelyseg[[#This Row],[Neve]],legek[Település],legek[Terület], "")</f>
        <v/>
      </c>
      <c r="K2303" s="12" t="str">
        <f>IF(Táblázat5[[#This Row],[Terület]]="","", RANK(Táblázat5[[#This Row],[Terület]],legek[Terület]))</f>
        <v/>
      </c>
    </row>
    <row r="2304" spans="1:11" x14ac:dyDescent="0.25">
      <c r="A2304" s="2" t="s">
        <v>4670</v>
      </c>
      <c r="B2304" t="s">
        <v>4671</v>
      </c>
      <c r="C2304" t="s">
        <v>157</v>
      </c>
      <c r="D2304" t="s">
        <v>15</v>
      </c>
      <c r="F2304" t="str">
        <f>_xlfn.XLOOKUP(tHelyseg[[#This Row],[Megye-kódja]],tMegye[Kódja],tMegye[Neve])</f>
        <v>Borsod-Abaúj-Zemplén megye</v>
      </c>
      <c r="G2304" t="str">
        <f>_xlfn.XLOOKUP( _xlfn.XLOOKUP(tHelyseg[[#This Row],[Megye-kódja]],tMegye[Kódja],tMegye[Régiója]), tRegio[Kódja], tRegio[Neve])</f>
        <v>Észak-Magyarország</v>
      </c>
      <c r="H2304" s="7" t="str">
        <f>_xlfn.XLOOKUP(tHelyseg[[#This Row],[Neve]],legek[Település],legek[Népesség], "")</f>
        <v/>
      </c>
      <c r="I2304" s="12" t="str">
        <f>IF(Táblázat5[[#This Row],[Népesség]]="","", RANK(Táblázat5[[#This Row],[Népesség]],legek[Népesség]))</f>
        <v/>
      </c>
      <c r="J2304" s="8" t="str">
        <f>_xlfn.XLOOKUP(tHelyseg[[#This Row],[Neve]],legek[Település],legek[Terület], "")</f>
        <v/>
      </c>
      <c r="K2304" s="12" t="str">
        <f>IF(Táblázat5[[#This Row],[Terület]]="","", RANK(Táblázat5[[#This Row],[Terület]],legek[Terület]))</f>
        <v/>
      </c>
    </row>
    <row r="2305" spans="1:11" x14ac:dyDescent="0.25">
      <c r="A2305" s="2" t="s">
        <v>4672</v>
      </c>
      <c r="B2305" t="s">
        <v>4673</v>
      </c>
      <c r="C2305" t="s">
        <v>80</v>
      </c>
      <c r="D2305" t="s">
        <v>60</v>
      </c>
      <c r="F2305" t="str">
        <f>_xlfn.XLOOKUP(tHelyseg[[#This Row],[Megye-kódja]],tMegye[Kódja],tMegye[Neve])</f>
        <v>Veszprém megye</v>
      </c>
      <c r="G2305" t="str">
        <f>_xlfn.XLOOKUP( _xlfn.XLOOKUP(tHelyseg[[#This Row],[Megye-kódja]],tMegye[Kódja],tMegye[Régiója]), tRegio[Kódja], tRegio[Neve])</f>
        <v>Közép-Dunántúl</v>
      </c>
      <c r="H2305" s="7" t="str">
        <f>_xlfn.XLOOKUP(tHelyseg[[#This Row],[Neve]],legek[Település],legek[Népesség], "")</f>
        <v/>
      </c>
      <c r="I2305" s="12" t="str">
        <f>IF(Táblázat5[[#This Row],[Népesség]]="","", RANK(Táblázat5[[#This Row],[Népesség]],legek[Népesség]))</f>
        <v/>
      </c>
      <c r="J2305" s="8" t="str">
        <f>_xlfn.XLOOKUP(tHelyseg[[#This Row],[Neve]],legek[Település],legek[Terület], "")</f>
        <v/>
      </c>
      <c r="K2305" s="12" t="str">
        <f>IF(Táblázat5[[#This Row],[Terület]]="","", RANK(Táblázat5[[#This Row],[Terület]],legek[Terület]))</f>
        <v/>
      </c>
    </row>
    <row r="2306" spans="1:11" x14ac:dyDescent="0.25">
      <c r="A2306" s="2" t="s">
        <v>4674</v>
      </c>
      <c r="B2306" t="s">
        <v>4675</v>
      </c>
      <c r="C2306" t="s">
        <v>80</v>
      </c>
      <c r="D2306" t="s">
        <v>63</v>
      </c>
      <c r="F2306" t="str">
        <f>_xlfn.XLOOKUP(tHelyseg[[#This Row],[Megye-kódja]],tMegye[Kódja],tMegye[Neve])</f>
        <v>Zala megye</v>
      </c>
      <c r="G2306" t="str">
        <f>_xlfn.XLOOKUP( _xlfn.XLOOKUP(tHelyseg[[#This Row],[Megye-kódja]],tMegye[Kódja],tMegye[Régiója]), tRegio[Kódja], tRegio[Neve])</f>
        <v>Nyugat-Dunántúl</v>
      </c>
      <c r="H2306" s="7" t="str">
        <f>_xlfn.XLOOKUP(tHelyseg[[#This Row],[Neve]],legek[Település],legek[Népesség], "")</f>
        <v/>
      </c>
      <c r="I2306" s="12" t="str">
        <f>IF(Táblázat5[[#This Row],[Népesség]]="","", RANK(Táblázat5[[#This Row],[Népesség]],legek[Népesség]))</f>
        <v/>
      </c>
      <c r="J2306" s="8" t="str">
        <f>_xlfn.XLOOKUP(tHelyseg[[#This Row],[Neve]],legek[Település],legek[Terület], "")</f>
        <v/>
      </c>
      <c r="K2306" s="12" t="str">
        <f>IF(Táblázat5[[#This Row],[Terület]]="","", RANK(Táblázat5[[#This Row],[Terület]],legek[Terület]))</f>
        <v/>
      </c>
    </row>
    <row r="2307" spans="1:11" x14ac:dyDescent="0.25">
      <c r="A2307" s="2" t="s">
        <v>4676</v>
      </c>
      <c r="B2307" t="s">
        <v>4677</v>
      </c>
      <c r="C2307" t="s">
        <v>80</v>
      </c>
      <c r="D2307" t="s">
        <v>43</v>
      </c>
      <c r="F2307" t="str">
        <f>_xlfn.XLOOKUP(tHelyseg[[#This Row],[Megye-kódja]],tMegye[Kódja],tMegye[Neve])</f>
        <v>Nógrád megye</v>
      </c>
      <c r="G2307" t="str">
        <f>_xlfn.XLOOKUP( _xlfn.XLOOKUP(tHelyseg[[#This Row],[Megye-kódja]],tMegye[Kódja],tMegye[Régiója]), tRegio[Kódja], tRegio[Neve])</f>
        <v>Észak-Magyarország</v>
      </c>
      <c r="H2307" s="7" t="str">
        <f>_xlfn.XLOOKUP(tHelyseg[[#This Row],[Neve]],legek[Település],legek[Népesség], "")</f>
        <v/>
      </c>
      <c r="I2307" s="12" t="str">
        <f>IF(Táblázat5[[#This Row],[Népesség]]="","", RANK(Táblázat5[[#This Row],[Népesség]],legek[Népesség]))</f>
        <v/>
      </c>
      <c r="J2307" s="8" t="str">
        <f>_xlfn.XLOOKUP(tHelyseg[[#This Row],[Neve]],legek[Település],legek[Terület], "")</f>
        <v/>
      </c>
      <c r="K2307" s="12" t="str">
        <f>IF(Táblázat5[[#This Row],[Terület]]="","", RANK(Táblázat5[[#This Row],[Terület]],legek[Terület]))</f>
        <v/>
      </c>
    </row>
    <row r="2308" spans="1:11" x14ac:dyDescent="0.25">
      <c r="A2308" s="2" t="s">
        <v>4678</v>
      </c>
      <c r="B2308" t="s">
        <v>4679</v>
      </c>
      <c r="C2308" t="s">
        <v>80</v>
      </c>
      <c r="D2308" t="s">
        <v>48</v>
      </c>
      <c r="F2308" t="str">
        <f>_xlfn.XLOOKUP(tHelyseg[[#This Row],[Megye-kódja]],tMegye[Kódja],tMegye[Neve])</f>
        <v>Somogy megye</v>
      </c>
      <c r="G2308" t="str">
        <f>_xlfn.XLOOKUP( _xlfn.XLOOKUP(tHelyseg[[#This Row],[Megye-kódja]],tMegye[Kódja],tMegye[Régiója]), tRegio[Kódja], tRegio[Neve])</f>
        <v>Dél-Dunántúl</v>
      </c>
      <c r="H2308" s="7" t="str">
        <f>_xlfn.XLOOKUP(tHelyseg[[#This Row],[Neve]],legek[Település],legek[Népesség], "")</f>
        <v/>
      </c>
      <c r="I2308" s="12" t="str">
        <f>IF(Táblázat5[[#This Row],[Népesség]]="","", RANK(Táblázat5[[#This Row],[Népesség]],legek[Népesség]))</f>
        <v/>
      </c>
      <c r="J2308" s="8" t="str">
        <f>_xlfn.XLOOKUP(tHelyseg[[#This Row],[Neve]],legek[Település],legek[Terület], "")</f>
        <v/>
      </c>
      <c r="K2308" s="12" t="str">
        <f>IF(Táblázat5[[#This Row],[Terület]]="","", RANK(Táblázat5[[#This Row],[Terület]],legek[Terület]))</f>
        <v/>
      </c>
    </row>
    <row r="2309" spans="1:11" x14ac:dyDescent="0.25">
      <c r="A2309" s="2" t="s">
        <v>4680</v>
      </c>
      <c r="B2309" t="s">
        <v>4681</v>
      </c>
      <c r="C2309" t="s">
        <v>80</v>
      </c>
      <c r="D2309" t="s">
        <v>48</v>
      </c>
      <c r="F2309" t="str">
        <f>_xlfn.XLOOKUP(tHelyseg[[#This Row],[Megye-kódja]],tMegye[Kódja],tMegye[Neve])</f>
        <v>Somogy megye</v>
      </c>
      <c r="G2309" t="str">
        <f>_xlfn.XLOOKUP( _xlfn.XLOOKUP(tHelyseg[[#This Row],[Megye-kódja]],tMegye[Kódja],tMegye[Régiója]), tRegio[Kódja], tRegio[Neve])</f>
        <v>Dél-Dunántúl</v>
      </c>
      <c r="H2309" s="7" t="str">
        <f>_xlfn.XLOOKUP(tHelyseg[[#This Row],[Neve]],legek[Település],legek[Népesség], "")</f>
        <v/>
      </c>
      <c r="I2309" s="12" t="str">
        <f>IF(Táblázat5[[#This Row],[Népesség]]="","", RANK(Táblázat5[[#This Row],[Népesség]],legek[Népesség]))</f>
        <v/>
      </c>
      <c r="J2309" s="8" t="str">
        <f>_xlfn.XLOOKUP(tHelyseg[[#This Row],[Neve]],legek[Település],legek[Terület], "")</f>
        <v/>
      </c>
      <c r="K2309" s="12" t="str">
        <f>IF(Táblázat5[[#This Row],[Terület]]="","", RANK(Táblázat5[[#This Row],[Terület]],legek[Terület]))</f>
        <v/>
      </c>
    </row>
    <row r="2310" spans="1:11" x14ac:dyDescent="0.25">
      <c r="A2310" s="2" t="s">
        <v>4682</v>
      </c>
      <c r="B2310" t="s">
        <v>4683</v>
      </c>
      <c r="C2310" t="s">
        <v>80</v>
      </c>
      <c r="D2310" t="s">
        <v>48</v>
      </c>
      <c r="F2310" t="str">
        <f>_xlfn.XLOOKUP(tHelyseg[[#This Row],[Megye-kódja]],tMegye[Kódja],tMegye[Neve])</f>
        <v>Somogy megye</v>
      </c>
      <c r="G2310" t="str">
        <f>_xlfn.XLOOKUP( _xlfn.XLOOKUP(tHelyseg[[#This Row],[Megye-kódja]],tMegye[Kódja],tMegye[Régiója]), tRegio[Kódja], tRegio[Neve])</f>
        <v>Dél-Dunántúl</v>
      </c>
      <c r="H2310" s="7" t="str">
        <f>_xlfn.XLOOKUP(tHelyseg[[#This Row],[Neve]],legek[Település],legek[Népesség], "")</f>
        <v/>
      </c>
      <c r="I2310" s="12" t="str">
        <f>IF(Táblázat5[[#This Row],[Népesség]]="","", RANK(Táblázat5[[#This Row],[Népesség]],legek[Népesség]))</f>
        <v/>
      </c>
      <c r="J2310" s="8" t="str">
        <f>_xlfn.XLOOKUP(tHelyseg[[#This Row],[Neve]],legek[Település],legek[Terület], "")</f>
        <v/>
      </c>
      <c r="K2310" s="12" t="str">
        <f>IF(Táblázat5[[#This Row],[Terület]]="","", RANK(Táblázat5[[#This Row],[Terület]],legek[Terület]))</f>
        <v/>
      </c>
    </row>
    <row r="2311" spans="1:11" x14ac:dyDescent="0.25">
      <c r="A2311" s="2" t="s">
        <v>4684</v>
      </c>
      <c r="B2311" t="s">
        <v>4685</v>
      </c>
      <c r="C2311" t="s">
        <v>80</v>
      </c>
      <c r="D2311" t="s">
        <v>48</v>
      </c>
      <c r="F2311" t="str">
        <f>_xlfn.XLOOKUP(tHelyseg[[#This Row],[Megye-kódja]],tMegye[Kódja],tMegye[Neve])</f>
        <v>Somogy megye</v>
      </c>
      <c r="G2311" t="str">
        <f>_xlfn.XLOOKUP( _xlfn.XLOOKUP(tHelyseg[[#This Row],[Megye-kódja]],tMegye[Kódja],tMegye[Régiója]), tRegio[Kódja], tRegio[Neve])</f>
        <v>Dél-Dunántúl</v>
      </c>
      <c r="H2311" s="7" t="str">
        <f>_xlfn.XLOOKUP(tHelyseg[[#This Row],[Neve]],legek[Település],legek[Népesség], "")</f>
        <v/>
      </c>
      <c r="I2311" s="12" t="str">
        <f>IF(Táblázat5[[#This Row],[Népesség]]="","", RANK(Táblázat5[[#This Row],[Népesség]],legek[Népesség]))</f>
        <v/>
      </c>
      <c r="J2311" s="8" t="str">
        <f>_xlfn.XLOOKUP(tHelyseg[[#This Row],[Neve]],legek[Település],legek[Terület], "")</f>
        <v/>
      </c>
      <c r="K2311" s="12" t="str">
        <f>IF(Táblázat5[[#This Row],[Terület]]="","", RANK(Táblázat5[[#This Row],[Terület]],legek[Terület]))</f>
        <v/>
      </c>
    </row>
    <row r="2312" spans="1:11" x14ac:dyDescent="0.25">
      <c r="A2312" s="2" t="s">
        <v>4686</v>
      </c>
      <c r="B2312" t="s">
        <v>4687</v>
      </c>
      <c r="C2312" t="s">
        <v>80</v>
      </c>
      <c r="D2312" t="s">
        <v>48</v>
      </c>
      <c r="F2312" t="str">
        <f>_xlfn.XLOOKUP(tHelyseg[[#This Row],[Megye-kódja]],tMegye[Kódja],tMegye[Neve])</f>
        <v>Somogy megye</v>
      </c>
      <c r="G2312" t="str">
        <f>_xlfn.XLOOKUP( _xlfn.XLOOKUP(tHelyseg[[#This Row],[Megye-kódja]],tMegye[Kódja],tMegye[Régiója]), tRegio[Kódja], tRegio[Neve])</f>
        <v>Dél-Dunántúl</v>
      </c>
      <c r="H2312" s="7" t="str">
        <f>_xlfn.XLOOKUP(tHelyseg[[#This Row],[Neve]],legek[Település],legek[Népesség], "")</f>
        <v/>
      </c>
      <c r="I2312" s="12" t="str">
        <f>IF(Táblázat5[[#This Row],[Népesség]]="","", RANK(Táblázat5[[#This Row],[Népesség]],legek[Népesség]))</f>
        <v/>
      </c>
      <c r="J2312" s="8" t="str">
        <f>_xlfn.XLOOKUP(tHelyseg[[#This Row],[Neve]],legek[Település],legek[Terület], "")</f>
        <v/>
      </c>
      <c r="K2312" s="12" t="str">
        <f>IF(Táblázat5[[#This Row],[Terület]]="","", RANK(Táblázat5[[#This Row],[Terület]],legek[Terület]))</f>
        <v/>
      </c>
    </row>
    <row r="2313" spans="1:11" x14ac:dyDescent="0.25">
      <c r="A2313" s="2" t="s">
        <v>4688</v>
      </c>
      <c r="B2313" t="s">
        <v>4689</v>
      </c>
      <c r="C2313" t="s">
        <v>80</v>
      </c>
      <c r="D2313" t="s">
        <v>51</v>
      </c>
      <c r="F2313" t="str">
        <f>_xlfn.XLOOKUP(tHelyseg[[#This Row],[Megye-kódja]],tMegye[Kódja],tMegye[Neve])</f>
        <v>Szabolcs-Szatmár-Bereg megye</v>
      </c>
      <c r="G2313" t="str">
        <f>_xlfn.XLOOKUP( _xlfn.XLOOKUP(tHelyseg[[#This Row],[Megye-kódja]],tMegye[Kódja],tMegye[Régiója]), tRegio[Kódja], tRegio[Neve])</f>
        <v>Észak-Alföld</v>
      </c>
      <c r="H2313" s="7" t="str">
        <f>_xlfn.XLOOKUP(tHelyseg[[#This Row],[Neve]],legek[Település],legek[Népesség], "")</f>
        <v/>
      </c>
      <c r="I2313" s="12" t="str">
        <f>IF(Táblázat5[[#This Row],[Népesség]]="","", RANK(Táblázat5[[#This Row],[Népesség]],legek[Népesség]))</f>
        <v/>
      </c>
      <c r="J2313" s="8" t="str">
        <f>_xlfn.XLOOKUP(tHelyseg[[#This Row],[Neve]],legek[Település],legek[Terület], "")</f>
        <v/>
      </c>
      <c r="K2313" s="12" t="str">
        <f>IF(Táblázat5[[#This Row],[Terület]]="","", RANK(Táblázat5[[#This Row],[Terület]],legek[Terület]))</f>
        <v/>
      </c>
    </row>
    <row r="2314" spans="1:11" x14ac:dyDescent="0.25">
      <c r="A2314" s="2" t="s">
        <v>4690</v>
      </c>
      <c r="B2314" t="s">
        <v>4691</v>
      </c>
      <c r="C2314" t="s">
        <v>80</v>
      </c>
      <c r="D2314" t="s">
        <v>26</v>
      </c>
      <c r="F2314" t="str">
        <f>_xlfn.XLOOKUP(tHelyseg[[#This Row],[Megye-kódja]],tMegye[Kódja],tMegye[Neve])</f>
        <v>Győr-Moson-Sopron megye</v>
      </c>
      <c r="G2314" t="str">
        <f>_xlfn.XLOOKUP( _xlfn.XLOOKUP(tHelyseg[[#This Row],[Megye-kódja]],tMegye[Kódja],tMegye[Régiója]), tRegio[Kódja], tRegio[Neve])</f>
        <v>Nyugat-Dunántúl</v>
      </c>
      <c r="H2314" s="7" t="str">
        <f>_xlfn.XLOOKUP(tHelyseg[[#This Row],[Neve]],legek[Település],legek[Népesség], "")</f>
        <v/>
      </c>
      <c r="I2314" s="12" t="str">
        <f>IF(Táblázat5[[#This Row],[Népesség]]="","", RANK(Táblázat5[[#This Row],[Népesség]],legek[Népesség]))</f>
        <v/>
      </c>
      <c r="J2314" s="8" t="str">
        <f>_xlfn.XLOOKUP(tHelyseg[[#This Row],[Neve]],legek[Település],legek[Terület], "")</f>
        <v/>
      </c>
      <c r="K2314" s="12" t="str">
        <f>IF(Táblázat5[[#This Row],[Terület]]="","", RANK(Táblázat5[[#This Row],[Terület]],legek[Terület]))</f>
        <v/>
      </c>
    </row>
    <row r="2315" spans="1:11" x14ac:dyDescent="0.25">
      <c r="A2315" s="2" t="s">
        <v>4692</v>
      </c>
      <c r="B2315" t="s">
        <v>4693</v>
      </c>
      <c r="C2315" t="s">
        <v>80</v>
      </c>
      <c r="D2315" t="s">
        <v>43</v>
      </c>
      <c r="F2315" t="str">
        <f>_xlfn.XLOOKUP(tHelyseg[[#This Row],[Megye-kódja]],tMegye[Kódja],tMegye[Neve])</f>
        <v>Nógrád megye</v>
      </c>
      <c r="G2315" t="str">
        <f>_xlfn.XLOOKUP( _xlfn.XLOOKUP(tHelyseg[[#This Row],[Megye-kódja]],tMegye[Kódja],tMegye[Régiója]), tRegio[Kódja], tRegio[Neve])</f>
        <v>Észak-Magyarország</v>
      </c>
      <c r="H2315" s="7" t="str">
        <f>_xlfn.XLOOKUP(tHelyseg[[#This Row],[Neve]],legek[Település],legek[Népesség], "")</f>
        <v/>
      </c>
      <c r="I2315" s="12" t="str">
        <f>IF(Táblázat5[[#This Row],[Népesség]]="","", RANK(Táblázat5[[#This Row],[Népesség]],legek[Népesség]))</f>
        <v/>
      </c>
      <c r="J2315" s="8" t="str">
        <f>_xlfn.XLOOKUP(tHelyseg[[#This Row],[Neve]],legek[Település],legek[Terület], "")</f>
        <v/>
      </c>
      <c r="K2315" s="12" t="str">
        <f>IF(Táblázat5[[#This Row],[Terület]]="","", RANK(Táblázat5[[#This Row],[Terület]],legek[Terület]))</f>
        <v/>
      </c>
    </row>
    <row r="2316" spans="1:11" x14ac:dyDescent="0.25">
      <c r="A2316" s="2" t="s">
        <v>4694</v>
      </c>
      <c r="B2316" t="s">
        <v>4695</v>
      </c>
      <c r="C2316" t="s">
        <v>80</v>
      </c>
      <c r="D2316" t="s">
        <v>8</v>
      </c>
      <c r="F2316" t="str">
        <f>_xlfn.XLOOKUP(tHelyseg[[#This Row],[Megye-kódja]],tMegye[Kódja],tMegye[Neve])</f>
        <v>Baranya megye</v>
      </c>
      <c r="G2316" t="str">
        <f>_xlfn.XLOOKUP( _xlfn.XLOOKUP(tHelyseg[[#This Row],[Megye-kódja]],tMegye[Kódja],tMegye[Régiója]), tRegio[Kódja], tRegio[Neve])</f>
        <v>Dél-Dunántúl</v>
      </c>
      <c r="H2316" s="7" t="str">
        <f>_xlfn.XLOOKUP(tHelyseg[[#This Row],[Neve]],legek[Település],legek[Népesség], "")</f>
        <v/>
      </c>
      <c r="I2316" s="12" t="str">
        <f>IF(Táblázat5[[#This Row],[Népesség]]="","", RANK(Táblázat5[[#This Row],[Népesség]],legek[Népesség]))</f>
        <v/>
      </c>
      <c r="J2316" s="8" t="str">
        <f>_xlfn.XLOOKUP(tHelyseg[[#This Row],[Neve]],legek[Település],legek[Terület], "")</f>
        <v/>
      </c>
      <c r="K2316" s="12" t="str">
        <f>IF(Táblázat5[[#This Row],[Terület]]="","", RANK(Táblázat5[[#This Row],[Terület]],legek[Terület]))</f>
        <v/>
      </c>
    </row>
    <row r="2317" spans="1:11" x14ac:dyDescent="0.25">
      <c r="A2317" s="2" t="s">
        <v>4696</v>
      </c>
      <c r="B2317" t="s">
        <v>4697</v>
      </c>
      <c r="C2317" t="s">
        <v>80</v>
      </c>
      <c r="D2317" t="s">
        <v>8</v>
      </c>
      <c r="F2317" t="str">
        <f>_xlfn.XLOOKUP(tHelyseg[[#This Row],[Megye-kódja]],tMegye[Kódja],tMegye[Neve])</f>
        <v>Baranya megye</v>
      </c>
      <c r="G2317" t="str">
        <f>_xlfn.XLOOKUP( _xlfn.XLOOKUP(tHelyseg[[#This Row],[Megye-kódja]],tMegye[Kódja],tMegye[Régiója]), tRegio[Kódja], tRegio[Neve])</f>
        <v>Dél-Dunántúl</v>
      </c>
      <c r="H2317" s="7" t="str">
        <f>_xlfn.XLOOKUP(tHelyseg[[#This Row],[Neve]],legek[Település],legek[Népesség], "")</f>
        <v/>
      </c>
      <c r="I2317" s="12" t="str">
        <f>IF(Táblázat5[[#This Row],[Népesség]]="","", RANK(Táblázat5[[#This Row],[Népesség]],legek[Népesség]))</f>
        <v/>
      </c>
      <c r="J2317" s="8" t="str">
        <f>_xlfn.XLOOKUP(tHelyseg[[#This Row],[Neve]],legek[Település],legek[Terület], "")</f>
        <v/>
      </c>
      <c r="K2317" s="12" t="str">
        <f>IF(Táblázat5[[#This Row],[Terület]]="","", RANK(Táblázat5[[#This Row],[Terület]],legek[Terület]))</f>
        <v/>
      </c>
    </row>
    <row r="2318" spans="1:11" x14ac:dyDescent="0.25">
      <c r="A2318" s="2" t="s">
        <v>4698</v>
      </c>
      <c r="B2318" t="s">
        <v>4699</v>
      </c>
      <c r="C2318" t="s">
        <v>80</v>
      </c>
      <c r="D2318" t="s">
        <v>51</v>
      </c>
      <c r="F2318" t="str">
        <f>_xlfn.XLOOKUP(tHelyseg[[#This Row],[Megye-kódja]],tMegye[Kódja],tMegye[Neve])</f>
        <v>Szabolcs-Szatmár-Bereg megye</v>
      </c>
      <c r="G2318" t="str">
        <f>_xlfn.XLOOKUP( _xlfn.XLOOKUP(tHelyseg[[#This Row],[Megye-kódja]],tMegye[Kódja],tMegye[Régiója]), tRegio[Kódja], tRegio[Neve])</f>
        <v>Észak-Alföld</v>
      </c>
      <c r="H2318" s="7" t="str">
        <f>_xlfn.XLOOKUP(tHelyseg[[#This Row],[Neve]],legek[Település],legek[Népesség], "")</f>
        <v/>
      </c>
      <c r="I2318" s="12" t="str">
        <f>IF(Táblázat5[[#This Row],[Népesség]]="","", RANK(Táblázat5[[#This Row],[Népesség]],legek[Népesség]))</f>
        <v/>
      </c>
      <c r="J2318" s="8" t="str">
        <f>_xlfn.XLOOKUP(tHelyseg[[#This Row],[Neve]],legek[Település],legek[Terület], "")</f>
        <v/>
      </c>
      <c r="K2318" s="12" t="str">
        <f>IF(Táblázat5[[#This Row],[Terület]]="","", RANK(Táblázat5[[#This Row],[Terület]],legek[Terület]))</f>
        <v/>
      </c>
    </row>
    <row r="2319" spans="1:11" x14ac:dyDescent="0.25">
      <c r="A2319" s="2" t="s">
        <v>4700</v>
      </c>
      <c r="B2319" t="s">
        <v>4701</v>
      </c>
      <c r="C2319" t="s">
        <v>80</v>
      </c>
      <c r="D2319" t="s">
        <v>34</v>
      </c>
      <c r="F2319" t="str">
        <f>_xlfn.XLOOKUP(tHelyseg[[#This Row],[Megye-kódja]],tMegye[Kódja],tMegye[Neve])</f>
        <v>Heves megye</v>
      </c>
      <c r="G2319" t="str">
        <f>_xlfn.XLOOKUP( _xlfn.XLOOKUP(tHelyseg[[#This Row],[Megye-kódja]],tMegye[Kódja],tMegye[Régiója]), tRegio[Kódja], tRegio[Neve])</f>
        <v>Észak-Magyarország</v>
      </c>
      <c r="H2319" s="7" t="str">
        <f>_xlfn.XLOOKUP(tHelyseg[[#This Row],[Neve]],legek[Település],legek[Népesség], "")</f>
        <v/>
      </c>
      <c r="I2319" s="12" t="str">
        <f>IF(Táblázat5[[#This Row],[Népesség]]="","", RANK(Táblázat5[[#This Row],[Népesség]],legek[Népesség]))</f>
        <v/>
      </c>
      <c r="J2319" s="8" t="str">
        <f>_xlfn.XLOOKUP(tHelyseg[[#This Row],[Neve]],legek[Település],legek[Terület], "")</f>
        <v/>
      </c>
      <c r="K2319" s="12" t="str">
        <f>IF(Táblázat5[[#This Row],[Terület]]="","", RANK(Táblázat5[[#This Row],[Terület]],legek[Terület]))</f>
        <v/>
      </c>
    </row>
    <row r="2320" spans="1:11" x14ac:dyDescent="0.25">
      <c r="A2320" s="2" t="s">
        <v>4702</v>
      </c>
      <c r="B2320" t="s">
        <v>4703</v>
      </c>
      <c r="C2320" t="s">
        <v>80</v>
      </c>
      <c r="D2320" t="s">
        <v>26</v>
      </c>
      <c r="F2320" t="str">
        <f>_xlfn.XLOOKUP(tHelyseg[[#This Row],[Megye-kódja]],tMegye[Kódja],tMegye[Neve])</f>
        <v>Győr-Moson-Sopron megye</v>
      </c>
      <c r="G2320" t="str">
        <f>_xlfn.XLOOKUP( _xlfn.XLOOKUP(tHelyseg[[#This Row],[Megye-kódja]],tMegye[Kódja],tMegye[Régiója]), tRegio[Kódja], tRegio[Neve])</f>
        <v>Nyugat-Dunántúl</v>
      </c>
      <c r="H2320" s="7" t="str">
        <f>_xlfn.XLOOKUP(tHelyseg[[#This Row],[Neve]],legek[Település],legek[Népesség], "")</f>
        <v/>
      </c>
      <c r="I2320" s="12" t="str">
        <f>IF(Táblázat5[[#This Row],[Népesség]]="","", RANK(Táblázat5[[#This Row],[Népesség]],legek[Népesség]))</f>
        <v/>
      </c>
      <c r="J2320" s="8" t="str">
        <f>_xlfn.XLOOKUP(tHelyseg[[#This Row],[Neve]],legek[Település],legek[Terület], "")</f>
        <v/>
      </c>
      <c r="K2320" s="12" t="str">
        <f>IF(Táblázat5[[#This Row],[Terület]]="","", RANK(Táblázat5[[#This Row],[Terület]],legek[Terület]))</f>
        <v/>
      </c>
    </row>
    <row r="2321" spans="1:11" x14ac:dyDescent="0.25">
      <c r="A2321" s="2" t="s">
        <v>4704</v>
      </c>
      <c r="B2321" t="s">
        <v>4705</v>
      </c>
      <c r="C2321" t="s">
        <v>80</v>
      </c>
      <c r="D2321" t="s">
        <v>57</v>
      </c>
      <c r="F2321" t="str">
        <f>_xlfn.XLOOKUP(tHelyseg[[#This Row],[Megye-kódja]],tMegye[Kódja],tMegye[Neve])</f>
        <v>Vas megye</v>
      </c>
      <c r="G2321" t="str">
        <f>_xlfn.XLOOKUP( _xlfn.XLOOKUP(tHelyseg[[#This Row],[Megye-kódja]],tMegye[Kódja],tMegye[Régiója]), tRegio[Kódja], tRegio[Neve])</f>
        <v>Nyugat-Dunántúl</v>
      </c>
      <c r="H2321" s="7" t="str">
        <f>_xlfn.XLOOKUP(tHelyseg[[#This Row],[Neve]],legek[Település],legek[Népesség], "")</f>
        <v/>
      </c>
      <c r="I2321" s="12" t="str">
        <f>IF(Táblázat5[[#This Row],[Népesség]]="","", RANK(Táblázat5[[#This Row],[Népesség]],legek[Népesség]))</f>
        <v/>
      </c>
      <c r="J2321" s="8" t="str">
        <f>_xlfn.XLOOKUP(tHelyseg[[#This Row],[Neve]],legek[Település],legek[Terület], "")</f>
        <v/>
      </c>
      <c r="K2321" s="12" t="str">
        <f>IF(Táblázat5[[#This Row],[Terület]]="","", RANK(Táblázat5[[#This Row],[Terület]],legek[Terület]))</f>
        <v/>
      </c>
    </row>
    <row r="2322" spans="1:11" x14ac:dyDescent="0.25">
      <c r="A2322" s="2" t="s">
        <v>4706</v>
      </c>
      <c r="B2322" t="s">
        <v>4707</v>
      </c>
      <c r="C2322" t="s">
        <v>80</v>
      </c>
      <c r="D2322" t="s">
        <v>19</v>
      </c>
      <c r="F2322" t="str">
        <f>_xlfn.XLOOKUP(tHelyseg[[#This Row],[Megye-kódja]],tMegye[Kódja],tMegye[Neve])</f>
        <v>Csongrád megye</v>
      </c>
      <c r="G2322" t="str">
        <f>_xlfn.XLOOKUP( _xlfn.XLOOKUP(tHelyseg[[#This Row],[Megye-kódja]],tMegye[Kódja],tMegye[Régiója]), tRegio[Kódja], tRegio[Neve])</f>
        <v>Dél-Alföld</v>
      </c>
      <c r="H2322" s="7" t="str">
        <f>_xlfn.XLOOKUP(tHelyseg[[#This Row],[Neve]],legek[Település],legek[Népesség], "")</f>
        <v/>
      </c>
      <c r="I2322" s="12" t="str">
        <f>IF(Táblázat5[[#This Row],[Népesség]]="","", RANK(Táblázat5[[#This Row],[Népesség]],legek[Népesség]))</f>
        <v/>
      </c>
      <c r="J2322" s="8" t="str">
        <f>_xlfn.XLOOKUP(tHelyseg[[#This Row],[Neve]],legek[Település],legek[Terület], "")</f>
        <v/>
      </c>
      <c r="K2322" s="12" t="str">
        <f>IF(Táblázat5[[#This Row],[Terület]]="","", RANK(Táblázat5[[#This Row],[Terület]],legek[Terület]))</f>
        <v/>
      </c>
    </row>
    <row r="2323" spans="1:11" x14ac:dyDescent="0.25">
      <c r="A2323" s="2" t="s">
        <v>4708</v>
      </c>
      <c r="B2323" t="s">
        <v>4709</v>
      </c>
      <c r="C2323" t="s">
        <v>75</v>
      </c>
      <c r="D2323" t="s">
        <v>15</v>
      </c>
      <c r="F2323" t="str">
        <f>_xlfn.XLOOKUP(tHelyseg[[#This Row],[Megye-kódja]],tMegye[Kódja],tMegye[Neve])</f>
        <v>Borsod-Abaúj-Zemplén megye</v>
      </c>
      <c r="G2323" t="str">
        <f>_xlfn.XLOOKUP( _xlfn.XLOOKUP(tHelyseg[[#This Row],[Megye-kódja]],tMegye[Kódja],tMegye[Régiója]), tRegio[Kódja], tRegio[Neve])</f>
        <v>Észak-Magyarország</v>
      </c>
      <c r="H2323" s="7" t="str">
        <f>_xlfn.XLOOKUP(tHelyseg[[#This Row],[Neve]],legek[Település],legek[Népesség], "")</f>
        <v/>
      </c>
      <c r="I2323" s="12" t="str">
        <f>IF(Táblázat5[[#This Row],[Népesség]]="","", RANK(Táblázat5[[#This Row],[Népesség]],legek[Népesség]))</f>
        <v/>
      </c>
      <c r="J2323" s="8" t="str">
        <f>_xlfn.XLOOKUP(tHelyseg[[#This Row],[Neve]],legek[Település],legek[Terület], "")</f>
        <v/>
      </c>
      <c r="K2323" s="12" t="str">
        <f>IF(Táblázat5[[#This Row],[Terület]]="","", RANK(Táblázat5[[#This Row],[Terület]],legek[Terület]))</f>
        <v/>
      </c>
    </row>
    <row r="2324" spans="1:11" x14ac:dyDescent="0.25">
      <c r="A2324" s="2" t="s">
        <v>4710</v>
      </c>
      <c r="B2324" t="s">
        <v>4711</v>
      </c>
      <c r="C2324" t="s">
        <v>80</v>
      </c>
      <c r="D2324" t="s">
        <v>15</v>
      </c>
      <c r="F2324" t="str">
        <f>_xlfn.XLOOKUP(tHelyseg[[#This Row],[Megye-kódja]],tMegye[Kódja],tMegye[Neve])</f>
        <v>Borsod-Abaúj-Zemplén megye</v>
      </c>
      <c r="G2324" t="str">
        <f>_xlfn.XLOOKUP( _xlfn.XLOOKUP(tHelyseg[[#This Row],[Megye-kódja]],tMegye[Kódja],tMegye[Régiója]), tRegio[Kódja], tRegio[Neve])</f>
        <v>Észak-Magyarország</v>
      </c>
      <c r="H2324" s="7" t="str">
        <f>_xlfn.XLOOKUP(tHelyseg[[#This Row],[Neve]],legek[Település],legek[Népesség], "")</f>
        <v/>
      </c>
      <c r="I2324" s="12" t="str">
        <f>IF(Táblázat5[[#This Row],[Népesség]]="","", RANK(Táblázat5[[#This Row],[Népesség]],legek[Népesség]))</f>
        <v/>
      </c>
      <c r="J2324" s="8" t="str">
        <f>_xlfn.XLOOKUP(tHelyseg[[#This Row],[Neve]],legek[Település],legek[Terület], "")</f>
        <v/>
      </c>
      <c r="K2324" s="12" t="str">
        <f>IF(Táblázat5[[#This Row],[Terület]]="","", RANK(Táblázat5[[#This Row],[Terület]],legek[Terület]))</f>
        <v/>
      </c>
    </row>
    <row r="2325" spans="1:11" x14ac:dyDescent="0.25">
      <c r="A2325" s="2" t="s">
        <v>4712</v>
      </c>
      <c r="B2325" t="s">
        <v>4713</v>
      </c>
      <c r="C2325" t="s">
        <v>80</v>
      </c>
      <c r="D2325" t="s">
        <v>57</v>
      </c>
      <c r="F2325" t="str">
        <f>_xlfn.XLOOKUP(tHelyseg[[#This Row],[Megye-kódja]],tMegye[Kódja],tMegye[Neve])</f>
        <v>Vas megye</v>
      </c>
      <c r="G2325" t="str">
        <f>_xlfn.XLOOKUP( _xlfn.XLOOKUP(tHelyseg[[#This Row],[Megye-kódja]],tMegye[Kódja],tMegye[Régiója]), tRegio[Kódja], tRegio[Neve])</f>
        <v>Nyugat-Dunántúl</v>
      </c>
      <c r="H2325" s="7" t="str">
        <f>_xlfn.XLOOKUP(tHelyseg[[#This Row],[Neve]],legek[Település],legek[Népesség], "")</f>
        <v/>
      </c>
      <c r="I2325" s="12" t="str">
        <f>IF(Táblázat5[[#This Row],[Népesség]]="","", RANK(Táblázat5[[#This Row],[Népesség]],legek[Népesség]))</f>
        <v/>
      </c>
      <c r="J2325" s="8" t="str">
        <f>_xlfn.XLOOKUP(tHelyseg[[#This Row],[Neve]],legek[Település],legek[Terület], "")</f>
        <v/>
      </c>
      <c r="K2325" s="12" t="str">
        <f>IF(Táblázat5[[#This Row],[Terület]]="","", RANK(Táblázat5[[#This Row],[Terület]],legek[Terület]))</f>
        <v/>
      </c>
    </row>
    <row r="2326" spans="1:11" x14ac:dyDescent="0.25">
      <c r="A2326" s="2" t="s">
        <v>4714</v>
      </c>
      <c r="B2326" t="s">
        <v>4715</v>
      </c>
      <c r="C2326" t="s">
        <v>80</v>
      </c>
      <c r="D2326" t="s">
        <v>19</v>
      </c>
      <c r="F2326" t="str">
        <f>_xlfn.XLOOKUP(tHelyseg[[#This Row],[Megye-kódja]],tMegye[Kódja],tMegye[Neve])</f>
        <v>Csongrád megye</v>
      </c>
      <c r="G2326" t="str">
        <f>_xlfn.XLOOKUP( _xlfn.XLOOKUP(tHelyseg[[#This Row],[Megye-kódja]],tMegye[Kódja],tMegye[Régiója]), tRegio[Kódja], tRegio[Neve])</f>
        <v>Dél-Alföld</v>
      </c>
      <c r="H2326" s="7" t="str">
        <f>_xlfn.XLOOKUP(tHelyseg[[#This Row],[Neve]],legek[Település],legek[Népesség], "")</f>
        <v/>
      </c>
      <c r="I2326" s="12" t="str">
        <f>IF(Táblázat5[[#This Row],[Népesség]]="","", RANK(Táblázat5[[#This Row],[Népesség]],legek[Népesség]))</f>
        <v/>
      </c>
      <c r="J2326" s="8" t="str">
        <f>_xlfn.XLOOKUP(tHelyseg[[#This Row],[Neve]],legek[Település],legek[Terület], "")</f>
        <v/>
      </c>
      <c r="K2326" s="12" t="str">
        <f>IF(Táblázat5[[#This Row],[Terület]]="","", RANK(Táblázat5[[#This Row],[Terület]],legek[Terület]))</f>
        <v/>
      </c>
    </row>
    <row r="2327" spans="1:11" x14ac:dyDescent="0.25">
      <c r="A2327" s="2" t="s">
        <v>4716</v>
      </c>
      <c r="B2327" t="s">
        <v>4717</v>
      </c>
      <c r="C2327" t="s">
        <v>80</v>
      </c>
      <c r="D2327" t="s">
        <v>43</v>
      </c>
      <c r="F2327" t="str">
        <f>_xlfn.XLOOKUP(tHelyseg[[#This Row],[Megye-kódja]],tMegye[Kódja],tMegye[Neve])</f>
        <v>Nógrád megye</v>
      </c>
      <c r="G2327" t="str">
        <f>_xlfn.XLOOKUP( _xlfn.XLOOKUP(tHelyseg[[#This Row],[Megye-kódja]],tMegye[Kódja],tMegye[Régiója]), tRegio[Kódja], tRegio[Neve])</f>
        <v>Észak-Magyarország</v>
      </c>
      <c r="H2327" s="7" t="str">
        <f>_xlfn.XLOOKUP(tHelyseg[[#This Row],[Neve]],legek[Település],legek[Népesség], "")</f>
        <v/>
      </c>
      <c r="I2327" s="12" t="str">
        <f>IF(Táblázat5[[#This Row],[Népesség]]="","", RANK(Táblázat5[[#This Row],[Népesség]],legek[Népesség]))</f>
        <v/>
      </c>
      <c r="J2327" s="8" t="str">
        <f>_xlfn.XLOOKUP(tHelyseg[[#This Row],[Neve]],legek[Település],legek[Terület], "")</f>
        <v/>
      </c>
      <c r="K2327" s="12" t="str">
        <f>IF(Táblázat5[[#This Row],[Terület]]="","", RANK(Táblázat5[[#This Row],[Terület]],legek[Terület]))</f>
        <v/>
      </c>
    </row>
    <row r="2328" spans="1:11" x14ac:dyDescent="0.25">
      <c r="A2328" s="2" t="s">
        <v>4718</v>
      </c>
      <c r="B2328" t="s">
        <v>4719</v>
      </c>
      <c r="C2328" t="s">
        <v>80</v>
      </c>
      <c r="D2328" t="s">
        <v>48</v>
      </c>
      <c r="F2328" t="str">
        <f>_xlfn.XLOOKUP(tHelyseg[[#This Row],[Megye-kódja]],tMegye[Kódja],tMegye[Neve])</f>
        <v>Somogy megye</v>
      </c>
      <c r="G2328" t="str">
        <f>_xlfn.XLOOKUP( _xlfn.XLOOKUP(tHelyseg[[#This Row],[Megye-kódja]],tMegye[Kódja],tMegye[Régiója]), tRegio[Kódja], tRegio[Neve])</f>
        <v>Dél-Dunántúl</v>
      </c>
      <c r="H2328" s="7" t="str">
        <f>_xlfn.XLOOKUP(tHelyseg[[#This Row],[Neve]],legek[Település],legek[Népesség], "")</f>
        <v/>
      </c>
      <c r="I2328" s="12" t="str">
        <f>IF(Táblázat5[[#This Row],[Népesség]]="","", RANK(Táblázat5[[#This Row],[Népesség]],legek[Népesség]))</f>
        <v/>
      </c>
      <c r="J2328" s="8" t="str">
        <f>_xlfn.XLOOKUP(tHelyseg[[#This Row],[Neve]],legek[Település],legek[Terület], "")</f>
        <v/>
      </c>
      <c r="K2328" s="12" t="str">
        <f>IF(Táblázat5[[#This Row],[Terület]]="","", RANK(Táblázat5[[#This Row],[Terület]],legek[Terület]))</f>
        <v/>
      </c>
    </row>
    <row r="2329" spans="1:11" x14ac:dyDescent="0.25">
      <c r="A2329" s="2" t="s">
        <v>4720</v>
      </c>
      <c r="B2329" t="s">
        <v>4721</v>
      </c>
      <c r="C2329" t="s">
        <v>75</v>
      </c>
      <c r="D2329" t="s">
        <v>15</v>
      </c>
      <c r="F2329" t="str">
        <f>_xlfn.XLOOKUP(tHelyseg[[#This Row],[Megye-kódja]],tMegye[Kódja],tMegye[Neve])</f>
        <v>Borsod-Abaúj-Zemplén megye</v>
      </c>
      <c r="G2329" t="str">
        <f>_xlfn.XLOOKUP( _xlfn.XLOOKUP(tHelyseg[[#This Row],[Megye-kódja]],tMegye[Kódja],tMegye[Régiója]), tRegio[Kódja], tRegio[Neve])</f>
        <v>Észak-Magyarország</v>
      </c>
      <c r="H2329" s="7" t="str">
        <f>_xlfn.XLOOKUP(tHelyseg[[#This Row],[Neve]],legek[Település],legek[Népesség], "")</f>
        <v/>
      </c>
      <c r="I2329" s="12" t="str">
        <f>IF(Táblázat5[[#This Row],[Népesség]]="","", RANK(Táblázat5[[#This Row],[Népesség]],legek[Népesség]))</f>
        <v/>
      </c>
      <c r="J2329" s="8" t="str">
        <f>_xlfn.XLOOKUP(tHelyseg[[#This Row],[Neve]],legek[Település],legek[Terület], "")</f>
        <v/>
      </c>
      <c r="K2329" s="12" t="str">
        <f>IF(Táblázat5[[#This Row],[Terület]]="","", RANK(Táblázat5[[#This Row],[Terület]],legek[Terület]))</f>
        <v/>
      </c>
    </row>
    <row r="2330" spans="1:11" x14ac:dyDescent="0.25">
      <c r="A2330" s="2" t="s">
        <v>4722</v>
      </c>
      <c r="B2330" t="s">
        <v>4723</v>
      </c>
      <c r="C2330" t="s">
        <v>80</v>
      </c>
      <c r="D2330" t="s">
        <v>15</v>
      </c>
      <c r="F2330" t="str">
        <f>_xlfn.XLOOKUP(tHelyseg[[#This Row],[Megye-kódja]],tMegye[Kódja],tMegye[Neve])</f>
        <v>Borsod-Abaúj-Zemplén megye</v>
      </c>
      <c r="G2330" t="str">
        <f>_xlfn.XLOOKUP( _xlfn.XLOOKUP(tHelyseg[[#This Row],[Megye-kódja]],tMegye[Kódja],tMegye[Régiója]), tRegio[Kódja], tRegio[Neve])</f>
        <v>Észak-Magyarország</v>
      </c>
      <c r="H2330" s="7" t="str">
        <f>_xlfn.XLOOKUP(tHelyseg[[#This Row],[Neve]],legek[Település],legek[Népesség], "")</f>
        <v/>
      </c>
      <c r="I2330" s="12" t="str">
        <f>IF(Táblázat5[[#This Row],[Népesség]]="","", RANK(Táblázat5[[#This Row],[Népesség]],legek[Népesség]))</f>
        <v/>
      </c>
      <c r="J2330" s="8" t="str">
        <f>_xlfn.XLOOKUP(tHelyseg[[#This Row],[Neve]],legek[Település],legek[Terület], "")</f>
        <v/>
      </c>
      <c r="K2330" s="12" t="str">
        <f>IF(Táblázat5[[#This Row],[Terület]]="","", RANK(Táblázat5[[#This Row],[Terület]],legek[Terület]))</f>
        <v/>
      </c>
    </row>
    <row r="2331" spans="1:11" x14ac:dyDescent="0.25">
      <c r="A2331" s="2" t="s">
        <v>4724</v>
      </c>
      <c r="B2331" t="s">
        <v>4725</v>
      </c>
      <c r="C2331" t="s">
        <v>80</v>
      </c>
      <c r="D2331" t="s">
        <v>15</v>
      </c>
      <c r="F2331" t="str">
        <f>_xlfn.XLOOKUP(tHelyseg[[#This Row],[Megye-kódja]],tMegye[Kódja],tMegye[Neve])</f>
        <v>Borsod-Abaúj-Zemplén megye</v>
      </c>
      <c r="G2331" t="str">
        <f>_xlfn.XLOOKUP( _xlfn.XLOOKUP(tHelyseg[[#This Row],[Megye-kódja]],tMegye[Kódja],tMegye[Régiója]), tRegio[Kódja], tRegio[Neve])</f>
        <v>Észak-Magyarország</v>
      </c>
      <c r="H2331" s="7" t="str">
        <f>_xlfn.XLOOKUP(tHelyseg[[#This Row],[Neve]],legek[Település],legek[Népesség], "")</f>
        <v/>
      </c>
      <c r="I2331" s="12" t="str">
        <f>IF(Táblázat5[[#This Row],[Népesség]]="","", RANK(Táblázat5[[#This Row],[Népesség]],legek[Népesség]))</f>
        <v/>
      </c>
      <c r="J2331" s="8" t="str">
        <f>_xlfn.XLOOKUP(tHelyseg[[#This Row],[Neve]],legek[Település],legek[Terület], "")</f>
        <v/>
      </c>
      <c r="K2331" s="12" t="str">
        <f>IF(Táblázat5[[#This Row],[Terület]]="","", RANK(Táblázat5[[#This Row],[Terület]],legek[Terület]))</f>
        <v/>
      </c>
    </row>
    <row r="2332" spans="1:11" x14ac:dyDescent="0.25">
      <c r="A2332" s="2" t="s">
        <v>4726</v>
      </c>
      <c r="B2332" t="s">
        <v>4727</v>
      </c>
      <c r="C2332" t="s">
        <v>80</v>
      </c>
      <c r="D2332" t="s">
        <v>15</v>
      </c>
      <c r="F2332" t="str">
        <f>_xlfn.XLOOKUP(tHelyseg[[#This Row],[Megye-kódja]],tMegye[Kódja],tMegye[Neve])</f>
        <v>Borsod-Abaúj-Zemplén megye</v>
      </c>
      <c r="G2332" t="str">
        <f>_xlfn.XLOOKUP( _xlfn.XLOOKUP(tHelyseg[[#This Row],[Megye-kódja]],tMegye[Kódja],tMegye[Régiója]), tRegio[Kódja], tRegio[Neve])</f>
        <v>Észak-Magyarország</v>
      </c>
      <c r="H2332" s="7" t="str">
        <f>_xlfn.XLOOKUP(tHelyseg[[#This Row],[Neve]],legek[Település],legek[Népesség], "")</f>
        <v/>
      </c>
      <c r="I2332" s="12" t="str">
        <f>IF(Táblázat5[[#This Row],[Népesség]]="","", RANK(Táblázat5[[#This Row],[Népesség]],legek[Népesség]))</f>
        <v/>
      </c>
      <c r="J2332" s="8" t="str">
        <f>_xlfn.XLOOKUP(tHelyseg[[#This Row],[Neve]],legek[Település],legek[Terület], "")</f>
        <v/>
      </c>
      <c r="K2332" s="12" t="str">
        <f>IF(Táblázat5[[#This Row],[Terület]]="","", RANK(Táblázat5[[#This Row],[Terület]],legek[Terület]))</f>
        <v/>
      </c>
    </row>
    <row r="2333" spans="1:11" x14ac:dyDescent="0.25">
      <c r="A2333" s="2" t="s">
        <v>4728</v>
      </c>
      <c r="B2333" t="s">
        <v>4729</v>
      </c>
      <c r="C2333" t="s">
        <v>80</v>
      </c>
      <c r="D2333" t="s">
        <v>15</v>
      </c>
      <c r="F2333" t="str">
        <f>_xlfn.XLOOKUP(tHelyseg[[#This Row],[Megye-kódja]],tMegye[Kódja],tMegye[Neve])</f>
        <v>Borsod-Abaúj-Zemplén megye</v>
      </c>
      <c r="G2333" t="str">
        <f>_xlfn.XLOOKUP( _xlfn.XLOOKUP(tHelyseg[[#This Row],[Megye-kódja]],tMegye[Kódja],tMegye[Régiója]), tRegio[Kódja], tRegio[Neve])</f>
        <v>Észak-Magyarország</v>
      </c>
      <c r="H2333" s="7" t="str">
        <f>_xlfn.XLOOKUP(tHelyseg[[#This Row],[Neve]],legek[Település],legek[Népesség], "")</f>
        <v/>
      </c>
      <c r="I2333" s="12" t="str">
        <f>IF(Táblázat5[[#This Row],[Népesség]]="","", RANK(Táblázat5[[#This Row],[Népesség]],legek[Népesség]))</f>
        <v/>
      </c>
      <c r="J2333" s="8" t="str">
        <f>_xlfn.XLOOKUP(tHelyseg[[#This Row],[Neve]],legek[Település],legek[Terület], "")</f>
        <v/>
      </c>
      <c r="K2333" s="12" t="str">
        <f>IF(Táblázat5[[#This Row],[Terület]]="","", RANK(Táblázat5[[#This Row],[Terület]],legek[Terület]))</f>
        <v/>
      </c>
    </row>
    <row r="2334" spans="1:11" x14ac:dyDescent="0.25">
      <c r="A2334" s="2" t="s">
        <v>4730</v>
      </c>
      <c r="B2334" t="s">
        <v>4731</v>
      </c>
      <c r="C2334" t="s">
        <v>80</v>
      </c>
      <c r="D2334" t="s">
        <v>15</v>
      </c>
      <c r="F2334" t="str">
        <f>_xlfn.XLOOKUP(tHelyseg[[#This Row],[Megye-kódja]],tMegye[Kódja],tMegye[Neve])</f>
        <v>Borsod-Abaúj-Zemplén megye</v>
      </c>
      <c r="G2334" t="str">
        <f>_xlfn.XLOOKUP( _xlfn.XLOOKUP(tHelyseg[[#This Row],[Megye-kódja]],tMegye[Kódja],tMegye[Régiója]), tRegio[Kódja], tRegio[Neve])</f>
        <v>Észak-Magyarország</v>
      </c>
      <c r="H2334" s="7" t="str">
        <f>_xlfn.XLOOKUP(tHelyseg[[#This Row],[Neve]],legek[Település],legek[Népesség], "")</f>
        <v/>
      </c>
      <c r="I2334" s="12" t="str">
        <f>IF(Táblázat5[[#This Row],[Népesség]]="","", RANK(Táblázat5[[#This Row],[Népesség]],legek[Népesség]))</f>
        <v/>
      </c>
      <c r="J2334" s="8" t="str">
        <f>_xlfn.XLOOKUP(tHelyseg[[#This Row],[Neve]],legek[Település],legek[Terület], "")</f>
        <v/>
      </c>
      <c r="K2334" s="12" t="str">
        <f>IF(Táblázat5[[#This Row],[Terület]]="","", RANK(Táblázat5[[#This Row],[Terület]],legek[Terület]))</f>
        <v/>
      </c>
    </row>
    <row r="2335" spans="1:11" x14ac:dyDescent="0.25">
      <c r="A2335" s="2" t="s">
        <v>4732</v>
      </c>
      <c r="B2335" t="s">
        <v>4733</v>
      </c>
      <c r="C2335" t="s">
        <v>80</v>
      </c>
      <c r="D2335" t="s">
        <v>15</v>
      </c>
      <c r="F2335" t="str">
        <f>_xlfn.XLOOKUP(tHelyseg[[#This Row],[Megye-kódja]],tMegye[Kódja],tMegye[Neve])</f>
        <v>Borsod-Abaúj-Zemplén megye</v>
      </c>
      <c r="G2335" t="str">
        <f>_xlfn.XLOOKUP( _xlfn.XLOOKUP(tHelyseg[[#This Row],[Megye-kódja]],tMegye[Kódja],tMegye[Régiója]), tRegio[Kódja], tRegio[Neve])</f>
        <v>Észak-Magyarország</v>
      </c>
      <c r="H2335" s="7" t="str">
        <f>_xlfn.XLOOKUP(tHelyseg[[#This Row],[Neve]],legek[Település],legek[Népesség], "")</f>
        <v/>
      </c>
      <c r="I2335" s="12" t="str">
        <f>IF(Táblázat5[[#This Row],[Népesség]]="","", RANK(Táblázat5[[#This Row],[Népesség]],legek[Népesség]))</f>
        <v/>
      </c>
      <c r="J2335" s="8" t="str">
        <f>_xlfn.XLOOKUP(tHelyseg[[#This Row],[Neve]],legek[Település],legek[Terület], "")</f>
        <v/>
      </c>
      <c r="K2335" s="12" t="str">
        <f>IF(Táblázat5[[#This Row],[Terület]]="","", RANK(Táblázat5[[#This Row],[Terület]],legek[Terület]))</f>
        <v/>
      </c>
    </row>
    <row r="2336" spans="1:11" x14ac:dyDescent="0.25">
      <c r="A2336" s="2" t="s">
        <v>4734</v>
      </c>
      <c r="B2336" t="s">
        <v>4735</v>
      </c>
      <c r="C2336" t="s">
        <v>80</v>
      </c>
      <c r="D2336" t="s">
        <v>15</v>
      </c>
      <c r="F2336" t="str">
        <f>_xlfn.XLOOKUP(tHelyseg[[#This Row],[Megye-kódja]],tMegye[Kódja],tMegye[Neve])</f>
        <v>Borsod-Abaúj-Zemplén megye</v>
      </c>
      <c r="G2336" t="str">
        <f>_xlfn.XLOOKUP( _xlfn.XLOOKUP(tHelyseg[[#This Row],[Megye-kódja]],tMegye[Kódja],tMegye[Régiója]), tRegio[Kódja], tRegio[Neve])</f>
        <v>Észak-Magyarország</v>
      </c>
      <c r="H2336" s="7" t="str">
        <f>_xlfn.XLOOKUP(tHelyseg[[#This Row],[Neve]],legek[Település],legek[Népesség], "")</f>
        <v/>
      </c>
      <c r="I2336" s="12" t="str">
        <f>IF(Táblázat5[[#This Row],[Népesség]]="","", RANK(Táblázat5[[#This Row],[Népesség]],legek[Népesség]))</f>
        <v/>
      </c>
      <c r="J2336" s="8" t="str">
        <f>_xlfn.XLOOKUP(tHelyseg[[#This Row],[Neve]],legek[Település],legek[Terület], "")</f>
        <v/>
      </c>
      <c r="K2336" s="12" t="str">
        <f>IF(Táblázat5[[#This Row],[Terület]]="","", RANK(Táblázat5[[#This Row],[Terület]],legek[Terület]))</f>
        <v/>
      </c>
    </row>
    <row r="2337" spans="1:11" x14ac:dyDescent="0.25">
      <c r="A2337" s="2" t="s">
        <v>4736</v>
      </c>
      <c r="B2337" t="s">
        <v>4737</v>
      </c>
      <c r="C2337" t="s">
        <v>80</v>
      </c>
      <c r="D2337" t="s">
        <v>15</v>
      </c>
      <c r="F2337" t="str">
        <f>_xlfn.XLOOKUP(tHelyseg[[#This Row],[Megye-kódja]],tMegye[Kódja],tMegye[Neve])</f>
        <v>Borsod-Abaúj-Zemplén megye</v>
      </c>
      <c r="G2337" t="str">
        <f>_xlfn.XLOOKUP( _xlfn.XLOOKUP(tHelyseg[[#This Row],[Megye-kódja]],tMegye[Kódja],tMegye[Régiója]), tRegio[Kódja], tRegio[Neve])</f>
        <v>Észak-Magyarország</v>
      </c>
      <c r="H2337" s="7" t="str">
        <f>_xlfn.XLOOKUP(tHelyseg[[#This Row],[Neve]],legek[Település],legek[Népesség], "")</f>
        <v/>
      </c>
      <c r="I2337" s="12" t="str">
        <f>IF(Táblázat5[[#This Row],[Népesség]]="","", RANK(Táblázat5[[#This Row],[Népesség]],legek[Népesség]))</f>
        <v/>
      </c>
      <c r="J2337" s="8" t="str">
        <f>_xlfn.XLOOKUP(tHelyseg[[#This Row],[Neve]],legek[Település],legek[Terület], "")</f>
        <v/>
      </c>
      <c r="K2337" s="12" t="str">
        <f>IF(Táblázat5[[#This Row],[Terület]]="","", RANK(Táblázat5[[#This Row],[Terület]],legek[Terület]))</f>
        <v/>
      </c>
    </row>
    <row r="2338" spans="1:11" x14ac:dyDescent="0.25">
      <c r="A2338" s="2" t="s">
        <v>4738</v>
      </c>
      <c r="B2338" t="s">
        <v>4739</v>
      </c>
      <c r="C2338" t="s">
        <v>80</v>
      </c>
      <c r="D2338" t="s">
        <v>15</v>
      </c>
      <c r="F2338" t="str">
        <f>_xlfn.XLOOKUP(tHelyseg[[#This Row],[Megye-kódja]],tMegye[Kódja],tMegye[Neve])</f>
        <v>Borsod-Abaúj-Zemplén megye</v>
      </c>
      <c r="G2338" t="str">
        <f>_xlfn.XLOOKUP( _xlfn.XLOOKUP(tHelyseg[[#This Row],[Megye-kódja]],tMegye[Kódja],tMegye[Régiója]), tRegio[Kódja], tRegio[Neve])</f>
        <v>Észak-Magyarország</v>
      </c>
      <c r="H2338" s="7" t="str">
        <f>_xlfn.XLOOKUP(tHelyseg[[#This Row],[Neve]],legek[Település],legek[Népesség], "")</f>
        <v/>
      </c>
      <c r="I2338" s="12" t="str">
        <f>IF(Táblázat5[[#This Row],[Népesség]]="","", RANK(Táblázat5[[#This Row],[Népesség]],legek[Népesség]))</f>
        <v/>
      </c>
      <c r="J2338" s="8" t="str">
        <f>_xlfn.XLOOKUP(tHelyseg[[#This Row],[Neve]],legek[Település],legek[Terület], "")</f>
        <v/>
      </c>
      <c r="K2338" s="12" t="str">
        <f>IF(Táblázat5[[#This Row],[Terület]]="","", RANK(Táblázat5[[#This Row],[Terület]],legek[Terület]))</f>
        <v/>
      </c>
    </row>
    <row r="2339" spans="1:11" x14ac:dyDescent="0.25">
      <c r="A2339" s="2" t="s">
        <v>4740</v>
      </c>
      <c r="B2339" t="s">
        <v>4741</v>
      </c>
      <c r="C2339" t="s">
        <v>80</v>
      </c>
      <c r="D2339" t="s">
        <v>15</v>
      </c>
      <c r="F2339" t="str">
        <f>_xlfn.XLOOKUP(tHelyseg[[#This Row],[Megye-kódja]],tMegye[Kódja],tMegye[Neve])</f>
        <v>Borsod-Abaúj-Zemplén megye</v>
      </c>
      <c r="G2339" t="str">
        <f>_xlfn.XLOOKUP( _xlfn.XLOOKUP(tHelyseg[[#This Row],[Megye-kódja]],tMegye[Kódja],tMegye[Régiója]), tRegio[Kódja], tRegio[Neve])</f>
        <v>Észak-Magyarország</v>
      </c>
      <c r="H2339" s="7" t="str">
        <f>_xlfn.XLOOKUP(tHelyseg[[#This Row],[Neve]],legek[Település],legek[Népesség], "")</f>
        <v/>
      </c>
      <c r="I2339" s="12" t="str">
        <f>IF(Táblázat5[[#This Row],[Népesség]]="","", RANK(Táblázat5[[#This Row],[Népesség]],legek[Népesség]))</f>
        <v/>
      </c>
      <c r="J2339" s="8" t="str">
        <f>_xlfn.XLOOKUP(tHelyseg[[#This Row],[Neve]],legek[Település],legek[Terület], "")</f>
        <v/>
      </c>
      <c r="K2339" s="12" t="str">
        <f>IF(Táblázat5[[#This Row],[Terület]]="","", RANK(Táblázat5[[#This Row],[Terület]],legek[Terület]))</f>
        <v/>
      </c>
    </row>
    <row r="2340" spans="1:11" x14ac:dyDescent="0.25">
      <c r="A2340" s="2" t="s">
        <v>4742</v>
      </c>
      <c r="B2340" t="s">
        <v>4743</v>
      </c>
      <c r="C2340" t="s">
        <v>80</v>
      </c>
      <c r="D2340" t="s">
        <v>15</v>
      </c>
      <c r="F2340" t="str">
        <f>_xlfn.XLOOKUP(tHelyseg[[#This Row],[Megye-kódja]],tMegye[Kódja],tMegye[Neve])</f>
        <v>Borsod-Abaúj-Zemplén megye</v>
      </c>
      <c r="G2340" t="str">
        <f>_xlfn.XLOOKUP( _xlfn.XLOOKUP(tHelyseg[[#This Row],[Megye-kódja]],tMegye[Kódja],tMegye[Régiója]), tRegio[Kódja], tRegio[Neve])</f>
        <v>Észak-Magyarország</v>
      </c>
      <c r="H2340" s="7" t="str">
        <f>_xlfn.XLOOKUP(tHelyseg[[#This Row],[Neve]],legek[Település],legek[Népesség], "")</f>
        <v/>
      </c>
      <c r="I2340" s="12" t="str">
        <f>IF(Táblázat5[[#This Row],[Népesség]]="","", RANK(Táblázat5[[#This Row],[Népesség]],legek[Népesség]))</f>
        <v/>
      </c>
      <c r="J2340" s="8" t="str">
        <f>_xlfn.XLOOKUP(tHelyseg[[#This Row],[Neve]],legek[Település],legek[Terület], "")</f>
        <v/>
      </c>
      <c r="K2340" s="12" t="str">
        <f>IF(Táblázat5[[#This Row],[Terület]]="","", RANK(Táblázat5[[#This Row],[Terület]],legek[Terület]))</f>
        <v/>
      </c>
    </row>
    <row r="2341" spans="1:11" x14ac:dyDescent="0.25">
      <c r="A2341" s="2" t="s">
        <v>4744</v>
      </c>
      <c r="B2341" t="s">
        <v>4745</v>
      </c>
      <c r="C2341" t="s">
        <v>80</v>
      </c>
      <c r="D2341" t="s">
        <v>15</v>
      </c>
      <c r="F2341" t="str">
        <f>_xlfn.XLOOKUP(tHelyseg[[#This Row],[Megye-kódja]],tMegye[Kódja],tMegye[Neve])</f>
        <v>Borsod-Abaúj-Zemplén megye</v>
      </c>
      <c r="G2341" t="str">
        <f>_xlfn.XLOOKUP( _xlfn.XLOOKUP(tHelyseg[[#This Row],[Megye-kódja]],tMegye[Kódja],tMegye[Régiója]), tRegio[Kódja], tRegio[Neve])</f>
        <v>Észak-Magyarország</v>
      </c>
      <c r="H2341" s="7" t="str">
        <f>_xlfn.XLOOKUP(tHelyseg[[#This Row],[Neve]],legek[Település],legek[Népesség], "")</f>
        <v/>
      </c>
      <c r="I2341" s="12" t="str">
        <f>IF(Táblázat5[[#This Row],[Népesség]]="","", RANK(Táblázat5[[#This Row],[Népesség]],legek[Népesség]))</f>
        <v/>
      </c>
      <c r="J2341" s="8" t="str">
        <f>_xlfn.XLOOKUP(tHelyseg[[#This Row],[Neve]],legek[Település],legek[Terület], "")</f>
        <v/>
      </c>
      <c r="K2341" s="12" t="str">
        <f>IF(Táblázat5[[#This Row],[Terület]]="","", RANK(Táblázat5[[#This Row],[Terület]],legek[Terület]))</f>
        <v/>
      </c>
    </row>
    <row r="2342" spans="1:11" x14ac:dyDescent="0.25">
      <c r="A2342" s="2" t="s">
        <v>4746</v>
      </c>
      <c r="B2342" t="s">
        <v>4747</v>
      </c>
      <c r="C2342" t="s">
        <v>80</v>
      </c>
      <c r="D2342" t="s">
        <v>15</v>
      </c>
      <c r="F2342" t="str">
        <f>_xlfn.XLOOKUP(tHelyseg[[#This Row],[Megye-kódja]],tMegye[Kódja],tMegye[Neve])</f>
        <v>Borsod-Abaúj-Zemplén megye</v>
      </c>
      <c r="G2342" t="str">
        <f>_xlfn.XLOOKUP( _xlfn.XLOOKUP(tHelyseg[[#This Row],[Megye-kódja]],tMegye[Kódja],tMegye[Régiója]), tRegio[Kódja], tRegio[Neve])</f>
        <v>Észak-Magyarország</v>
      </c>
      <c r="H2342" s="7" t="str">
        <f>_xlfn.XLOOKUP(tHelyseg[[#This Row],[Neve]],legek[Település],legek[Népesség], "")</f>
        <v/>
      </c>
      <c r="I2342" s="12" t="str">
        <f>IF(Táblázat5[[#This Row],[Népesség]]="","", RANK(Táblázat5[[#This Row],[Népesség]],legek[Népesség]))</f>
        <v/>
      </c>
      <c r="J2342" s="8" t="str">
        <f>_xlfn.XLOOKUP(tHelyseg[[#This Row],[Neve]],legek[Település],legek[Terület], "")</f>
        <v/>
      </c>
      <c r="K2342" s="12" t="str">
        <f>IF(Táblázat5[[#This Row],[Terület]]="","", RANK(Táblázat5[[#This Row],[Terület]],legek[Terület]))</f>
        <v/>
      </c>
    </row>
    <row r="2343" spans="1:11" x14ac:dyDescent="0.25">
      <c r="A2343" s="2" t="s">
        <v>4748</v>
      </c>
      <c r="B2343" t="s">
        <v>4749</v>
      </c>
      <c r="C2343" t="s">
        <v>80</v>
      </c>
      <c r="D2343" t="s">
        <v>15</v>
      </c>
      <c r="F2343" t="str">
        <f>_xlfn.XLOOKUP(tHelyseg[[#This Row],[Megye-kódja]],tMegye[Kódja],tMegye[Neve])</f>
        <v>Borsod-Abaúj-Zemplén megye</v>
      </c>
      <c r="G2343" t="str">
        <f>_xlfn.XLOOKUP( _xlfn.XLOOKUP(tHelyseg[[#This Row],[Megye-kódja]],tMegye[Kódja],tMegye[Régiója]), tRegio[Kódja], tRegio[Neve])</f>
        <v>Észak-Magyarország</v>
      </c>
      <c r="H2343" s="7" t="str">
        <f>_xlfn.XLOOKUP(tHelyseg[[#This Row],[Neve]],legek[Település],legek[Népesség], "")</f>
        <v/>
      </c>
      <c r="I2343" s="12" t="str">
        <f>IF(Táblázat5[[#This Row],[Népesség]]="","", RANK(Táblázat5[[#This Row],[Népesség]],legek[Népesség]))</f>
        <v/>
      </c>
      <c r="J2343" s="8" t="str">
        <f>_xlfn.XLOOKUP(tHelyseg[[#This Row],[Neve]],legek[Település],legek[Terület], "")</f>
        <v/>
      </c>
      <c r="K2343" s="12" t="str">
        <f>IF(Táblázat5[[#This Row],[Terület]]="","", RANK(Táblázat5[[#This Row],[Terület]],legek[Terület]))</f>
        <v/>
      </c>
    </row>
    <row r="2344" spans="1:11" x14ac:dyDescent="0.25">
      <c r="A2344" s="2" t="s">
        <v>4750</v>
      </c>
      <c r="B2344" t="s">
        <v>4751</v>
      </c>
      <c r="C2344" t="s">
        <v>80</v>
      </c>
      <c r="D2344" t="s">
        <v>15</v>
      </c>
      <c r="F2344" t="str">
        <f>_xlfn.XLOOKUP(tHelyseg[[#This Row],[Megye-kódja]],tMegye[Kódja],tMegye[Neve])</f>
        <v>Borsod-Abaúj-Zemplén megye</v>
      </c>
      <c r="G2344" t="str">
        <f>_xlfn.XLOOKUP( _xlfn.XLOOKUP(tHelyseg[[#This Row],[Megye-kódja]],tMegye[Kódja],tMegye[Régiója]), tRegio[Kódja], tRegio[Neve])</f>
        <v>Észak-Magyarország</v>
      </c>
      <c r="H2344" s="7" t="str">
        <f>_xlfn.XLOOKUP(tHelyseg[[#This Row],[Neve]],legek[Település],legek[Népesség], "")</f>
        <v/>
      </c>
      <c r="I2344" s="12" t="str">
        <f>IF(Táblázat5[[#This Row],[Népesség]]="","", RANK(Táblázat5[[#This Row],[Népesség]],legek[Népesség]))</f>
        <v/>
      </c>
      <c r="J2344" s="8" t="str">
        <f>_xlfn.XLOOKUP(tHelyseg[[#This Row],[Neve]],legek[Település],legek[Terület], "")</f>
        <v/>
      </c>
      <c r="K2344" s="12" t="str">
        <f>IF(Táblázat5[[#This Row],[Terület]]="","", RANK(Táblázat5[[#This Row],[Terület]],legek[Terület]))</f>
        <v/>
      </c>
    </row>
    <row r="2345" spans="1:11" x14ac:dyDescent="0.25">
      <c r="A2345" s="2" t="s">
        <v>4752</v>
      </c>
      <c r="B2345" t="s">
        <v>4753</v>
      </c>
      <c r="C2345" t="s">
        <v>80</v>
      </c>
      <c r="D2345" t="s">
        <v>15</v>
      </c>
      <c r="F2345" t="str">
        <f>_xlfn.XLOOKUP(tHelyseg[[#This Row],[Megye-kódja]],tMegye[Kódja],tMegye[Neve])</f>
        <v>Borsod-Abaúj-Zemplén megye</v>
      </c>
      <c r="G2345" t="str">
        <f>_xlfn.XLOOKUP( _xlfn.XLOOKUP(tHelyseg[[#This Row],[Megye-kódja]],tMegye[Kódja],tMegye[Régiója]), tRegio[Kódja], tRegio[Neve])</f>
        <v>Észak-Magyarország</v>
      </c>
      <c r="H2345" s="7" t="str">
        <f>_xlfn.XLOOKUP(tHelyseg[[#This Row],[Neve]],legek[Település],legek[Népesség], "")</f>
        <v/>
      </c>
      <c r="I2345" s="12" t="str">
        <f>IF(Táblázat5[[#This Row],[Népesség]]="","", RANK(Táblázat5[[#This Row],[Népesség]],legek[Népesség]))</f>
        <v/>
      </c>
      <c r="J2345" s="8" t="str">
        <f>_xlfn.XLOOKUP(tHelyseg[[#This Row],[Neve]],legek[Település],legek[Terület], "")</f>
        <v/>
      </c>
      <c r="K2345" s="12" t="str">
        <f>IF(Táblázat5[[#This Row],[Terület]]="","", RANK(Táblázat5[[#This Row],[Terület]],legek[Terület]))</f>
        <v/>
      </c>
    </row>
    <row r="2346" spans="1:11" x14ac:dyDescent="0.25">
      <c r="A2346" s="2" t="s">
        <v>4754</v>
      </c>
      <c r="B2346" t="s">
        <v>4755</v>
      </c>
      <c r="C2346" t="s">
        <v>75</v>
      </c>
      <c r="D2346" t="s">
        <v>15</v>
      </c>
      <c r="F2346" t="str">
        <f>_xlfn.XLOOKUP(tHelyseg[[#This Row],[Megye-kódja]],tMegye[Kódja],tMegye[Neve])</f>
        <v>Borsod-Abaúj-Zemplén megye</v>
      </c>
      <c r="G2346" t="str">
        <f>_xlfn.XLOOKUP( _xlfn.XLOOKUP(tHelyseg[[#This Row],[Megye-kódja]],tMegye[Kódja],tMegye[Régiója]), tRegio[Kódja], tRegio[Neve])</f>
        <v>Észak-Magyarország</v>
      </c>
      <c r="H2346" s="7" t="str">
        <f>_xlfn.XLOOKUP(tHelyseg[[#This Row],[Neve]],legek[Település],legek[Népesség], "")</f>
        <v/>
      </c>
      <c r="I2346" s="12" t="str">
        <f>IF(Táblázat5[[#This Row],[Népesség]]="","", RANK(Táblázat5[[#This Row],[Népesség]],legek[Népesség]))</f>
        <v/>
      </c>
      <c r="J2346" s="8" t="str">
        <f>_xlfn.XLOOKUP(tHelyseg[[#This Row],[Neve]],legek[Település],legek[Terület], "")</f>
        <v/>
      </c>
      <c r="K2346" s="12" t="str">
        <f>IF(Táblázat5[[#This Row],[Terület]]="","", RANK(Táblázat5[[#This Row],[Terület]],legek[Terület]))</f>
        <v/>
      </c>
    </row>
    <row r="2347" spans="1:11" x14ac:dyDescent="0.25">
      <c r="A2347" s="2" t="s">
        <v>4756</v>
      </c>
      <c r="B2347" t="s">
        <v>4757</v>
      </c>
      <c r="C2347" t="s">
        <v>80</v>
      </c>
      <c r="D2347" t="s">
        <v>15</v>
      </c>
      <c r="F2347" t="str">
        <f>_xlfn.XLOOKUP(tHelyseg[[#This Row],[Megye-kódja]],tMegye[Kódja],tMegye[Neve])</f>
        <v>Borsod-Abaúj-Zemplén megye</v>
      </c>
      <c r="G2347" t="str">
        <f>_xlfn.XLOOKUP( _xlfn.XLOOKUP(tHelyseg[[#This Row],[Megye-kódja]],tMegye[Kódja],tMegye[Régiója]), tRegio[Kódja], tRegio[Neve])</f>
        <v>Észak-Magyarország</v>
      </c>
      <c r="H2347" s="7" t="str">
        <f>_xlfn.XLOOKUP(tHelyseg[[#This Row],[Neve]],legek[Település],legek[Népesség], "")</f>
        <v/>
      </c>
      <c r="I2347" s="12" t="str">
        <f>IF(Táblázat5[[#This Row],[Népesség]]="","", RANK(Táblázat5[[#This Row],[Népesség]],legek[Népesség]))</f>
        <v/>
      </c>
      <c r="J2347" s="8" t="str">
        <f>_xlfn.XLOOKUP(tHelyseg[[#This Row],[Neve]],legek[Település],legek[Terület], "")</f>
        <v/>
      </c>
      <c r="K2347" s="12" t="str">
        <f>IF(Táblázat5[[#This Row],[Terület]]="","", RANK(Táblázat5[[#This Row],[Terület]],legek[Terület]))</f>
        <v/>
      </c>
    </row>
    <row r="2348" spans="1:11" x14ac:dyDescent="0.25">
      <c r="A2348" s="2" t="s">
        <v>4758</v>
      </c>
      <c r="B2348" t="s">
        <v>4759</v>
      </c>
      <c r="C2348" t="s">
        <v>80</v>
      </c>
      <c r="D2348" t="s">
        <v>15</v>
      </c>
      <c r="F2348" t="str">
        <f>_xlfn.XLOOKUP(tHelyseg[[#This Row],[Megye-kódja]],tMegye[Kódja],tMegye[Neve])</f>
        <v>Borsod-Abaúj-Zemplén megye</v>
      </c>
      <c r="G2348" t="str">
        <f>_xlfn.XLOOKUP( _xlfn.XLOOKUP(tHelyseg[[#This Row],[Megye-kódja]],tMegye[Kódja],tMegye[Régiója]), tRegio[Kódja], tRegio[Neve])</f>
        <v>Észak-Magyarország</v>
      </c>
      <c r="H2348" s="7" t="str">
        <f>_xlfn.XLOOKUP(tHelyseg[[#This Row],[Neve]],legek[Település],legek[Népesség], "")</f>
        <v/>
      </c>
      <c r="I2348" s="12" t="str">
        <f>IF(Táblázat5[[#This Row],[Népesség]]="","", RANK(Táblázat5[[#This Row],[Népesség]],legek[Népesség]))</f>
        <v/>
      </c>
      <c r="J2348" s="8" t="str">
        <f>_xlfn.XLOOKUP(tHelyseg[[#This Row],[Neve]],legek[Település],legek[Terület], "")</f>
        <v/>
      </c>
      <c r="K2348" s="12" t="str">
        <f>IF(Táblázat5[[#This Row],[Terület]]="","", RANK(Táblázat5[[#This Row],[Terület]],legek[Terület]))</f>
        <v/>
      </c>
    </row>
    <row r="2349" spans="1:11" x14ac:dyDescent="0.25">
      <c r="A2349" s="2" t="s">
        <v>4760</v>
      </c>
      <c r="B2349" t="s">
        <v>4761</v>
      </c>
      <c r="C2349" t="s">
        <v>80</v>
      </c>
      <c r="D2349" t="s">
        <v>15</v>
      </c>
      <c r="F2349" t="str">
        <f>_xlfn.XLOOKUP(tHelyseg[[#This Row],[Megye-kódja]],tMegye[Kódja],tMegye[Neve])</f>
        <v>Borsod-Abaúj-Zemplén megye</v>
      </c>
      <c r="G2349" t="str">
        <f>_xlfn.XLOOKUP( _xlfn.XLOOKUP(tHelyseg[[#This Row],[Megye-kódja]],tMegye[Kódja],tMegye[Régiója]), tRegio[Kódja], tRegio[Neve])</f>
        <v>Észak-Magyarország</v>
      </c>
      <c r="H2349" s="7" t="str">
        <f>_xlfn.XLOOKUP(tHelyseg[[#This Row],[Neve]],legek[Település],legek[Népesség], "")</f>
        <v/>
      </c>
      <c r="I2349" s="12" t="str">
        <f>IF(Táblázat5[[#This Row],[Népesség]]="","", RANK(Táblázat5[[#This Row],[Népesség]],legek[Népesség]))</f>
        <v/>
      </c>
      <c r="J2349" s="8" t="str">
        <f>_xlfn.XLOOKUP(tHelyseg[[#This Row],[Neve]],legek[Település],legek[Terület], "")</f>
        <v/>
      </c>
      <c r="K2349" s="12" t="str">
        <f>IF(Táblázat5[[#This Row],[Terület]]="","", RANK(Táblázat5[[#This Row],[Terület]],legek[Terület]))</f>
        <v/>
      </c>
    </row>
    <row r="2350" spans="1:11" x14ac:dyDescent="0.25">
      <c r="A2350" s="2" t="s">
        <v>4762</v>
      </c>
      <c r="B2350" t="s">
        <v>4763</v>
      </c>
      <c r="C2350" t="s">
        <v>80</v>
      </c>
      <c r="D2350" t="s">
        <v>57</v>
      </c>
      <c r="F2350" t="str">
        <f>_xlfn.XLOOKUP(tHelyseg[[#This Row],[Megye-kódja]],tMegye[Kódja],tMegye[Neve])</f>
        <v>Vas megye</v>
      </c>
      <c r="G2350" t="str">
        <f>_xlfn.XLOOKUP( _xlfn.XLOOKUP(tHelyseg[[#This Row],[Megye-kódja]],tMegye[Kódja],tMegye[Régiója]), tRegio[Kódja], tRegio[Neve])</f>
        <v>Nyugat-Dunántúl</v>
      </c>
      <c r="H2350" s="7" t="str">
        <f>_xlfn.XLOOKUP(tHelyseg[[#This Row],[Neve]],legek[Település],legek[Népesség], "")</f>
        <v/>
      </c>
      <c r="I2350" s="12" t="str">
        <f>IF(Táblázat5[[#This Row],[Népesség]]="","", RANK(Táblázat5[[#This Row],[Népesség]],legek[Népesség]))</f>
        <v/>
      </c>
      <c r="J2350" s="8" t="str">
        <f>_xlfn.XLOOKUP(tHelyseg[[#This Row],[Neve]],legek[Település],legek[Terület], "")</f>
        <v/>
      </c>
      <c r="K2350" s="12" t="str">
        <f>IF(Táblázat5[[#This Row],[Terület]]="","", RANK(Táblázat5[[#This Row],[Terület]],legek[Terület]))</f>
        <v/>
      </c>
    </row>
    <row r="2351" spans="1:11" x14ac:dyDescent="0.25">
      <c r="A2351" s="2" t="s">
        <v>4764</v>
      </c>
      <c r="B2351" t="s">
        <v>4765</v>
      </c>
      <c r="C2351" t="s">
        <v>80</v>
      </c>
      <c r="D2351" t="s">
        <v>60</v>
      </c>
      <c r="F2351" t="str">
        <f>_xlfn.XLOOKUP(tHelyseg[[#This Row],[Megye-kódja]],tMegye[Kódja],tMegye[Neve])</f>
        <v>Veszprém megye</v>
      </c>
      <c r="G2351" t="str">
        <f>_xlfn.XLOOKUP( _xlfn.XLOOKUP(tHelyseg[[#This Row],[Megye-kódja]],tMegye[Kódja],tMegye[Régiója]), tRegio[Kódja], tRegio[Neve])</f>
        <v>Közép-Dunántúl</v>
      </c>
      <c r="H2351" s="7" t="str">
        <f>_xlfn.XLOOKUP(tHelyseg[[#This Row],[Neve]],legek[Település],legek[Népesség], "")</f>
        <v/>
      </c>
      <c r="I2351" s="12" t="str">
        <f>IF(Táblázat5[[#This Row],[Népesség]]="","", RANK(Táblázat5[[#This Row],[Népesség]],legek[Népesség]))</f>
        <v/>
      </c>
      <c r="J2351" s="8" t="str">
        <f>_xlfn.XLOOKUP(tHelyseg[[#This Row],[Neve]],legek[Település],legek[Terület], "")</f>
        <v/>
      </c>
      <c r="K2351" s="12" t="str">
        <f>IF(Táblázat5[[#This Row],[Terület]]="","", RANK(Táblázat5[[#This Row],[Terület]],legek[Terület]))</f>
        <v/>
      </c>
    </row>
    <row r="2352" spans="1:11" x14ac:dyDescent="0.25">
      <c r="A2352" s="2" t="s">
        <v>45</v>
      </c>
      <c r="B2352" t="s">
        <v>4766</v>
      </c>
      <c r="C2352" t="s">
        <v>579</v>
      </c>
      <c r="D2352" t="s">
        <v>43</v>
      </c>
      <c r="F2352" t="str">
        <f>_xlfn.XLOOKUP(tHelyseg[[#This Row],[Megye-kódja]],tMegye[Kódja],tMegye[Neve])</f>
        <v>Nógrád megye</v>
      </c>
      <c r="G2352" t="str">
        <f>_xlfn.XLOOKUP( _xlfn.XLOOKUP(tHelyseg[[#This Row],[Megye-kódja]],tMegye[Kódja],tMegye[Régiója]), tRegio[Kódja], tRegio[Neve])</f>
        <v>Észak-Magyarország</v>
      </c>
      <c r="H2352" s="7">
        <f>_xlfn.XLOOKUP(tHelyseg[[#This Row],[Neve]],legek[Település],legek[Népesség], "")</f>
        <v>34627</v>
      </c>
      <c r="I2352" s="12">
        <f>IF(Táblázat5[[#This Row],[Népesség]]="","", RANK(Táblázat5[[#This Row],[Népesség]],legek[Népesség]))</f>
        <v>27</v>
      </c>
      <c r="J2352" s="8">
        <f>_xlfn.XLOOKUP(tHelyseg[[#This Row],[Neve]],legek[Település],legek[Terület], "")</f>
        <v>100.83</v>
      </c>
      <c r="K2352" s="12">
        <f>IF(Táblázat5[[#This Row],[Terület]]="","", RANK(Táblázat5[[#This Row],[Terület]],legek[Terület]))</f>
        <v>42</v>
      </c>
    </row>
    <row r="2353" spans="1:11" x14ac:dyDescent="0.25">
      <c r="A2353" s="2" t="s">
        <v>4767</v>
      </c>
      <c r="B2353" t="s">
        <v>4768</v>
      </c>
      <c r="C2353" t="s">
        <v>80</v>
      </c>
      <c r="D2353" t="s">
        <v>57</v>
      </c>
      <c r="F2353" t="str">
        <f>_xlfn.XLOOKUP(tHelyseg[[#This Row],[Megye-kódja]],tMegye[Kódja],tMegye[Neve])</f>
        <v>Vas megye</v>
      </c>
      <c r="G2353" t="str">
        <f>_xlfn.XLOOKUP( _xlfn.XLOOKUP(tHelyseg[[#This Row],[Megye-kódja]],tMegye[Kódja],tMegye[Régiója]), tRegio[Kódja], tRegio[Neve])</f>
        <v>Nyugat-Dunántúl</v>
      </c>
      <c r="H2353" s="7" t="str">
        <f>_xlfn.XLOOKUP(tHelyseg[[#This Row],[Neve]],legek[Település],legek[Népesség], "")</f>
        <v/>
      </c>
      <c r="I2353" s="12" t="str">
        <f>IF(Táblázat5[[#This Row],[Népesség]]="","", RANK(Táblázat5[[#This Row],[Népesség]],legek[Népesség]))</f>
        <v/>
      </c>
      <c r="J2353" s="8" t="str">
        <f>_xlfn.XLOOKUP(tHelyseg[[#This Row],[Neve]],legek[Település],legek[Terület], "")</f>
        <v/>
      </c>
      <c r="K2353" s="12" t="str">
        <f>IF(Táblázat5[[#This Row],[Terület]]="","", RANK(Táblázat5[[#This Row],[Terület]],legek[Terület]))</f>
        <v/>
      </c>
    </row>
    <row r="2354" spans="1:11" x14ac:dyDescent="0.25">
      <c r="A2354" s="2" t="s">
        <v>4769</v>
      </c>
      <c r="B2354" t="s">
        <v>4770</v>
      </c>
      <c r="C2354" t="s">
        <v>80</v>
      </c>
      <c r="D2354" t="s">
        <v>63</v>
      </c>
      <c r="F2354" t="str">
        <f>_xlfn.XLOOKUP(tHelyseg[[#This Row],[Megye-kódja]],tMegye[Kódja],tMegye[Neve])</f>
        <v>Zala megye</v>
      </c>
      <c r="G2354" t="str">
        <f>_xlfn.XLOOKUP( _xlfn.XLOOKUP(tHelyseg[[#This Row],[Megye-kódja]],tMegye[Kódja],tMegye[Régiója]), tRegio[Kódja], tRegio[Neve])</f>
        <v>Nyugat-Dunántúl</v>
      </c>
      <c r="H2354" s="7" t="str">
        <f>_xlfn.XLOOKUP(tHelyseg[[#This Row],[Neve]],legek[Település],legek[Népesség], "")</f>
        <v/>
      </c>
      <c r="I2354" s="12" t="str">
        <f>IF(Táblázat5[[#This Row],[Népesség]]="","", RANK(Táblázat5[[#This Row],[Népesség]],legek[Népesség]))</f>
        <v/>
      </c>
      <c r="J2354" s="8" t="str">
        <f>_xlfn.XLOOKUP(tHelyseg[[#This Row],[Neve]],legek[Település],legek[Terület], "")</f>
        <v/>
      </c>
      <c r="K2354" s="12" t="str">
        <f>IF(Táblázat5[[#This Row],[Terület]]="","", RANK(Táblázat5[[#This Row],[Terület]],legek[Terület]))</f>
        <v/>
      </c>
    </row>
    <row r="2355" spans="1:11" x14ac:dyDescent="0.25">
      <c r="A2355" s="2" t="s">
        <v>4771</v>
      </c>
      <c r="B2355" t="s">
        <v>4772</v>
      </c>
      <c r="C2355" t="s">
        <v>80</v>
      </c>
      <c r="D2355" t="s">
        <v>15</v>
      </c>
      <c r="F2355" t="str">
        <f>_xlfn.XLOOKUP(tHelyseg[[#This Row],[Megye-kódja]],tMegye[Kódja],tMegye[Neve])</f>
        <v>Borsod-Abaúj-Zemplén megye</v>
      </c>
      <c r="G2355" t="str">
        <f>_xlfn.XLOOKUP( _xlfn.XLOOKUP(tHelyseg[[#This Row],[Megye-kódja]],tMegye[Kódja],tMegye[Régiója]), tRegio[Kódja], tRegio[Neve])</f>
        <v>Észak-Magyarország</v>
      </c>
      <c r="H2355" s="7" t="str">
        <f>_xlfn.XLOOKUP(tHelyseg[[#This Row],[Neve]],legek[Település],legek[Népesség], "")</f>
        <v/>
      </c>
      <c r="I2355" s="12" t="str">
        <f>IF(Táblázat5[[#This Row],[Népesség]]="","", RANK(Táblázat5[[#This Row],[Népesség]],legek[Népesség]))</f>
        <v/>
      </c>
      <c r="J2355" s="8" t="str">
        <f>_xlfn.XLOOKUP(tHelyseg[[#This Row],[Neve]],legek[Település],legek[Terület], "")</f>
        <v/>
      </c>
      <c r="K2355" s="12" t="str">
        <f>IF(Táblázat5[[#This Row],[Terület]]="","", RANK(Táblázat5[[#This Row],[Terület]],legek[Terület]))</f>
        <v/>
      </c>
    </row>
    <row r="2356" spans="1:11" x14ac:dyDescent="0.25">
      <c r="A2356" s="2" t="s">
        <v>4773</v>
      </c>
      <c r="B2356" t="s">
        <v>4774</v>
      </c>
      <c r="C2356" t="s">
        <v>80</v>
      </c>
      <c r="D2356" t="s">
        <v>8</v>
      </c>
      <c r="F2356" t="str">
        <f>_xlfn.XLOOKUP(tHelyseg[[#This Row],[Megye-kódja]],tMegye[Kódja],tMegye[Neve])</f>
        <v>Baranya megye</v>
      </c>
      <c r="G2356" t="str">
        <f>_xlfn.XLOOKUP( _xlfn.XLOOKUP(tHelyseg[[#This Row],[Megye-kódja]],tMegye[Kódja],tMegye[Régiója]), tRegio[Kódja], tRegio[Neve])</f>
        <v>Dél-Dunántúl</v>
      </c>
      <c r="H2356" s="7" t="str">
        <f>_xlfn.XLOOKUP(tHelyseg[[#This Row],[Neve]],legek[Település],legek[Népesség], "")</f>
        <v/>
      </c>
      <c r="I2356" s="12" t="str">
        <f>IF(Táblázat5[[#This Row],[Népesség]]="","", RANK(Táblázat5[[#This Row],[Népesség]],legek[Népesség]))</f>
        <v/>
      </c>
      <c r="J2356" s="8" t="str">
        <f>_xlfn.XLOOKUP(tHelyseg[[#This Row],[Neve]],legek[Település],legek[Terület], "")</f>
        <v/>
      </c>
      <c r="K2356" s="12" t="str">
        <f>IF(Táblázat5[[#This Row],[Terület]]="","", RANK(Táblázat5[[#This Row],[Terület]],legek[Terület]))</f>
        <v/>
      </c>
    </row>
    <row r="2357" spans="1:11" x14ac:dyDescent="0.25">
      <c r="A2357" s="2" t="s">
        <v>4775</v>
      </c>
      <c r="B2357" t="s">
        <v>4776</v>
      </c>
      <c r="C2357" t="s">
        <v>80</v>
      </c>
      <c r="D2357" t="s">
        <v>43</v>
      </c>
      <c r="F2357" t="str">
        <f>_xlfn.XLOOKUP(tHelyseg[[#This Row],[Megye-kódja]],tMegye[Kódja],tMegye[Neve])</f>
        <v>Nógrád megye</v>
      </c>
      <c r="G2357" t="str">
        <f>_xlfn.XLOOKUP( _xlfn.XLOOKUP(tHelyseg[[#This Row],[Megye-kódja]],tMegye[Kódja],tMegye[Régiója]), tRegio[Kódja], tRegio[Neve])</f>
        <v>Észak-Magyarország</v>
      </c>
      <c r="H2357" s="7" t="str">
        <f>_xlfn.XLOOKUP(tHelyseg[[#This Row],[Neve]],legek[Település],legek[Népesség], "")</f>
        <v/>
      </c>
      <c r="I2357" s="12" t="str">
        <f>IF(Táblázat5[[#This Row],[Népesség]]="","", RANK(Táblázat5[[#This Row],[Népesség]],legek[Népesség]))</f>
        <v/>
      </c>
      <c r="J2357" s="8" t="str">
        <f>_xlfn.XLOOKUP(tHelyseg[[#This Row],[Neve]],legek[Település],legek[Terület], "")</f>
        <v/>
      </c>
      <c r="K2357" s="12" t="str">
        <f>IF(Táblázat5[[#This Row],[Terület]]="","", RANK(Táblázat5[[#This Row],[Terület]],legek[Terület]))</f>
        <v/>
      </c>
    </row>
    <row r="2358" spans="1:11" x14ac:dyDescent="0.25">
      <c r="A2358" s="2" t="s">
        <v>4777</v>
      </c>
      <c r="B2358" t="s">
        <v>4778</v>
      </c>
      <c r="C2358" t="s">
        <v>80</v>
      </c>
      <c r="D2358" t="s">
        <v>63</v>
      </c>
      <c r="F2358" t="str">
        <f>_xlfn.XLOOKUP(tHelyseg[[#This Row],[Megye-kódja]],tMegye[Kódja],tMegye[Neve])</f>
        <v>Zala megye</v>
      </c>
      <c r="G2358" t="str">
        <f>_xlfn.XLOOKUP( _xlfn.XLOOKUP(tHelyseg[[#This Row],[Megye-kódja]],tMegye[Kódja],tMegye[Régiója]), tRegio[Kódja], tRegio[Neve])</f>
        <v>Nyugat-Dunántúl</v>
      </c>
      <c r="H2358" s="7" t="str">
        <f>_xlfn.XLOOKUP(tHelyseg[[#This Row],[Neve]],legek[Település],legek[Népesség], "")</f>
        <v/>
      </c>
      <c r="I2358" s="12" t="str">
        <f>IF(Táblázat5[[#This Row],[Népesség]]="","", RANK(Táblázat5[[#This Row],[Népesség]],legek[Népesség]))</f>
        <v/>
      </c>
      <c r="J2358" s="8" t="str">
        <f>_xlfn.XLOOKUP(tHelyseg[[#This Row],[Neve]],legek[Település],legek[Terület], "")</f>
        <v/>
      </c>
      <c r="K2358" s="12" t="str">
        <f>IF(Táblázat5[[#This Row],[Terület]]="","", RANK(Táblázat5[[#This Row],[Terület]],legek[Terület]))</f>
        <v/>
      </c>
    </row>
    <row r="2359" spans="1:11" x14ac:dyDescent="0.25">
      <c r="A2359" s="2" t="s">
        <v>4779</v>
      </c>
      <c r="B2359" t="s">
        <v>4780</v>
      </c>
      <c r="C2359" t="s">
        <v>75</v>
      </c>
      <c r="D2359" t="s">
        <v>19</v>
      </c>
      <c r="F2359" t="str">
        <f>_xlfn.XLOOKUP(tHelyseg[[#This Row],[Megye-kódja]],tMegye[Kódja],tMegye[Neve])</f>
        <v>Csongrád megye</v>
      </c>
      <c r="G2359" t="str">
        <f>_xlfn.XLOOKUP( _xlfn.XLOOKUP(tHelyseg[[#This Row],[Megye-kódja]],tMegye[Kódja],tMegye[Régiója]), tRegio[Kódja], tRegio[Neve])</f>
        <v>Dél-Alföld</v>
      </c>
      <c r="H2359" s="7" t="str">
        <f>_xlfn.XLOOKUP(tHelyseg[[#This Row],[Neve]],legek[Település],legek[Népesség], "")</f>
        <v/>
      </c>
      <c r="I2359" s="12" t="str">
        <f>IF(Táblázat5[[#This Row],[Népesség]]="","", RANK(Táblázat5[[#This Row],[Népesség]],legek[Népesség]))</f>
        <v/>
      </c>
      <c r="J2359" s="8" t="str">
        <f>_xlfn.XLOOKUP(tHelyseg[[#This Row],[Neve]],legek[Település],legek[Terület], "")</f>
        <v/>
      </c>
      <c r="K2359" s="12" t="str">
        <f>IF(Táblázat5[[#This Row],[Terület]]="","", RANK(Táblázat5[[#This Row],[Terület]],legek[Terület]))</f>
        <v/>
      </c>
    </row>
    <row r="2360" spans="1:11" x14ac:dyDescent="0.25">
      <c r="A2360" s="2" t="s">
        <v>4781</v>
      </c>
      <c r="B2360" t="s">
        <v>4782</v>
      </c>
      <c r="C2360" t="s">
        <v>80</v>
      </c>
      <c r="D2360" t="s">
        <v>48</v>
      </c>
      <c r="F2360" t="str">
        <f>_xlfn.XLOOKUP(tHelyseg[[#This Row],[Megye-kódja]],tMegye[Kódja],tMegye[Neve])</f>
        <v>Somogy megye</v>
      </c>
      <c r="G2360" t="str">
        <f>_xlfn.XLOOKUP( _xlfn.XLOOKUP(tHelyseg[[#This Row],[Megye-kódja]],tMegye[Kódja],tMegye[Régiója]), tRegio[Kódja], tRegio[Neve])</f>
        <v>Dél-Dunántúl</v>
      </c>
      <c r="H2360" s="7" t="str">
        <f>_xlfn.XLOOKUP(tHelyseg[[#This Row],[Neve]],legek[Település],legek[Népesség], "")</f>
        <v/>
      </c>
      <c r="I2360" s="12" t="str">
        <f>IF(Táblázat5[[#This Row],[Népesség]]="","", RANK(Táblázat5[[#This Row],[Népesség]],legek[Népesség]))</f>
        <v/>
      </c>
      <c r="J2360" s="8" t="str">
        <f>_xlfn.XLOOKUP(tHelyseg[[#This Row],[Neve]],legek[Település],legek[Terület], "")</f>
        <v/>
      </c>
      <c r="K2360" s="12" t="str">
        <f>IF(Táblázat5[[#This Row],[Terület]]="","", RANK(Táblázat5[[#This Row],[Terület]],legek[Terület]))</f>
        <v/>
      </c>
    </row>
    <row r="2361" spans="1:11" x14ac:dyDescent="0.25">
      <c r="A2361" s="2" t="s">
        <v>4783</v>
      </c>
      <c r="B2361" t="s">
        <v>4784</v>
      </c>
      <c r="C2361" t="s">
        <v>80</v>
      </c>
      <c r="D2361" t="s">
        <v>30</v>
      </c>
      <c r="F2361" t="str">
        <f>_xlfn.XLOOKUP(tHelyseg[[#This Row],[Megye-kódja]],tMegye[Kódja],tMegye[Neve])</f>
        <v>Hajdú-Bihar megye</v>
      </c>
      <c r="G2361" t="str">
        <f>_xlfn.XLOOKUP( _xlfn.XLOOKUP(tHelyseg[[#This Row],[Megye-kódja]],tMegye[Kódja],tMegye[Régiója]), tRegio[Kódja], tRegio[Neve])</f>
        <v>Észak-Alföld</v>
      </c>
      <c r="H2361" s="7" t="str">
        <f>_xlfn.XLOOKUP(tHelyseg[[#This Row],[Neve]],legek[Település],legek[Népesség], "")</f>
        <v/>
      </c>
      <c r="I2361" s="12" t="str">
        <f>IF(Táblázat5[[#This Row],[Népesség]]="","", RANK(Táblázat5[[#This Row],[Népesség]],legek[Népesség]))</f>
        <v/>
      </c>
      <c r="J2361" s="8" t="str">
        <f>_xlfn.XLOOKUP(tHelyseg[[#This Row],[Neve]],legek[Település],legek[Terület], "")</f>
        <v/>
      </c>
      <c r="K2361" s="12" t="str">
        <f>IF(Táblázat5[[#This Row],[Terület]]="","", RANK(Táblázat5[[#This Row],[Terület]],legek[Terület]))</f>
        <v/>
      </c>
    </row>
    <row r="2362" spans="1:11" x14ac:dyDescent="0.25">
      <c r="A2362" s="2" t="s">
        <v>4785</v>
      </c>
      <c r="B2362" t="s">
        <v>4786</v>
      </c>
      <c r="C2362" t="s">
        <v>80</v>
      </c>
      <c r="D2362" t="s">
        <v>30</v>
      </c>
      <c r="F2362" t="str">
        <f>_xlfn.XLOOKUP(tHelyseg[[#This Row],[Megye-kódja]],tMegye[Kódja],tMegye[Neve])</f>
        <v>Hajdú-Bihar megye</v>
      </c>
      <c r="G2362" t="str">
        <f>_xlfn.XLOOKUP( _xlfn.XLOOKUP(tHelyseg[[#This Row],[Megye-kódja]],tMegye[Kódja],tMegye[Régiója]), tRegio[Kódja], tRegio[Neve])</f>
        <v>Észak-Alföld</v>
      </c>
      <c r="H2362" s="7" t="str">
        <f>_xlfn.XLOOKUP(tHelyseg[[#This Row],[Neve]],legek[Település],legek[Népesség], "")</f>
        <v/>
      </c>
      <c r="I2362" s="12" t="str">
        <f>IF(Táblázat5[[#This Row],[Népesség]]="","", RANK(Táblázat5[[#This Row],[Népesség]],legek[Népesség]))</f>
        <v/>
      </c>
      <c r="J2362" s="8" t="str">
        <f>_xlfn.XLOOKUP(tHelyseg[[#This Row],[Neve]],legek[Település],legek[Terület], "")</f>
        <v/>
      </c>
      <c r="K2362" s="12" t="str">
        <f>IF(Táblázat5[[#This Row],[Terület]]="","", RANK(Táblázat5[[#This Row],[Terület]],legek[Terület]))</f>
        <v/>
      </c>
    </row>
    <row r="2363" spans="1:11" x14ac:dyDescent="0.25">
      <c r="A2363" s="2" t="s">
        <v>4787</v>
      </c>
      <c r="B2363" t="s">
        <v>4788</v>
      </c>
      <c r="C2363" t="s">
        <v>80</v>
      </c>
      <c r="D2363" t="s">
        <v>15</v>
      </c>
      <c r="F2363" t="str">
        <f>_xlfn.XLOOKUP(tHelyseg[[#This Row],[Megye-kódja]],tMegye[Kódja],tMegye[Neve])</f>
        <v>Borsod-Abaúj-Zemplén megye</v>
      </c>
      <c r="G2363" t="str">
        <f>_xlfn.XLOOKUP( _xlfn.XLOOKUP(tHelyseg[[#This Row],[Megye-kódja]],tMegye[Kódja],tMegye[Régiója]), tRegio[Kódja], tRegio[Neve])</f>
        <v>Észak-Magyarország</v>
      </c>
      <c r="H2363" s="7" t="str">
        <f>_xlfn.XLOOKUP(tHelyseg[[#This Row],[Neve]],legek[Település],legek[Népesség], "")</f>
        <v/>
      </c>
      <c r="I2363" s="12" t="str">
        <f>IF(Táblázat5[[#This Row],[Népesség]]="","", RANK(Táblázat5[[#This Row],[Népesség]],legek[Népesség]))</f>
        <v/>
      </c>
      <c r="J2363" s="8" t="str">
        <f>_xlfn.XLOOKUP(tHelyseg[[#This Row],[Neve]],legek[Település],legek[Terület], "")</f>
        <v/>
      </c>
      <c r="K2363" s="12" t="str">
        <f>IF(Táblázat5[[#This Row],[Terület]]="","", RANK(Táblázat5[[#This Row],[Terület]],legek[Terület]))</f>
        <v/>
      </c>
    </row>
    <row r="2364" spans="1:11" x14ac:dyDescent="0.25">
      <c r="A2364" s="2" t="s">
        <v>4789</v>
      </c>
      <c r="B2364" t="s">
        <v>4790</v>
      </c>
      <c r="C2364" t="s">
        <v>75</v>
      </c>
      <c r="D2364" t="s">
        <v>22</v>
      </c>
      <c r="F2364" t="str">
        <f>_xlfn.XLOOKUP(tHelyseg[[#This Row],[Megye-kódja]],tMegye[Kódja],tMegye[Neve])</f>
        <v>Fejér megye</v>
      </c>
      <c r="G2364" t="str">
        <f>_xlfn.XLOOKUP( _xlfn.XLOOKUP(tHelyseg[[#This Row],[Megye-kódja]],tMegye[Kódja],tMegye[Régiója]), tRegio[Kódja], tRegio[Neve])</f>
        <v>Közép-Dunántúl</v>
      </c>
      <c r="H2364" s="7" t="str">
        <f>_xlfn.XLOOKUP(tHelyseg[[#This Row],[Neve]],legek[Település],legek[Népesség], "")</f>
        <v/>
      </c>
      <c r="I2364" s="12" t="str">
        <f>IF(Táblázat5[[#This Row],[Népesség]]="","", RANK(Táblázat5[[#This Row],[Népesség]],legek[Népesség]))</f>
        <v/>
      </c>
      <c r="J2364" s="8" t="str">
        <f>_xlfn.XLOOKUP(tHelyseg[[#This Row],[Neve]],legek[Település],legek[Terület], "")</f>
        <v/>
      </c>
      <c r="K2364" s="12" t="str">
        <f>IF(Táblázat5[[#This Row],[Terület]]="","", RANK(Táblázat5[[#This Row],[Terület]],legek[Terület]))</f>
        <v/>
      </c>
    </row>
    <row r="2365" spans="1:11" x14ac:dyDescent="0.25">
      <c r="A2365" s="2" t="s">
        <v>4791</v>
      </c>
      <c r="B2365" t="s">
        <v>4792</v>
      </c>
      <c r="C2365" t="s">
        <v>80</v>
      </c>
      <c r="D2365" t="s">
        <v>22</v>
      </c>
      <c r="F2365" t="str">
        <f>_xlfn.XLOOKUP(tHelyseg[[#This Row],[Megye-kódja]],tMegye[Kódja],tMegye[Neve])</f>
        <v>Fejér megye</v>
      </c>
      <c r="G2365" t="str">
        <f>_xlfn.XLOOKUP( _xlfn.XLOOKUP(tHelyseg[[#This Row],[Megye-kódja]],tMegye[Kódja],tMegye[Régiója]), tRegio[Kódja], tRegio[Neve])</f>
        <v>Közép-Dunántúl</v>
      </c>
      <c r="H2365" s="7" t="str">
        <f>_xlfn.XLOOKUP(tHelyseg[[#This Row],[Neve]],legek[Település],legek[Népesség], "")</f>
        <v/>
      </c>
      <c r="I2365" s="12" t="str">
        <f>IF(Táblázat5[[#This Row],[Népesség]]="","", RANK(Táblázat5[[#This Row],[Népesség]],legek[Népesség]))</f>
        <v/>
      </c>
      <c r="J2365" s="8" t="str">
        <f>_xlfn.XLOOKUP(tHelyseg[[#This Row],[Neve]],legek[Település],legek[Terület], "")</f>
        <v/>
      </c>
      <c r="K2365" s="12" t="str">
        <f>IF(Táblázat5[[#This Row],[Terület]]="","", RANK(Táblázat5[[#This Row],[Terület]],legek[Terület]))</f>
        <v/>
      </c>
    </row>
    <row r="2366" spans="1:11" x14ac:dyDescent="0.25">
      <c r="A2366" s="2" t="s">
        <v>4793</v>
      </c>
      <c r="B2366" t="s">
        <v>4794</v>
      </c>
      <c r="C2366" t="s">
        <v>80</v>
      </c>
      <c r="D2366" t="s">
        <v>57</v>
      </c>
      <c r="F2366" t="str">
        <f>_xlfn.XLOOKUP(tHelyseg[[#This Row],[Megye-kódja]],tMegye[Kódja],tMegye[Neve])</f>
        <v>Vas megye</v>
      </c>
      <c r="G2366" t="str">
        <f>_xlfn.XLOOKUP( _xlfn.XLOOKUP(tHelyseg[[#This Row],[Megye-kódja]],tMegye[Kódja],tMegye[Régiója]), tRegio[Kódja], tRegio[Neve])</f>
        <v>Nyugat-Dunántúl</v>
      </c>
      <c r="H2366" s="7" t="str">
        <f>_xlfn.XLOOKUP(tHelyseg[[#This Row],[Neve]],legek[Település],legek[Népesség], "")</f>
        <v/>
      </c>
      <c r="I2366" s="12" t="str">
        <f>IF(Táblázat5[[#This Row],[Népesség]]="","", RANK(Táblázat5[[#This Row],[Népesség]],legek[Népesség]))</f>
        <v/>
      </c>
      <c r="J2366" s="8" t="str">
        <f>_xlfn.XLOOKUP(tHelyseg[[#This Row],[Neve]],legek[Település],legek[Terület], "")</f>
        <v/>
      </c>
      <c r="K2366" s="12" t="str">
        <f>IF(Táblázat5[[#This Row],[Terület]]="","", RANK(Táblázat5[[#This Row],[Terület]],legek[Terület]))</f>
        <v/>
      </c>
    </row>
    <row r="2367" spans="1:11" x14ac:dyDescent="0.25">
      <c r="A2367" s="2" t="s">
        <v>4795</v>
      </c>
      <c r="B2367" t="s">
        <v>4796</v>
      </c>
      <c r="C2367" t="s">
        <v>80</v>
      </c>
      <c r="D2367" t="s">
        <v>63</v>
      </c>
      <c r="F2367" t="str">
        <f>_xlfn.XLOOKUP(tHelyseg[[#This Row],[Megye-kódja]],tMegye[Kódja],tMegye[Neve])</f>
        <v>Zala megye</v>
      </c>
      <c r="G2367" t="str">
        <f>_xlfn.XLOOKUP( _xlfn.XLOOKUP(tHelyseg[[#This Row],[Megye-kódja]],tMegye[Kódja],tMegye[Régiója]), tRegio[Kódja], tRegio[Neve])</f>
        <v>Nyugat-Dunántúl</v>
      </c>
      <c r="H2367" s="7" t="str">
        <f>_xlfn.XLOOKUP(tHelyseg[[#This Row],[Neve]],legek[Település],legek[Népesség], "")</f>
        <v/>
      </c>
      <c r="I2367" s="12" t="str">
        <f>IF(Táblázat5[[#This Row],[Népesség]]="","", RANK(Táblázat5[[#This Row],[Népesség]],legek[Népesség]))</f>
        <v/>
      </c>
      <c r="J2367" s="8" t="str">
        <f>_xlfn.XLOOKUP(tHelyseg[[#This Row],[Neve]],legek[Település],legek[Terület], "")</f>
        <v/>
      </c>
      <c r="K2367" s="12" t="str">
        <f>IF(Táblázat5[[#This Row],[Terület]]="","", RANK(Táblázat5[[#This Row],[Terület]],legek[Terület]))</f>
        <v/>
      </c>
    </row>
    <row r="2368" spans="1:11" x14ac:dyDescent="0.25">
      <c r="A2368" s="2" t="s">
        <v>4797</v>
      </c>
      <c r="B2368" t="s">
        <v>4798</v>
      </c>
      <c r="C2368" t="s">
        <v>80</v>
      </c>
      <c r="D2368" t="s">
        <v>40</v>
      </c>
      <c r="F2368" t="str">
        <f>_xlfn.XLOOKUP(tHelyseg[[#This Row],[Megye-kódja]],tMegye[Kódja],tMegye[Neve])</f>
        <v>Komárom-Esztergom megye</v>
      </c>
      <c r="G2368" t="str">
        <f>_xlfn.XLOOKUP( _xlfn.XLOOKUP(tHelyseg[[#This Row],[Megye-kódja]],tMegye[Kódja],tMegye[Régiója]), tRegio[Kódja], tRegio[Neve])</f>
        <v>Közép-Dunántúl</v>
      </c>
      <c r="H2368" s="7" t="str">
        <f>_xlfn.XLOOKUP(tHelyseg[[#This Row],[Neve]],legek[Település],legek[Népesség], "")</f>
        <v/>
      </c>
      <c r="I2368" s="12" t="str">
        <f>IF(Táblázat5[[#This Row],[Népesség]]="","", RANK(Táblázat5[[#This Row],[Népesség]],legek[Népesség]))</f>
        <v/>
      </c>
      <c r="J2368" s="8" t="str">
        <f>_xlfn.XLOOKUP(tHelyseg[[#This Row],[Neve]],legek[Település],legek[Terület], "")</f>
        <v/>
      </c>
      <c r="K2368" s="12" t="str">
        <f>IF(Táblázat5[[#This Row],[Terület]]="","", RANK(Táblázat5[[#This Row],[Terület]],legek[Terület]))</f>
        <v/>
      </c>
    </row>
    <row r="2369" spans="1:11" x14ac:dyDescent="0.25">
      <c r="A2369" s="2" t="s">
        <v>4799</v>
      </c>
      <c r="B2369" t="s">
        <v>4800</v>
      </c>
      <c r="C2369" t="s">
        <v>75</v>
      </c>
      <c r="D2369" t="s">
        <v>12</v>
      </c>
      <c r="F2369" t="str">
        <f>_xlfn.XLOOKUP(tHelyseg[[#This Row],[Megye-kódja]],tMegye[Kódja],tMegye[Neve])</f>
        <v>Békés megye</v>
      </c>
      <c r="G2369" t="str">
        <f>_xlfn.XLOOKUP( _xlfn.XLOOKUP(tHelyseg[[#This Row],[Megye-kódja]],tMegye[Kódja],tMegye[Régiója]), tRegio[Kódja], tRegio[Neve])</f>
        <v>Dél-Alföld</v>
      </c>
      <c r="H2369" s="7" t="str">
        <f>_xlfn.XLOOKUP(tHelyseg[[#This Row],[Neve]],legek[Település],legek[Népesség], "")</f>
        <v/>
      </c>
      <c r="I2369" s="12" t="str">
        <f>IF(Táblázat5[[#This Row],[Népesség]]="","", RANK(Táblázat5[[#This Row],[Népesség]],legek[Népesség]))</f>
        <v/>
      </c>
      <c r="J2369" s="8" t="str">
        <f>_xlfn.XLOOKUP(tHelyseg[[#This Row],[Neve]],legek[Település],legek[Terület], "")</f>
        <v/>
      </c>
      <c r="K2369" s="12" t="str">
        <f>IF(Táblázat5[[#This Row],[Terület]]="","", RANK(Táblázat5[[#This Row],[Terület]],legek[Terület]))</f>
        <v/>
      </c>
    </row>
    <row r="2370" spans="1:11" x14ac:dyDescent="0.25">
      <c r="A2370" s="2" t="s">
        <v>4801</v>
      </c>
      <c r="B2370" t="s">
        <v>4802</v>
      </c>
      <c r="C2370" t="s">
        <v>80</v>
      </c>
      <c r="D2370" t="s">
        <v>12</v>
      </c>
      <c r="F2370" t="str">
        <f>_xlfn.XLOOKUP(tHelyseg[[#This Row],[Megye-kódja]],tMegye[Kódja],tMegye[Neve])</f>
        <v>Békés megye</v>
      </c>
      <c r="G2370" t="str">
        <f>_xlfn.XLOOKUP( _xlfn.XLOOKUP(tHelyseg[[#This Row],[Megye-kódja]],tMegye[Kódja],tMegye[Régiója]), tRegio[Kódja], tRegio[Neve])</f>
        <v>Dél-Alföld</v>
      </c>
      <c r="H2370" s="7" t="str">
        <f>_xlfn.XLOOKUP(tHelyseg[[#This Row],[Neve]],legek[Település],legek[Népesség], "")</f>
        <v/>
      </c>
      <c r="I2370" s="12" t="str">
        <f>IF(Táblázat5[[#This Row],[Népesség]]="","", RANK(Táblázat5[[#This Row],[Népesség]],legek[Népesség]))</f>
        <v/>
      </c>
      <c r="J2370" s="8" t="str">
        <f>_xlfn.XLOOKUP(tHelyseg[[#This Row],[Neve]],legek[Település],legek[Terület], "")</f>
        <v/>
      </c>
      <c r="K2370" s="12" t="str">
        <f>IF(Táblázat5[[#This Row],[Terület]]="","", RANK(Táblázat5[[#This Row],[Terület]],legek[Terület]))</f>
        <v/>
      </c>
    </row>
    <row r="2371" spans="1:11" x14ac:dyDescent="0.25">
      <c r="A2371" s="2" t="s">
        <v>4803</v>
      </c>
      <c r="B2371" t="s">
        <v>4804</v>
      </c>
      <c r="C2371" t="s">
        <v>80</v>
      </c>
      <c r="D2371" t="s">
        <v>22</v>
      </c>
      <c r="F2371" t="str">
        <f>_xlfn.XLOOKUP(tHelyseg[[#This Row],[Megye-kódja]],tMegye[Kódja],tMegye[Neve])</f>
        <v>Fejér megye</v>
      </c>
      <c r="G2371" t="str">
        <f>_xlfn.XLOOKUP( _xlfn.XLOOKUP(tHelyseg[[#This Row],[Megye-kódja]],tMegye[Kódja],tMegye[Régiója]), tRegio[Kódja], tRegio[Neve])</f>
        <v>Közép-Dunántúl</v>
      </c>
      <c r="H2371" s="7" t="str">
        <f>_xlfn.XLOOKUP(tHelyseg[[#This Row],[Neve]],legek[Település],legek[Népesség], "")</f>
        <v/>
      </c>
      <c r="I2371" s="12" t="str">
        <f>IF(Táblázat5[[#This Row],[Népesség]]="","", RANK(Táblázat5[[#This Row],[Népesség]],legek[Népesség]))</f>
        <v/>
      </c>
      <c r="J2371" s="8" t="str">
        <f>_xlfn.XLOOKUP(tHelyseg[[#This Row],[Neve]],legek[Település],legek[Terület], "")</f>
        <v/>
      </c>
      <c r="K2371" s="12" t="str">
        <f>IF(Táblázat5[[#This Row],[Terület]]="","", RANK(Táblázat5[[#This Row],[Terület]],legek[Terület]))</f>
        <v/>
      </c>
    </row>
    <row r="2372" spans="1:11" x14ac:dyDescent="0.25">
      <c r="A2372" s="2" t="s">
        <v>4805</v>
      </c>
      <c r="B2372" t="s">
        <v>4806</v>
      </c>
      <c r="C2372" t="s">
        <v>80</v>
      </c>
      <c r="D2372" t="s">
        <v>22</v>
      </c>
      <c r="F2372" t="str">
        <f>_xlfn.XLOOKUP(tHelyseg[[#This Row],[Megye-kódja]],tMegye[Kódja],tMegye[Neve])</f>
        <v>Fejér megye</v>
      </c>
      <c r="G2372" t="str">
        <f>_xlfn.XLOOKUP( _xlfn.XLOOKUP(tHelyseg[[#This Row],[Megye-kódja]],tMegye[Kódja],tMegye[Régiója]), tRegio[Kódja], tRegio[Neve])</f>
        <v>Közép-Dunántúl</v>
      </c>
      <c r="H2372" s="7" t="str">
        <f>_xlfn.XLOOKUP(tHelyseg[[#This Row],[Neve]],legek[Település],legek[Népesség], "")</f>
        <v/>
      </c>
      <c r="I2372" s="12" t="str">
        <f>IF(Táblázat5[[#This Row],[Népesség]]="","", RANK(Táblázat5[[#This Row],[Népesség]],legek[Népesség]))</f>
        <v/>
      </c>
      <c r="J2372" s="8" t="str">
        <f>_xlfn.XLOOKUP(tHelyseg[[#This Row],[Neve]],legek[Település],legek[Terület], "")</f>
        <v/>
      </c>
      <c r="K2372" s="12" t="str">
        <f>IF(Táblázat5[[#This Row],[Terület]]="","", RANK(Táblázat5[[#This Row],[Terület]],legek[Terület]))</f>
        <v/>
      </c>
    </row>
    <row r="2373" spans="1:11" x14ac:dyDescent="0.25">
      <c r="A2373" s="2" t="s">
        <v>4807</v>
      </c>
      <c r="B2373" t="s">
        <v>4808</v>
      </c>
      <c r="C2373" t="s">
        <v>80</v>
      </c>
      <c r="D2373" t="s">
        <v>22</v>
      </c>
      <c r="F2373" t="str">
        <f>_xlfn.XLOOKUP(tHelyseg[[#This Row],[Megye-kódja]],tMegye[Kódja],tMegye[Neve])</f>
        <v>Fejér megye</v>
      </c>
      <c r="G2373" t="str">
        <f>_xlfn.XLOOKUP( _xlfn.XLOOKUP(tHelyseg[[#This Row],[Megye-kódja]],tMegye[Kódja],tMegye[Régiója]), tRegio[Kódja], tRegio[Neve])</f>
        <v>Közép-Dunántúl</v>
      </c>
      <c r="H2373" s="7" t="str">
        <f>_xlfn.XLOOKUP(tHelyseg[[#This Row],[Neve]],legek[Település],legek[Népesség], "")</f>
        <v/>
      </c>
      <c r="I2373" s="12" t="str">
        <f>IF(Táblázat5[[#This Row],[Népesség]]="","", RANK(Táblázat5[[#This Row],[Népesség]],legek[Népesség]))</f>
        <v/>
      </c>
      <c r="J2373" s="8" t="str">
        <f>_xlfn.XLOOKUP(tHelyseg[[#This Row],[Neve]],legek[Település],legek[Terület], "")</f>
        <v/>
      </c>
      <c r="K2373" s="12" t="str">
        <f>IF(Táblázat5[[#This Row],[Terület]]="","", RANK(Táblázat5[[#This Row],[Terület]],legek[Terület]))</f>
        <v/>
      </c>
    </row>
    <row r="2374" spans="1:11" x14ac:dyDescent="0.25">
      <c r="A2374" s="2" t="s">
        <v>4809</v>
      </c>
      <c r="B2374" t="s">
        <v>4810</v>
      </c>
      <c r="C2374" t="s">
        <v>80</v>
      </c>
      <c r="D2374" t="s">
        <v>63</v>
      </c>
      <c r="F2374" t="str">
        <f>_xlfn.XLOOKUP(tHelyseg[[#This Row],[Megye-kódja]],tMegye[Kódja],tMegye[Neve])</f>
        <v>Zala megye</v>
      </c>
      <c r="G2374" t="str">
        <f>_xlfn.XLOOKUP( _xlfn.XLOOKUP(tHelyseg[[#This Row],[Megye-kódja]],tMegye[Kódja],tMegye[Régiója]), tRegio[Kódja], tRegio[Neve])</f>
        <v>Nyugat-Dunántúl</v>
      </c>
      <c r="H2374" s="7" t="str">
        <f>_xlfn.XLOOKUP(tHelyseg[[#This Row],[Neve]],legek[Település],legek[Népesség], "")</f>
        <v/>
      </c>
      <c r="I2374" s="12" t="str">
        <f>IF(Táblázat5[[#This Row],[Népesség]]="","", RANK(Táblázat5[[#This Row],[Népesség]],legek[Népesség]))</f>
        <v/>
      </c>
      <c r="J2374" s="8" t="str">
        <f>_xlfn.XLOOKUP(tHelyseg[[#This Row],[Neve]],legek[Település],legek[Terület], "")</f>
        <v/>
      </c>
      <c r="K2374" s="12" t="str">
        <f>IF(Táblázat5[[#This Row],[Terület]]="","", RANK(Táblázat5[[#This Row],[Terület]],legek[Terület]))</f>
        <v/>
      </c>
    </row>
    <row r="2375" spans="1:11" x14ac:dyDescent="0.25">
      <c r="A2375" s="2" t="s">
        <v>4811</v>
      </c>
      <c r="B2375" t="s">
        <v>4812</v>
      </c>
      <c r="C2375" t="s">
        <v>80</v>
      </c>
      <c r="D2375" t="s">
        <v>8</v>
      </c>
      <c r="F2375" t="str">
        <f>_xlfn.XLOOKUP(tHelyseg[[#This Row],[Megye-kódja]],tMegye[Kódja],tMegye[Neve])</f>
        <v>Baranya megye</v>
      </c>
      <c r="G2375" t="str">
        <f>_xlfn.XLOOKUP( _xlfn.XLOOKUP(tHelyseg[[#This Row],[Megye-kódja]],tMegye[Kódja],tMegye[Régiója]), tRegio[Kódja], tRegio[Neve])</f>
        <v>Dél-Dunántúl</v>
      </c>
      <c r="H2375" s="7" t="str">
        <f>_xlfn.XLOOKUP(tHelyseg[[#This Row],[Neve]],legek[Település],legek[Népesség], "")</f>
        <v/>
      </c>
      <c r="I2375" s="12" t="str">
        <f>IF(Táblázat5[[#This Row],[Népesség]]="","", RANK(Táblázat5[[#This Row],[Népesség]],legek[Népesség]))</f>
        <v/>
      </c>
      <c r="J2375" s="8" t="str">
        <f>_xlfn.XLOOKUP(tHelyseg[[#This Row],[Neve]],legek[Település],legek[Terület], "")</f>
        <v/>
      </c>
      <c r="K2375" s="12" t="str">
        <f>IF(Táblázat5[[#This Row],[Terület]]="","", RANK(Táblázat5[[#This Row],[Terület]],legek[Terület]))</f>
        <v/>
      </c>
    </row>
    <row r="2376" spans="1:11" x14ac:dyDescent="0.25">
      <c r="A2376" s="2" t="s">
        <v>4813</v>
      </c>
      <c r="B2376" t="s">
        <v>4814</v>
      </c>
      <c r="C2376" t="s">
        <v>157</v>
      </c>
      <c r="D2376" t="s">
        <v>22</v>
      </c>
      <c r="F2376" t="str">
        <f>_xlfn.XLOOKUP(tHelyseg[[#This Row],[Megye-kódja]],tMegye[Kódja],tMegye[Neve])</f>
        <v>Fejér megye</v>
      </c>
      <c r="G2376" t="str">
        <f>_xlfn.XLOOKUP( _xlfn.XLOOKUP(tHelyseg[[#This Row],[Megye-kódja]],tMegye[Kódja],tMegye[Régiója]), tRegio[Kódja], tRegio[Neve])</f>
        <v>Közép-Dunántúl</v>
      </c>
      <c r="H2376" s="7" t="str">
        <f>_xlfn.XLOOKUP(tHelyseg[[#This Row],[Neve]],legek[Település],legek[Népesség], "")</f>
        <v/>
      </c>
      <c r="I2376" s="12" t="str">
        <f>IF(Táblázat5[[#This Row],[Népesség]]="","", RANK(Táblázat5[[#This Row],[Népesség]],legek[Népesség]))</f>
        <v/>
      </c>
      <c r="J2376" s="8" t="str">
        <f>_xlfn.XLOOKUP(tHelyseg[[#This Row],[Neve]],legek[Település],legek[Terület], "")</f>
        <v/>
      </c>
      <c r="K2376" s="12" t="str">
        <f>IF(Táblázat5[[#This Row],[Terület]]="","", RANK(Táblázat5[[#This Row],[Terület]],legek[Terület]))</f>
        <v/>
      </c>
    </row>
    <row r="2377" spans="1:11" x14ac:dyDescent="0.25">
      <c r="A2377" s="2" t="s">
        <v>4815</v>
      </c>
      <c r="B2377" t="s">
        <v>4816</v>
      </c>
      <c r="C2377" t="s">
        <v>75</v>
      </c>
      <c r="D2377" t="s">
        <v>15</v>
      </c>
      <c r="F2377" t="str">
        <f>_xlfn.XLOOKUP(tHelyseg[[#This Row],[Megye-kódja]],tMegye[Kódja],tMegye[Neve])</f>
        <v>Borsod-Abaúj-Zemplén megye</v>
      </c>
      <c r="G2377" t="str">
        <f>_xlfn.XLOOKUP( _xlfn.XLOOKUP(tHelyseg[[#This Row],[Megye-kódja]],tMegye[Kódja],tMegye[Régiója]), tRegio[Kódja], tRegio[Neve])</f>
        <v>Észak-Magyarország</v>
      </c>
      <c r="H2377" s="7" t="str">
        <f>_xlfn.XLOOKUP(tHelyseg[[#This Row],[Neve]],legek[Település],legek[Népesség], "")</f>
        <v/>
      </c>
      <c r="I2377" s="12" t="str">
        <f>IF(Táblázat5[[#This Row],[Népesség]]="","", RANK(Táblázat5[[#This Row],[Népesség]],legek[Népesség]))</f>
        <v/>
      </c>
      <c r="J2377" s="8" t="str">
        <f>_xlfn.XLOOKUP(tHelyseg[[#This Row],[Neve]],legek[Település],legek[Terület], "")</f>
        <v/>
      </c>
      <c r="K2377" s="12" t="str">
        <f>IF(Táblázat5[[#This Row],[Terület]]="","", RANK(Táblázat5[[#This Row],[Terület]],legek[Terület]))</f>
        <v/>
      </c>
    </row>
    <row r="2378" spans="1:11" x14ac:dyDescent="0.25">
      <c r="A2378" s="2" t="s">
        <v>4817</v>
      </c>
      <c r="B2378" t="s">
        <v>4818</v>
      </c>
      <c r="C2378" t="s">
        <v>80</v>
      </c>
      <c r="D2378" t="s">
        <v>54</v>
      </c>
      <c r="F2378" t="str">
        <f>_xlfn.XLOOKUP(tHelyseg[[#This Row],[Megye-kódja]],tMegye[Kódja],tMegye[Neve])</f>
        <v>Tolna megye</v>
      </c>
      <c r="G2378" t="str">
        <f>_xlfn.XLOOKUP( _xlfn.XLOOKUP(tHelyseg[[#This Row],[Megye-kódja]],tMegye[Kódja],tMegye[Régiója]), tRegio[Kódja], tRegio[Neve])</f>
        <v>Dél-Dunántúl</v>
      </c>
      <c r="H2378" s="7" t="str">
        <f>_xlfn.XLOOKUP(tHelyseg[[#This Row],[Neve]],legek[Település],legek[Népesség], "")</f>
        <v/>
      </c>
      <c r="I2378" s="12" t="str">
        <f>IF(Táblázat5[[#This Row],[Népesség]]="","", RANK(Táblázat5[[#This Row],[Népesség]],legek[Népesség]))</f>
        <v/>
      </c>
      <c r="J2378" s="8" t="str">
        <f>_xlfn.XLOOKUP(tHelyseg[[#This Row],[Neve]],legek[Település],legek[Terület], "")</f>
        <v/>
      </c>
      <c r="K2378" s="12" t="str">
        <f>IF(Táblázat5[[#This Row],[Terület]]="","", RANK(Táblázat5[[#This Row],[Terület]],legek[Terület]))</f>
        <v/>
      </c>
    </row>
    <row r="2379" spans="1:11" x14ac:dyDescent="0.25">
      <c r="A2379" s="2" t="s">
        <v>4819</v>
      </c>
      <c r="B2379" t="s">
        <v>4820</v>
      </c>
      <c r="C2379" t="s">
        <v>157</v>
      </c>
      <c r="D2379" t="s">
        <v>30</v>
      </c>
      <c r="F2379" t="str">
        <f>_xlfn.XLOOKUP(tHelyseg[[#This Row],[Megye-kódja]],tMegye[Kódja],tMegye[Neve])</f>
        <v>Hajdú-Bihar megye</v>
      </c>
      <c r="G2379" t="str">
        <f>_xlfn.XLOOKUP( _xlfn.XLOOKUP(tHelyseg[[#This Row],[Megye-kódja]],tMegye[Kódja],tMegye[Régiója]), tRegio[Kódja], tRegio[Neve])</f>
        <v>Észak-Alföld</v>
      </c>
      <c r="H2379" s="7" t="str">
        <f>_xlfn.XLOOKUP(tHelyseg[[#This Row],[Neve]],legek[Település],legek[Népesség], "")</f>
        <v/>
      </c>
      <c r="I2379" s="12" t="str">
        <f>IF(Táblázat5[[#This Row],[Népesség]]="","", RANK(Táblázat5[[#This Row],[Népesség]],legek[Népesség]))</f>
        <v/>
      </c>
      <c r="J2379" s="8" t="str">
        <f>_xlfn.XLOOKUP(tHelyseg[[#This Row],[Neve]],legek[Település],legek[Terület], "")</f>
        <v/>
      </c>
      <c r="K2379" s="12" t="str">
        <f>IF(Táblázat5[[#This Row],[Terület]]="","", RANK(Táblázat5[[#This Row],[Terület]],legek[Terület]))</f>
        <v/>
      </c>
    </row>
    <row r="2380" spans="1:11" x14ac:dyDescent="0.25">
      <c r="A2380" s="2" t="s">
        <v>4821</v>
      </c>
      <c r="B2380" t="s">
        <v>4822</v>
      </c>
      <c r="C2380" t="s">
        <v>80</v>
      </c>
      <c r="D2380" t="s">
        <v>26</v>
      </c>
      <c r="F2380" t="str">
        <f>_xlfn.XLOOKUP(tHelyseg[[#This Row],[Megye-kódja]],tMegye[Kódja],tMegye[Neve])</f>
        <v>Győr-Moson-Sopron megye</v>
      </c>
      <c r="G2380" t="str">
        <f>_xlfn.XLOOKUP( _xlfn.XLOOKUP(tHelyseg[[#This Row],[Megye-kódja]],tMegye[Kódja],tMegye[Régiója]), tRegio[Kódja], tRegio[Neve])</f>
        <v>Nyugat-Dunántúl</v>
      </c>
      <c r="H2380" s="7" t="str">
        <f>_xlfn.XLOOKUP(tHelyseg[[#This Row],[Neve]],legek[Település],legek[Népesség], "")</f>
        <v/>
      </c>
      <c r="I2380" s="12" t="str">
        <f>IF(Táblázat5[[#This Row],[Népesség]]="","", RANK(Táblázat5[[#This Row],[Népesség]],legek[Népesség]))</f>
        <v/>
      </c>
      <c r="J2380" s="8" t="str">
        <f>_xlfn.XLOOKUP(tHelyseg[[#This Row],[Neve]],legek[Település],legek[Terület], "")</f>
        <v/>
      </c>
      <c r="K2380" s="12" t="str">
        <f>IF(Táblázat5[[#This Row],[Terület]]="","", RANK(Táblázat5[[#This Row],[Terület]],legek[Terület]))</f>
        <v/>
      </c>
    </row>
    <row r="2381" spans="1:11" x14ac:dyDescent="0.25">
      <c r="A2381" s="2" t="s">
        <v>4823</v>
      </c>
      <c r="B2381" t="s">
        <v>4824</v>
      </c>
      <c r="C2381" t="s">
        <v>80</v>
      </c>
      <c r="D2381" t="s">
        <v>22</v>
      </c>
      <c r="F2381" t="str">
        <f>_xlfn.XLOOKUP(tHelyseg[[#This Row],[Megye-kódja]],tMegye[Kódja],tMegye[Neve])</f>
        <v>Fejér megye</v>
      </c>
      <c r="G2381" t="str">
        <f>_xlfn.XLOOKUP( _xlfn.XLOOKUP(tHelyseg[[#This Row],[Megye-kódja]],tMegye[Kódja],tMegye[Régiója]), tRegio[Kódja], tRegio[Neve])</f>
        <v>Közép-Dunántúl</v>
      </c>
      <c r="H2381" s="7" t="str">
        <f>_xlfn.XLOOKUP(tHelyseg[[#This Row],[Neve]],legek[Település],legek[Népesség], "")</f>
        <v/>
      </c>
      <c r="I2381" s="12" t="str">
        <f>IF(Táblázat5[[#This Row],[Népesség]]="","", RANK(Táblázat5[[#This Row],[Népesség]],legek[Népesség]))</f>
        <v/>
      </c>
      <c r="J2381" s="8" t="str">
        <f>_xlfn.XLOOKUP(tHelyseg[[#This Row],[Neve]],legek[Település],legek[Terület], "")</f>
        <v/>
      </c>
      <c r="K2381" s="12" t="str">
        <f>IF(Táblázat5[[#This Row],[Terület]]="","", RANK(Táblázat5[[#This Row],[Terület]],legek[Terület]))</f>
        <v/>
      </c>
    </row>
    <row r="2382" spans="1:11" x14ac:dyDescent="0.25">
      <c r="A2382" s="2" t="s">
        <v>4825</v>
      </c>
      <c r="B2382" t="s">
        <v>4826</v>
      </c>
      <c r="C2382" t="s">
        <v>80</v>
      </c>
      <c r="D2382" t="s">
        <v>54</v>
      </c>
      <c r="F2382" t="str">
        <f>_xlfn.XLOOKUP(tHelyseg[[#This Row],[Megye-kódja]],tMegye[Kódja],tMegye[Neve])</f>
        <v>Tolna megye</v>
      </c>
      <c r="G2382" t="str">
        <f>_xlfn.XLOOKUP( _xlfn.XLOOKUP(tHelyseg[[#This Row],[Megye-kódja]],tMegye[Kódja],tMegye[Régiója]), tRegio[Kódja], tRegio[Neve])</f>
        <v>Dél-Dunántúl</v>
      </c>
      <c r="H2382" s="7" t="str">
        <f>_xlfn.XLOOKUP(tHelyseg[[#This Row],[Neve]],legek[Település],legek[Népesség], "")</f>
        <v/>
      </c>
      <c r="I2382" s="12" t="str">
        <f>IF(Táblázat5[[#This Row],[Népesség]]="","", RANK(Táblázat5[[#This Row],[Népesség]],legek[Népesség]))</f>
        <v/>
      </c>
      <c r="J2382" s="8" t="str">
        <f>_xlfn.XLOOKUP(tHelyseg[[#This Row],[Neve]],legek[Település],legek[Terület], "")</f>
        <v/>
      </c>
      <c r="K2382" s="12" t="str">
        <f>IF(Táblázat5[[#This Row],[Terület]]="","", RANK(Táblázat5[[#This Row],[Terület]],legek[Terület]))</f>
        <v/>
      </c>
    </row>
    <row r="2383" spans="1:11" x14ac:dyDescent="0.25">
      <c r="A2383" s="2" t="s">
        <v>4827</v>
      </c>
      <c r="B2383" t="s">
        <v>4828</v>
      </c>
      <c r="C2383" t="s">
        <v>80</v>
      </c>
      <c r="D2383" t="s">
        <v>22</v>
      </c>
      <c r="F2383" t="str">
        <f>_xlfn.XLOOKUP(tHelyseg[[#This Row],[Megye-kódja]],tMegye[Kódja],tMegye[Neve])</f>
        <v>Fejér megye</v>
      </c>
      <c r="G2383" t="str">
        <f>_xlfn.XLOOKUP( _xlfn.XLOOKUP(tHelyseg[[#This Row],[Megye-kódja]],tMegye[Kódja],tMegye[Régiója]), tRegio[Kódja], tRegio[Neve])</f>
        <v>Közép-Dunántúl</v>
      </c>
      <c r="H2383" s="7" t="str">
        <f>_xlfn.XLOOKUP(tHelyseg[[#This Row],[Neve]],legek[Település],legek[Népesség], "")</f>
        <v/>
      </c>
      <c r="I2383" s="12" t="str">
        <f>IF(Táblázat5[[#This Row],[Népesség]]="","", RANK(Táblázat5[[#This Row],[Népesség]],legek[Népesség]))</f>
        <v/>
      </c>
      <c r="J2383" s="8" t="str">
        <f>_xlfn.XLOOKUP(tHelyseg[[#This Row],[Neve]],legek[Település],legek[Terület], "")</f>
        <v/>
      </c>
      <c r="K2383" s="12" t="str">
        <f>IF(Táblázat5[[#This Row],[Terület]]="","", RANK(Táblázat5[[#This Row],[Terület]],legek[Terület]))</f>
        <v/>
      </c>
    </row>
    <row r="2384" spans="1:11" x14ac:dyDescent="0.25">
      <c r="A2384" s="2" t="s">
        <v>4829</v>
      </c>
      <c r="B2384" t="s">
        <v>4830</v>
      </c>
      <c r="C2384" t="s">
        <v>80</v>
      </c>
      <c r="D2384" t="s">
        <v>34</v>
      </c>
      <c r="F2384" t="str">
        <f>_xlfn.XLOOKUP(tHelyseg[[#This Row],[Megye-kódja]],tMegye[Kódja],tMegye[Neve])</f>
        <v>Heves megye</v>
      </c>
      <c r="G2384" t="str">
        <f>_xlfn.XLOOKUP( _xlfn.XLOOKUP(tHelyseg[[#This Row],[Megye-kódja]],tMegye[Kódja],tMegye[Régiója]), tRegio[Kódja], tRegio[Neve])</f>
        <v>Észak-Magyarország</v>
      </c>
      <c r="H2384" s="7" t="str">
        <f>_xlfn.XLOOKUP(tHelyseg[[#This Row],[Neve]],legek[Település],legek[Népesség], "")</f>
        <v/>
      </c>
      <c r="I2384" s="12" t="str">
        <f>IF(Táblázat5[[#This Row],[Népesség]]="","", RANK(Táblázat5[[#This Row],[Népesség]],legek[Népesség]))</f>
        <v/>
      </c>
      <c r="J2384" s="8" t="str">
        <f>_xlfn.XLOOKUP(tHelyseg[[#This Row],[Neve]],legek[Település],legek[Terület], "")</f>
        <v/>
      </c>
      <c r="K2384" s="12" t="str">
        <f>IF(Táblázat5[[#This Row],[Terület]]="","", RANK(Táblázat5[[#This Row],[Terület]],legek[Terület]))</f>
        <v/>
      </c>
    </row>
    <row r="2385" spans="1:11" x14ac:dyDescent="0.25">
      <c r="A2385" s="2" t="s">
        <v>4831</v>
      </c>
      <c r="B2385" t="s">
        <v>4832</v>
      </c>
      <c r="C2385" t="s">
        <v>75</v>
      </c>
      <c r="D2385" t="s">
        <v>57</v>
      </c>
      <c r="F2385" t="str">
        <f>_xlfn.XLOOKUP(tHelyseg[[#This Row],[Megye-kódja]],tMegye[Kódja],tMegye[Neve])</f>
        <v>Vas megye</v>
      </c>
      <c r="G2385" t="str">
        <f>_xlfn.XLOOKUP( _xlfn.XLOOKUP(tHelyseg[[#This Row],[Megye-kódja]],tMegye[Kódja],tMegye[Régiója]), tRegio[Kódja], tRegio[Neve])</f>
        <v>Nyugat-Dunántúl</v>
      </c>
      <c r="H2385" s="7" t="str">
        <f>_xlfn.XLOOKUP(tHelyseg[[#This Row],[Neve]],legek[Település],legek[Népesség], "")</f>
        <v/>
      </c>
      <c r="I2385" s="12" t="str">
        <f>IF(Táblázat5[[#This Row],[Népesség]]="","", RANK(Táblázat5[[#This Row],[Népesség]],legek[Népesség]))</f>
        <v/>
      </c>
      <c r="J2385" s="8" t="str">
        <f>_xlfn.XLOOKUP(tHelyseg[[#This Row],[Neve]],legek[Település],legek[Terület], "")</f>
        <v/>
      </c>
      <c r="K2385" s="12" t="str">
        <f>IF(Táblázat5[[#This Row],[Terület]]="","", RANK(Táblázat5[[#This Row],[Terület]],legek[Terület]))</f>
        <v/>
      </c>
    </row>
    <row r="2386" spans="1:11" x14ac:dyDescent="0.25">
      <c r="A2386" s="2" t="s">
        <v>4833</v>
      </c>
      <c r="B2386" t="s">
        <v>4834</v>
      </c>
      <c r="C2386" t="s">
        <v>75</v>
      </c>
      <c r="D2386" t="s">
        <v>8</v>
      </c>
      <c r="F2386" t="str">
        <f>_xlfn.XLOOKUP(tHelyseg[[#This Row],[Megye-kódja]],tMegye[Kódja],tMegye[Neve])</f>
        <v>Baranya megye</v>
      </c>
      <c r="G2386" t="str">
        <f>_xlfn.XLOOKUP( _xlfn.XLOOKUP(tHelyseg[[#This Row],[Megye-kódja]],tMegye[Kódja],tMegye[Régiója]), tRegio[Kódja], tRegio[Neve])</f>
        <v>Dél-Dunántúl</v>
      </c>
      <c r="H2386" s="7" t="str">
        <f>_xlfn.XLOOKUP(tHelyseg[[#This Row],[Neve]],legek[Település],legek[Népesség], "")</f>
        <v/>
      </c>
      <c r="I2386" s="12" t="str">
        <f>IF(Táblázat5[[#This Row],[Népesség]]="","", RANK(Táblázat5[[#This Row],[Népesség]],legek[Népesség]))</f>
        <v/>
      </c>
      <c r="J2386" s="8" t="str">
        <f>_xlfn.XLOOKUP(tHelyseg[[#This Row],[Neve]],legek[Település],legek[Terület], "")</f>
        <v/>
      </c>
      <c r="K2386" s="12" t="str">
        <f>IF(Táblázat5[[#This Row],[Terület]]="","", RANK(Táblázat5[[#This Row],[Terület]],legek[Terület]))</f>
        <v/>
      </c>
    </row>
    <row r="2387" spans="1:11" x14ac:dyDescent="0.25">
      <c r="A2387" s="2" t="s">
        <v>4835</v>
      </c>
      <c r="B2387" t="s">
        <v>4836</v>
      </c>
      <c r="C2387" t="s">
        <v>80</v>
      </c>
      <c r="D2387" t="s">
        <v>60</v>
      </c>
      <c r="F2387" t="str">
        <f>_xlfn.XLOOKUP(tHelyseg[[#This Row],[Megye-kódja]],tMegye[Kódja],tMegye[Neve])</f>
        <v>Veszprém megye</v>
      </c>
      <c r="G2387" t="str">
        <f>_xlfn.XLOOKUP( _xlfn.XLOOKUP(tHelyseg[[#This Row],[Megye-kódja]],tMegye[Kódja],tMegye[Régiója]), tRegio[Kódja], tRegio[Neve])</f>
        <v>Közép-Dunántúl</v>
      </c>
      <c r="H2387" s="7" t="str">
        <f>_xlfn.XLOOKUP(tHelyseg[[#This Row],[Neve]],legek[Település],legek[Népesség], "")</f>
        <v/>
      </c>
      <c r="I2387" s="12" t="str">
        <f>IF(Táblázat5[[#This Row],[Népesség]]="","", RANK(Táblázat5[[#This Row],[Népesség]],legek[Népesség]))</f>
        <v/>
      </c>
      <c r="J2387" s="8" t="str">
        <f>_xlfn.XLOOKUP(tHelyseg[[#This Row],[Neve]],legek[Település],legek[Terület], "")</f>
        <v/>
      </c>
      <c r="K2387" s="12" t="str">
        <f>IF(Táblázat5[[#This Row],[Terület]]="","", RANK(Táblázat5[[#This Row],[Terület]],legek[Terület]))</f>
        <v/>
      </c>
    </row>
    <row r="2388" spans="1:11" x14ac:dyDescent="0.25">
      <c r="A2388" s="2" t="s">
        <v>4837</v>
      </c>
      <c r="B2388" t="s">
        <v>4838</v>
      </c>
      <c r="C2388" t="s">
        <v>80</v>
      </c>
      <c r="D2388" t="s">
        <v>15</v>
      </c>
      <c r="F2388" t="str">
        <f>_xlfn.XLOOKUP(tHelyseg[[#This Row],[Megye-kódja]],tMegye[Kódja],tMegye[Neve])</f>
        <v>Borsod-Abaúj-Zemplén megye</v>
      </c>
      <c r="G2388" t="str">
        <f>_xlfn.XLOOKUP( _xlfn.XLOOKUP(tHelyseg[[#This Row],[Megye-kódja]],tMegye[Kódja],tMegye[Régiója]), tRegio[Kódja], tRegio[Neve])</f>
        <v>Észak-Magyarország</v>
      </c>
      <c r="H2388" s="7" t="str">
        <f>_xlfn.XLOOKUP(tHelyseg[[#This Row],[Neve]],legek[Település],legek[Népesség], "")</f>
        <v/>
      </c>
      <c r="I2388" s="12" t="str">
        <f>IF(Táblázat5[[#This Row],[Népesség]]="","", RANK(Táblázat5[[#This Row],[Népesség]],legek[Népesség]))</f>
        <v/>
      </c>
      <c r="J2388" s="8" t="str">
        <f>_xlfn.XLOOKUP(tHelyseg[[#This Row],[Neve]],legek[Település],legek[Terület], "")</f>
        <v/>
      </c>
      <c r="K2388" s="12" t="str">
        <f>IF(Táblázat5[[#This Row],[Terület]]="","", RANK(Táblázat5[[#This Row],[Terület]],legek[Terület]))</f>
        <v/>
      </c>
    </row>
    <row r="2389" spans="1:11" x14ac:dyDescent="0.25">
      <c r="A2389" s="2" t="s">
        <v>4839</v>
      </c>
      <c r="B2389" t="s">
        <v>4840</v>
      </c>
      <c r="C2389" t="s">
        <v>75</v>
      </c>
      <c r="D2389" t="s">
        <v>15</v>
      </c>
      <c r="F2389" t="str">
        <f>_xlfn.XLOOKUP(tHelyseg[[#This Row],[Megye-kódja]],tMegye[Kódja],tMegye[Neve])</f>
        <v>Borsod-Abaúj-Zemplén megye</v>
      </c>
      <c r="G2389" t="str">
        <f>_xlfn.XLOOKUP( _xlfn.XLOOKUP(tHelyseg[[#This Row],[Megye-kódja]],tMegye[Kódja],tMegye[Régiója]), tRegio[Kódja], tRegio[Neve])</f>
        <v>Észak-Magyarország</v>
      </c>
      <c r="H2389" s="7" t="str">
        <f>_xlfn.XLOOKUP(tHelyseg[[#This Row],[Neve]],legek[Település],legek[Népesség], "")</f>
        <v/>
      </c>
      <c r="I2389" s="12" t="str">
        <f>IF(Táblázat5[[#This Row],[Népesség]]="","", RANK(Táblázat5[[#This Row],[Népesség]],legek[Népesség]))</f>
        <v/>
      </c>
      <c r="J2389" s="8" t="str">
        <f>_xlfn.XLOOKUP(tHelyseg[[#This Row],[Neve]],legek[Település],legek[Terület], "")</f>
        <v/>
      </c>
      <c r="K2389" s="12" t="str">
        <f>IF(Táblázat5[[#This Row],[Terület]]="","", RANK(Táblázat5[[#This Row],[Terület]],legek[Terület]))</f>
        <v/>
      </c>
    </row>
    <row r="2390" spans="1:11" x14ac:dyDescent="0.25">
      <c r="A2390" s="2" t="s">
        <v>4841</v>
      </c>
      <c r="B2390" t="s">
        <v>4842</v>
      </c>
      <c r="C2390" t="s">
        <v>80</v>
      </c>
      <c r="D2390" t="s">
        <v>8</v>
      </c>
      <c r="F2390" t="str">
        <f>_xlfn.XLOOKUP(tHelyseg[[#This Row],[Megye-kódja]],tMegye[Kódja],tMegye[Neve])</f>
        <v>Baranya megye</v>
      </c>
      <c r="G2390" t="str">
        <f>_xlfn.XLOOKUP( _xlfn.XLOOKUP(tHelyseg[[#This Row],[Megye-kódja]],tMegye[Kódja],tMegye[Régiója]), tRegio[Kódja], tRegio[Neve])</f>
        <v>Dél-Dunántúl</v>
      </c>
      <c r="H2390" s="7" t="str">
        <f>_xlfn.XLOOKUP(tHelyseg[[#This Row],[Neve]],legek[Település],legek[Népesség], "")</f>
        <v/>
      </c>
      <c r="I2390" s="12" t="str">
        <f>IF(Táblázat5[[#This Row],[Népesség]]="","", RANK(Táblázat5[[#This Row],[Népesség]],legek[Népesség]))</f>
        <v/>
      </c>
      <c r="J2390" s="8" t="str">
        <f>_xlfn.XLOOKUP(tHelyseg[[#This Row],[Neve]],legek[Település],legek[Terület], "")</f>
        <v/>
      </c>
      <c r="K2390" s="12" t="str">
        <f>IF(Táblázat5[[#This Row],[Terület]]="","", RANK(Táblázat5[[#This Row],[Terület]],legek[Terület]))</f>
        <v/>
      </c>
    </row>
    <row r="2391" spans="1:11" x14ac:dyDescent="0.25">
      <c r="A2391" s="2" t="s">
        <v>4843</v>
      </c>
      <c r="B2391" t="s">
        <v>4844</v>
      </c>
      <c r="C2391" t="s">
        <v>80</v>
      </c>
      <c r="D2391" t="s">
        <v>48</v>
      </c>
      <c r="F2391" t="str">
        <f>_xlfn.XLOOKUP(tHelyseg[[#This Row],[Megye-kódja]],tMegye[Kódja],tMegye[Neve])</f>
        <v>Somogy megye</v>
      </c>
      <c r="G2391" t="str">
        <f>_xlfn.XLOOKUP( _xlfn.XLOOKUP(tHelyseg[[#This Row],[Megye-kódja]],tMegye[Kódja],tMegye[Régiója]), tRegio[Kódja], tRegio[Neve])</f>
        <v>Dél-Dunántúl</v>
      </c>
      <c r="H2391" s="7" t="str">
        <f>_xlfn.XLOOKUP(tHelyseg[[#This Row],[Neve]],legek[Település],legek[Népesség], "")</f>
        <v/>
      </c>
      <c r="I2391" s="12" t="str">
        <f>IF(Táblázat5[[#This Row],[Népesség]]="","", RANK(Táblázat5[[#This Row],[Népesség]],legek[Népesség]))</f>
        <v/>
      </c>
      <c r="J2391" s="8" t="str">
        <f>_xlfn.XLOOKUP(tHelyseg[[#This Row],[Neve]],legek[Település],legek[Terület], "")</f>
        <v/>
      </c>
      <c r="K2391" s="12" t="str">
        <f>IF(Táblázat5[[#This Row],[Terület]]="","", RANK(Táblázat5[[#This Row],[Terület]],legek[Terület]))</f>
        <v/>
      </c>
    </row>
    <row r="2392" spans="1:11" x14ac:dyDescent="0.25">
      <c r="A2392" s="2" t="s">
        <v>4845</v>
      </c>
      <c r="B2392" t="s">
        <v>4846</v>
      </c>
      <c r="C2392" t="s">
        <v>80</v>
      </c>
      <c r="D2392" t="s">
        <v>57</v>
      </c>
      <c r="F2392" t="str">
        <f>_xlfn.XLOOKUP(tHelyseg[[#This Row],[Megye-kódja]],tMegye[Kódja],tMegye[Neve])</f>
        <v>Vas megye</v>
      </c>
      <c r="G2392" t="str">
        <f>_xlfn.XLOOKUP( _xlfn.XLOOKUP(tHelyseg[[#This Row],[Megye-kódja]],tMegye[Kódja],tMegye[Régiója]), tRegio[Kódja], tRegio[Neve])</f>
        <v>Nyugat-Dunántúl</v>
      </c>
      <c r="H2392" s="7" t="str">
        <f>_xlfn.XLOOKUP(tHelyseg[[#This Row],[Neve]],legek[Település],legek[Népesség], "")</f>
        <v/>
      </c>
      <c r="I2392" s="12" t="str">
        <f>IF(Táblázat5[[#This Row],[Népesség]]="","", RANK(Táblázat5[[#This Row],[Népesség]],legek[Népesség]))</f>
        <v/>
      </c>
      <c r="J2392" s="8" t="str">
        <f>_xlfn.XLOOKUP(tHelyseg[[#This Row],[Neve]],legek[Település],legek[Terület], "")</f>
        <v/>
      </c>
      <c r="K2392" s="12" t="str">
        <f>IF(Táblázat5[[#This Row],[Terület]]="","", RANK(Táblázat5[[#This Row],[Terület]],legek[Terület]))</f>
        <v/>
      </c>
    </row>
    <row r="2393" spans="1:11" x14ac:dyDescent="0.25">
      <c r="A2393" s="2" t="s">
        <v>4847</v>
      </c>
      <c r="B2393" t="s">
        <v>4848</v>
      </c>
      <c r="C2393" t="s">
        <v>80</v>
      </c>
      <c r="D2393" t="s">
        <v>48</v>
      </c>
      <c r="F2393" t="str">
        <f>_xlfn.XLOOKUP(tHelyseg[[#This Row],[Megye-kódja]],tMegye[Kódja],tMegye[Neve])</f>
        <v>Somogy megye</v>
      </c>
      <c r="G2393" t="str">
        <f>_xlfn.XLOOKUP( _xlfn.XLOOKUP(tHelyseg[[#This Row],[Megye-kódja]],tMegye[Kódja],tMegye[Régiója]), tRegio[Kódja], tRegio[Neve])</f>
        <v>Dél-Dunántúl</v>
      </c>
      <c r="H2393" s="7" t="str">
        <f>_xlfn.XLOOKUP(tHelyseg[[#This Row],[Neve]],legek[Település],legek[Népesség], "")</f>
        <v/>
      </c>
      <c r="I2393" s="12" t="str">
        <f>IF(Táblázat5[[#This Row],[Népesség]]="","", RANK(Táblázat5[[#This Row],[Népesség]],legek[Népesség]))</f>
        <v/>
      </c>
      <c r="J2393" s="8" t="str">
        <f>_xlfn.XLOOKUP(tHelyseg[[#This Row],[Neve]],legek[Település],legek[Terület], "")</f>
        <v/>
      </c>
      <c r="K2393" s="12" t="str">
        <f>IF(Táblázat5[[#This Row],[Terület]]="","", RANK(Táblázat5[[#This Row],[Terület]],legek[Terület]))</f>
        <v/>
      </c>
    </row>
    <row r="2394" spans="1:11" x14ac:dyDescent="0.25">
      <c r="A2394" s="2" t="s">
        <v>4849</v>
      </c>
      <c r="B2394" t="s">
        <v>4850</v>
      </c>
      <c r="C2394" t="s">
        <v>80</v>
      </c>
      <c r="D2394" t="s">
        <v>15</v>
      </c>
      <c r="F2394" t="str">
        <f>_xlfn.XLOOKUP(tHelyseg[[#This Row],[Megye-kódja]],tMegye[Kódja],tMegye[Neve])</f>
        <v>Borsod-Abaúj-Zemplén megye</v>
      </c>
      <c r="G2394" t="str">
        <f>_xlfn.XLOOKUP( _xlfn.XLOOKUP(tHelyseg[[#This Row],[Megye-kódja]],tMegye[Kódja],tMegye[Régiója]), tRegio[Kódja], tRegio[Neve])</f>
        <v>Észak-Magyarország</v>
      </c>
      <c r="H2394" s="7" t="str">
        <f>_xlfn.XLOOKUP(tHelyseg[[#This Row],[Neve]],legek[Település],legek[Népesség], "")</f>
        <v/>
      </c>
      <c r="I2394" s="12" t="str">
        <f>IF(Táblázat5[[#This Row],[Népesség]]="","", RANK(Táblázat5[[#This Row],[Népesség]],legek[Népesség]))</f>
        <v/>
      </c>
      <c r="J2394" s="8" t="str">
        <f>_xlfn.XLOOKUP(tHelyseg[[#This Row],[Neve]],legek[Település],legek[Terület], "")</f>
        <v/>
      </c>
      <c r="K2394" s="12" t="str">
        <f>IF(Táblázat5[[#This Row],[Terület]]="","", RANK(Táblázat5[[#This Row],[Terület]],legek[Terület]))</f>
        <v/>
      </c>
    </row>
    <row r="2395" spans="1:11" x14ac:dyDescent="0.25">
      <c r="A2395" s="2" t="s">
        <v>4851</v>
      </c>
      <c r="B2395" t="s">
        <v>4852</v>
      </c>
      <c r="C2395" t="s">
        <v>75</v>
      </c>
      <c r="D2395" t="s">
        <v>8</v>
      </c>
      <c r="F2395" t="str">
        <f>_xlfn.XLOOKUP(tHelyseg[[#This Row],[Megye-kódja]],tMegye[Kódja],tMegye[Neve])</f>
        <v>Baranya megye</v>
      </c>
      <c r="G2395" t="str">
        <f>_xlfn.XLOOKUP( _xlfn.XLOOKUP(tHelyseg[[#This Row],[Megye-kódja]],tMegye[Kódja],tMegye[Régiója]), tRegio[Kódja], tRegio[Neve])</f>
        <v>Dél-Dunántúl</v>
      </c>
      <c r="H2395" s="7" t="str">
        <f>_xlfn.XLOOKUP(tHelyseg[[#This Row],[Neve]],legek[Település],legek[Népesség], "")</f>
        <v/>
      </c>
      <c r="I2395" s="12" t="str">
        <f>IF(Táblázat5[[#This Row],[Népesség]]="","", RANK(Táblázat5[[#This Row],[Népesség]],legek[Népesség]))</f>
        <v/>
      </c>
      <c r="J2395" s="8" t="str">
        <f>_xlfn.XLOOKUP(tHelyseg[[#This Row],[Neve]],legek[Település],legek[Terület], "")</f>
        <v/>
      </c>
      <c r="K2395" s="12" t="str">
        <f>IF(Táblázat5[[#This Row],[Terület]]="","", RANK(Táblázat5[[#This Row],[Terület]],legek[Terület]))</f>
        <v/>
      </c>
    </row>
    <row r="2396" spans="1:11" x14ac:dyDescent="0.25">
      <c r="A2396" s="2" t="s">
        <v>4853</v>
      </c>
      <c r="B2396" t="s">
        <v>4854</v>
      </c>
      <c r="C2396" t="s">
        <v>80</v>
      </c>
      <c r="D2396" t="s">
        <v>15</v>
      </c>
      <c r="F2396" t="str">
        <f>_xlfn.XLOOKUP(tHelyseg[[#This Row],[Megye-kódja]],tMegye[Kódja],tMegye[Neve])</f>
        <v>Borsod-Abaúj-Zemplén megye</v>
      </c>
      <c r="G2396" t="str">
        <f>_xlfn.XLOOKUP( _xlfn.XLOOKUP(tHelyseg[[#This Row],[Megye-kódja]],tMegye[Kódja],tMegye[Régiója]), tRegio[Kódja], tRegio[Neve])</f>
        <v>Észak-Magyarország</v>
      </c>
      <c r="H2396" s="7" t="str">
        <f>_xlfn.XLOOKUP(tHelyseg[[#This Row],[Neve]],legek[Település],legek[Népesség], "")</f>
        <v/>
      </c>
      <c r="I2396" s="12" t="str">
        <f>IF(Táblázat5[[#This Row],[Népesség]]="","", RANK(Táblázat5[[#This Row],[Népesség]],legek[Népesség]))</f>
        <v/>
      </c>
      <c r="J2396" s="8" t="str">
        <f>_xlfn.XLOOKUP(tHelyseg[[#This Row],[Neve]],legek[Település],legek[Terület], "")</f>
        <v/>
      </c>
      <c r="K2396" s="12" t="str">
        <f>IF(Táblázat5[[#This Row],[Terület]]="","", RANK(Táblázat5[[#This Row],[Terület]],legek[Terület]))</f>
        <v/>
      </c>
    </row>
    <row r="2397" spans="1:11" x14ac:dyDescent="0.25">
      <c r="A2397" s="2" t="s">
        <v>4855</v>
      </c>
      <c r="B2397" t="s">
        <v>4856</v>
      </c>
      <c r="C2397" t="s">
        <v>80</v>
      </c>
      <c r="D2397" t="s">
        <v>63</v>
      </c>
      <c r="F2397" t="str">
        <f>_xlfn.XLOOKUP(tHelyseg[[#This Row],[Megye-kódja]],tMegye[Kódja],tMegye[Neve])</f>
        <v>Zala megye</v>
      </c>
      <c r="G2397" t="str">
        <f>_xlfn.XLOOKUP( _xlfn.XLOOKUP(tHelyseg[[#This Row],[Megye-kódja]],tMegye[Kódja],tMegye[Régiója]), tRegio[Kódja], tRegio[Neve])</f>
        <v>Nyugat-Dunántúl</v>
      </c>
      <c r="H2397" s="7" t="str">
        <f>_xlfn.XLOOKUP(tHelyseg[[#This Row],[Neve]],legek[Település],legek[Népesség], "")</f>
        <v/>
      </c>
      <c r="I2397" s="12" t="str">
        <f>IF(Táblázat5[[#This Row],[Népesség]]="","", RANK(Táblázat5[[#This Row],[Népesség]],legek[Népesség]))</f>
        <v/>
      </c>
      <c r="J2397" s="8" t="str">
        <f>_xlfn.XLOOKUP(tHelyseg[[#This Row],[Neve]],legek[Település],legek[Terület], "")</f>
        <v/>
      </c>
      <c r="K2397" s="12" t="str">
        <f>IF(Táblázat5[[#This Row],[Terület]]="","", RANK(Táblázat5[[#This Row],[Terület]],legek[Terület]))</f>
        <v/>
      </c>
    </row>
    <row r="2398" spans="1:11" x14ac:dyDescent="0.25">
      <c r="A2398" s="2" t="s">
        <v>4857</v>
      </c>
      <c r="B2398" t="s">
        <v>4858</v>
      </c>
      <c r="C2398" t="s">
        <v>80</v>
      </c>
      <c r="D2398" t="s">
        <v>63</v>
      </c>
      <c r="F2398" t="str">
        <f>_xlfn.XLOOKUP(tHelyseg[[#This Row],[Megye-kódja]],tMegye[Kódja],tMegye[Neve])</f>
        <v>Zala megye</v>
      </c>
      <c r="G2398" t="str">
        <f>_xlfn.XLOOKUP( _xlfn.XLOOKUP(tHelyseg[[#This Row],[Megye-kódja]],tMegye[Kódja],tMegye[Régiója]), tRegio[Kódja], tRegio[Neve])</f>
        <v>Nyugat-Dunántúl</v>
      </c>
      <c r="H2398" s="7" t="str">
        <f>_xlfn.XLOOKUP(tHelyseg[[#This Row],[Neve]],legek[Település],legek[Népesség], "")</f>
        <v/>
      </c>
      <c r="I2398" s="12" t="str">
        <f>IF(Táblázat5[[#This Row],[Népesség]]="","", RANK(Táblázat5[[#This Row],[Népesség]],legek[Népesség]))</f>
        <v/>
      </c>
      <c r="J2398" s="8" t="str">
        <f>_xlfn.XLOOKUP(tHelyseg[[#This Row],[Neve]],legek[Település],legek[Terület], "")</f>
        <v/>
      </c>
      <c r="K2398" s="12" t="str">
        <f>IF(Táblázat5[[#This Row],[Terület]]="","", RANK(Táblázat5[[#This Row],[Terület]],legek[Terület]))</f>
        <v/>
      </c>
    </row>
    <row r="2399" spans="1:11" x14ac:dyDescent="0.25">
      <c r="A2399" s="2" t="s">
        <v>4859</v>
      </c>
      <c r="B2399" t="s">
        <v>4860</v>
      </c>
      <c r="C2399" t="s">
        <v>80</v>
      </c>
      <c r="D2399" t="s">
        <v>51</v>
      </c>
      <c r="F2399" t="str">
        <f>_xlfn.XLOOKUP(tHelyseg[[#This Row],[Megye-kódja]],tMegye[Kódja],tMegye[Neve])</f>
        <v>Szabolcs-Szatmár-Bereg megye</v>
      </c>
      <c r="G2399" t="str">
        <f>_xlfn.XLOOKUP( _xlfn.XLOOKUP(tHelyseg[[#This Row],[Megye-kódja]],tMegye[Kódja],tMegye[Régiója]), tRegio[Kódja], tRegio[Neve])</f>
        <v>Észak-Alföld</v>
      </c>
      <c r="H2399" s="7" t="str">
        <f>_xlfn.XLOOKUP(tHelyseg[[#This Row],[Neve]],legek[Település],legek[Népesség], "")</f>
        <v/>
      </c>
      <c r="I2399" s="12" t="str">
        <f>IF(Táblázat5[[#This Row],[Népesség]]="","", RANK(Táblázat5[[#This Row],[Népesség]],legek[Népesség]))</f>
        <v/>
      </c>
      <c r="J2399" s="8" t="str">
        <f>_xlfn.XLOOKUP(tHelyseg[[#This Row],[Neve]],legek[Település],legek[Terület], "")</f>
        <v/>
      </c>
      <c r="K2399" s="12" t="str">
        <f>IF(Táblázat5[[#This Row],[Terület]]="","", RANK(Táblázat5[[#This Row],[Terület]],legek[Terület]))</f>
        <v/>
      </c>
    </row>
    <row r="2400" spans="1:11" x14ac:dyDescent="0.25">
      <c r="A2400" s="2" t="s">
        <v>4861</v>
      </c>
      <c r="B2400" t="s">
        <v>4862</v>
      </c>
      <c r="C2400" t="s">
        <v>157</v>
      </c>
      <c r="D2400" t="s">
        <v>22</v>
      </c>
      <c r="F2400" t="str">
        <f>_xlfn.XLOOKUP(tHelyseg[[#This Row],[Megye-kódja]],tMegye[Kódja],tMegye[Neve])</f>
        <v>Fejér megye</v>
      </c>
      <c r="G2400" t="str">
        <f>_xlfn.XLOOKUP( _xlfn.XLOOKUP(tHelyseg[[#This Row],[Megye-kódja]],tMegye[Kódja],tMegye[Régiója]), tRegio[Kódja], tRegio[Neve])</f>
        <v>Közép-Dunántúl</v>
      </c>
      <c r="H2400" s="7" t="str">
        <f>_xlfn.XLOOKUP(tHelyseg[[#This Row],[Neve]],legek[Település],legek[Népesség], "")</f>
        <v/>
      </c>
      <c r="I2400" s="12" t="str">
        <f>IF(Táblázat5[[#This Row],[Népesség]]="","", RANK(Táblázat5[[#This Row],[Népesség]],legek[Népesség]))</f>
        <v/>
      </c>
      <c r="J2400" s="8" t="str">
        <f>_xlfn.XLOOKUP(tHelyseg[[#This Row],[Neve]],legek[Település],legek[Terület], "")</f>
        <v/>
      </c>
      <c r="K2400" s="12" t="str">
        <f>IF(Táblázat5[[#This Row],[Terület]]="","", RANK(Táblázat5[[#This Row],[Terület]],legek[Terület]))</f>
        <v/>
      </c>
    </row>
    <row r="2401" spans="1:11" x14ac:dyDescent="0.25">
      <c r="A2401" s="2" t="s">
        <v>4863</v>
      </c>
      <c r="B2401" t="s">
        <v>4864</v>
      </c>
      <c r="C2401" t="s">
        <v>80</v>
      </c>
      <c r="D2401" t="s">
        <v>15</v>
      </c>
      <c r="F2401" t="str">
        <f>_xlfn.XLOOKUP(tHelyseg[[#This Row],[Megye-kódja]],tMegye[Kódja],tMegye[Neve])</f>
        <v>Borsod-Abaúj-Zemplén megye</v>
      </c>
      <c r="G2401" t="str">
        <f>_xlfn.XLOOKUP( _xlfn.XLOOKUP(tHelyseg[[#This Row],[Megye-kódja]],tMegye[Kódja],tMegye[Régiója]), tRegio[Kódja], tRegio[Neve])</f>
        <v>Észak-Magyarország</v>
      </c>
      <c r="H2401" s="7" t="str">
        <f>_xlfn.XLOOKUP(tHelyseg[[#This Row],[Neve]],legek[Település],legek[Népesség], "")</f>
        <v/>
      </c>
      <c r="I2401" s="12" t="str">
        <f>IF(Táblázat5[[#This Row],[Népesség]]="","", RANK(Táblázat5[[#This Row],[Népesség]],legek[Népesség]))</f>
        <v/>
      </c>
      <c r="J2401" s="8" t="str">
        <f>_xlfn.XLOOKUP(tHelyseg[[#This Row],[Neve]],legek[Település],legek[Terület], "")</f>
        <v/>
      </c>
      <c r="K2401" s="12" t="str">
        <f>IF(Táblázat5[[#This Row],[Terület]]="","", RANK(Táblázat5[[#This Row],[Terület]],legek[Terület]))</f>
        <v/>
      </c>
    </row>
    <row r="2402" spans="1:11" x14ac:dyDescent="0.25">
      <c r="A2402" s="2" t="s">
        <v>4865</v>
      </c>
      <c r="B2402" t="s">
        <v>4866</v>
      </c>
      <c r="C2402" t="s">
        <v>80</v>
      </c>
      <c r="D2402" t="s">
        <v>48</v>
      </c>
      <c r="F2402" t="str">
        <f>_xlfn.XLOOKUP(tHelyseg[[#This Row],[Megye-kódja]],tMegye[Kódja],tMegye[Neve])</f>
        <v>Somogy megye</v>
      </c>
      <c r="G2402" t="str">
        <f>_xlfn.XLOOKUP( _xlfn.XLOOKUP(tHelyseg[[#This Row],[Megye-kódja]],tMegye[Kódja],tMegye[Régiója]), tRegio[Kódja], tRegio[Neve])</f>
        <v>Dél-Dunántúl</v>
      </c>
      <c r="H2402" s="7" t="str">
        <f>_xlfn.XLOOKUP(tHelyseg[[#This Row],[Neve]],legek[Település],legek[Népesség], "")</f>
        <v/>
      </c>
      <c r="I2402" s="12" t="str">
        <f>IF(Táblázat5[[#This Row],[Népesség]]="","", RANK(Táblázat5[[#This Row],[Népesség]],legek[Népesség]))</f>
        <v/>
      </c>
      <c r="J2402" s="8" t="str">
        <f>_xlfn.XLOOKUP(tHelyseg[[#This Row],[Neve]],legek[Település],legek[Terület], "")</f>
        <v/>
      </c>
      <c r="K2402" s="12" t="str">
        <f>IF(Táblázat5[[#This Row],[Terület]]="","", RANK(Táblázat5[[#This Row],[Terület]],legek[Terület]))</f>
        <v/>
      </c>
    </row>
    <row r="2403" spans="1:11" x14ac:dyDescent="0.25">
      <c r="A2403" s="2" t="s">
        <v>4867</v>
      </c>
      <c r="B2403" t="s">
        <v>4868</v>
      </c>
      <c r="C2403" t="s">
        <v>80</v>
      </c>
      <c r="D2403" t="s">
        <v>26</v>
      </c>
      <c r="F2403" t="str">
        <f>_xlfn.XLOOKUP(tHelyseg[[#This Row],[Megye-kódja]],tMegye[Kódja],tMegye[Neve])</f>
        <v>Győr-Moson-Sopron megye</v>
      </c>
      <c r="G2403" t="str">
        <f>_xlfn.XLOOKUP( _xlfn.XLOOKUP(tHelyseg[[#This Row],[Megye-kódja]],tMegye[Kódja],tMegye[Régiója]), tRegio[Kódja], tRegio[Neve])</f>
        <v>Nyugat-Dunántúl</v>
      </c>
      <c r="H2403" s="7" t="str">
        <f>_xlfn.XLOOKUP(tHelyseg[[#This Row],[Neve]],legek[Település],legek[Népesség], "")</f>
        <v/>
      </c>
      <c r="I2403" s="12" t="str">
        <f>IF(Táblázat5[[#This Row],[Népesség]]="","", RANK(Táblázat5[[#This Row],[Népesség]],legek[Népesség]))</f>
        <v/>
      </c>
      <c r="J2403" s="8" t="str">
        <f>_xlfn.XLOOKUP(tHelyseg[[#This Row],[Neve]],legek[Település],legek[Terület], "")</f>
        <v/>
      </c>
      <c r="K2403" s="12" t="str">
        <f>IF(Táblázat5[[#This Row],[Terület]]="","", RANK(Táblázat5[[#This Row],[Terület]],legek[Terület]))</f>
        <v/>
      </c>
    </row>
    <row r="2404" spans="1:11" x14ac:dyDescent="0.25">
      <c r="A2404" s="2" t="s">
        <v>4869</v>
      </c>
      <c r="B2404" t="s">
        <v>4870</v>
      </c>
      <c r="C2404" t="s">
        <v>75</v>
      </c>
      <c r="D2404" t="s">
        <v>8</v>
      </c>
      <c r="F2404" t="str">
        <f>_xlfn.XLOOKUP(tHelyseg[[#This Row],[Megye-kódja]],tMegye[Kódja],tMegye[Neve])</f>
        <v>Baranya megye</v>
      </c>
      <c r="G2404" t="str">
        <f>_xlfn.XLOOKUP( _xlfn.XLOOKUP(tHelyseg[[#This Row],[Megye-kódja]],tMegye[Kódja],tMegye[Régiója]), tRegio[Kódja], tRegio[Neve])</f>
        <v>Dél-Dunántúl</v>
      </c>
      <c r="H2404" s="7" t="str">
        <f>_xlfn.XLOOKUP(tHelyseg[[#This Row],[Neve]],legek[Település],legek[Népesség], "")</f>
        <v/>
      </c>
      <c r="I2404" s="12" t="str">
        <f>IF(Táblázat5[[#This Row],[Népesség]]="","", RANK(Táblázat5[[#This Row],[Népesség]],legek[Népesség]))</f>
        <v/>
      </c>
      <c r="J2404" s="8" t="str">
        <f>_xlfn.XLOOKUP(tHelyseg[[#This Row],[Neve]],legek[Település],legek[Terület], "")</f>
        <v/>
      </c>
      <c r="K2404" s="12" t="str">
        <f>IF(Táblázat5[[#This Row],[Terület]]="","", RANK(Táblázat5[[#This Row],[Terület]],legek[Terület]))</f>
        <v/>
      </c>
    </row>
    <row r="2405" spans="1:11" x14ac:dyDescent="0.25">
      <c r="A2405" s="2" t="s">
        <v>4871</v>
      </c>
      <c r="B2405" t="s">
        <v>4872</v>
      </c>
      <c r="C2405" t="s">
        <v>80</v>
      </c>
      <c r="D2405" t="s">
        <v>8</v>
      </c>
      <c r="F2405" t="str">
        <f>_xlfn.XLOOKUP(tHelyseg[[#This Row],[Megye-kódja]],tMegye[Kódja],tMegye[Neve])</f>
        <v>Baranya megye</v>
      </c>
      <c r="G2405" t="str">
        <f>_xlfn.XLOOKUP( _xlfn.XLOOKUP(tHelyseg[[#This Row],[Megye-kódja]],tMegye[Kódja],tMegye[Régiója]), tRegio[Kódja], tRegio[Neve])</f>
        <v>Dél-Dunántúl</v>
      </c>
      <c r="H2405" s="7" t="str">
        <f>_xlfn.XLOOKUP(tHelyseg[[#This Row],[Neve]],legek[Település],legek[Népesség], "")</f>
        <v/>
      </c>
      <c r="I2405" s="12" t="str">
        <f>IF(Táblázat5[[#This Row],[Népesség]]="","", RANK(Táblázat5[[#This Row],[Népesség]],legek[Népesség]))</f>
        <v/>
      </c>
      <c r="J2405" s="8" t="str">
        <f>_xlfn.XLOOKUP(tHelyseg[[#This Row],[Neve]],legek[Település],legek[Terület], "")</f>
        <v/>
      </c>
      <c r="K2405" s="12" t="str">
        <f>IF(Táblázat5[[#This Row],[Terület]]="","", RANK(Táblázat5[[#This Row],[Terület]],legek[Terület]))</f>
        <v/>
      </c>
    </row>
    <row r="2406" spans="1:11" x14ac:dyDescent="0.25">
      <c r="A2406" s="2" t="s">
        <v>4873</v>
      </c>
      <c r="B2406" t="s">
        <v>4874</v>
      </c>
      <c r="C2406" t="s">
        <v>80</v>
      </c>
      <c r="D2406" t="s">
        <v>8</v>
      </c>
      <c r="F2406" t="str">
        <f>_xlfn.XLOOKUP(tHelyseg[[#This Row],[Megye-kódja]],tMegye[Kódja],tMegye[Neve])</f>
        <v>Baranya megye</v>
      </c>
      <c r="G2406" t="str">
        <f>_xlfn.XLOOKUP( _xlfn.XLOOKUP(tHelyseg[[#This Row],[Megye-kódja]],tMegye[Kódja],tMegye[Régiója]), tRegio[Kódja], tRegio[Neve])</f>
        <v>Dél-Dunántúl</v>
      </c>
      <c r="H2406" s="7" t="str">
        <f>_xlfn.XLOOKUP(tHelyseg[[#This Row],[Neve]],legek[Település],legek[Népesség], "")</f>
        <v/>
      </c>
      <c r="I2406" s="12" t="str">
        <f>IF(Táblázat5[[#This Row],[Népesség]]="","", RANK(Táblázat5[[#This Row],[Népesség]],legek[Népesség]))</f>
        <v/>
      </c>
      <c r="J2406" s="8" t="str">
        <f>_xlfn.XLOOKUP(tHelyseg[[#This Row],[Neve]],legek[Település],legek[Terület], "")</f>
        <v/>
      </c>
      <c r="K2406" s="12" t="str">
        <f>IF(Táblázat5[[#This Row],[Terület]]="","", RANK(Táblázat5[[#This Row],[Terület]],legek[Terület]))</f>
        <v/>
      </c>
    </row>
    <row r="2407" spans="1:11" x14ac:dyDescent="0.25">
      <c r="A2407" s="2" t="s">
        <v>4875</v>
      </c>
      <c r="B2407" t="s">
        <v>4876</v>
      </c>
      <c r="C2407" t="s">
        <v>80</v>
      </c>
      <c r="D2407" t="s">
        <v>15</v>
      </c>
      <c r="F2407" t="str">
        <f>_xlfn.XLOOKUP(tHelyseg[[#This Row],[Megye-kódja]],tMegye[Kódja],tMegye[Neve])</f>
        <v>Borsod-Abaúj-Zemplén megye</v>
      </c>
      <c r="G2407" t="str">
        <f>_xlfn.XLOOKUP( _xlfn.XLOOKUP(tHelyseg[[#This Row],[Megye-kódja]],tMegye[Kódja],tMegye[Régiója]), tRegio[Kódja], tRegio[Neve])</f>
        <v>Észak-Magyarország</v>
      </c>
      <c r="H2407" s="7" t="str">
        <f>_xlfn.XLOOKUP(tHelyseg[[#This Row],[Neve]],legek[Település],legek[Népesség], "")</f>
        <v/>
      </c>
      <c r="I2407" s="12" t="str">
        <f>IF(Táblázat5[[#This Row],[Népesség]]="","", RANK(Táblázat5[[#This Row],[Népesség]],legek[Népesség]))</f>
        <v/>
      </c>
      <c r="J2407" s="8" t="str">
        <f>_xlfn.XLOOKUP(tHelyseg[[#This Row],[Neve]],legek[Település],legek[Terület], "")</f>
        <v/>
      </c>
      <c r="K2407" s="12" t="str">
        <f>IF(Táblázat5[[#This Row],[Terület]]="","", RANK(Táblázat5[[#This Row],[Terület]],legek[Terület]))</f>
        <v/>
      </c>
    </row>
    <row r="2408" spans="1:11" x14ac:dyDescent="0.25">
      <c r="A2408" s="2" t="s">
        <v>4877</v>
      </c>
      <c r="B2408" t="s">
        <v>4878</v>
      </c>
      <c r="C2408" t="s">
        <v>80</v>
      </c>
      <c r="D2408" t="s">
        <v>57</v>
      </c>
      <c r="F2408" t="str">
        <f>_xlfn.XLOOKUP(tHelyseg[[#This Row],[Megye-kódja]],tMegye[Kódja],tMegye[Neve])</f>
        <v>Vas megye</v>
      </c>
      <c r="G2408" t="str">
        <f>_xlfn.XLOOKUP( _xlfn.XLOOKUP(tHelyseg[[#This Row],[Megye-kódja]],tMegye[Kódja],tMegye[Régiója]), tRegio[Kódja], tRegio[Neve])</f>
        <v>Nyugat-Dunántúl</v>
      </c>
      <c r="H2408" s="7" t="str">
        <f>_xlfn.XLOOKUP(tHelyseg[[#This Row],[Neve]],legek[Település],legek[Népesség], "")</f>
        <v/>
      </c>
      <c r="I2408" s="12" t="str">
        <f>IF(Táblázat5[[#This Row],[Népesség]]="","", RANK(Táblázat5[[#This Row],[Népesség]],legek[Népesség]))</f>
        <v/>
      </c>
      <c r="J2408" s="8" t="str">
        <f>_xlfn.XLOOKUP(tHelyseg[[#This Row],[Neve]],legek[Település],legek[Terület], "")</f>
        <v/>
      </c>
      <c r="K2408" s="12" t="str">
        <f>IF(Táblázat5[[#This Row],[Terület]]="","", RANK(Táblázat5[[#This Row],[Terület]],legek[Terület]))</f>
        <v/>
      </c>
    </row>
    <row r="2409" spans="1:11" x14ac:dyDescent="0.25">
      <c r="A2409" s="2" t="s">
        <v>4879</v>
      </c>
      <c r="B2409" t="s">
        <v>4880</v>
      </c>
      <c r="C2409" t="s">
        <v>80</v>
      </c>
      <c r="D2409" t="s">
        <v>48</v>
      </c>
      <c r="F2409" t="str">
        <f>_xlfn.XLOOKUP(tHelyseg[[#This Row],[Megye-kódja]],tMegye[Kódja],tMegye[Neve])</f>
        <v>Somogy megye</v>
      </c>
      <c r="G2409" t="str">
        <f>_xlfn.XLOOKUP( _xlfn.XLOOKUP(tHelyseg[[#This Row],[Megye-kódja]],tMegye[Kódja],tMegye[Régiója]), tRegio[Kódja], tRegio[Neve])</f>
        <v>Dél-Dunántúl</v>
      </c>
      <c r="H2409" s="7" t="str">
        <f>_xlfn.XLOOKUP(tHelyseg[[#This Row],[Neve]],legek[Település],legek[Népesség], "")</f>
        <v/>
      </c>
      <c r="I2409" s="12" t="str">
        <f>IF(Táblázat5[[#This Row],[Népesség]]="","", RANK(Táblázat5[[#This Row],[Népesség]],legek[Népesség]))</f>
        <v/>
      </c>
      <c r="J2409" s="8" t="str">
        <f>_xlfn.XLOOKUP(tHelyseg[[#This Row],[Neve]],legek[Település],legek[Terület], "")</f>
        <v/>
      </c>
      <c r="K2409" s="12" t="str">
        <f>IF(Táblázat5[[#This Row],[Terület]]="","", RANK(Táblázat5[[#This Row],[Terület]],legek[Terület]))</f>
        <v/>
      </c>
    </row>
    <row r="2410" spans="1:11" x14ac:dyDescent="0.25">
      <c r="A2410" s="2" t="s">
        <v>4881</v>
      </c>
      <c r="B2410" t="s">
        <v>4882</v>
      </c>
      <c r="C2410" t="s">
        <v>75</v>
      </c>
      <c r="D2410" t="s">
        <v>54</v>
      </c>
      <c r="F2410" t="str">
        <f>_xlfn.XLOOKUP(tHelyseg[[#This Row],[Megye-kódja]],tMegye[Kódja],tMegye[Neve])</f>
        <v>Tolna megye</v>
      </c>
      <c r="G2410" t="str">
        <f>_xlfn.XLOOKUP( _xlfn.XLOOKUP(tHelyseg[[#This Row],[Megye-kódja]],tMegye[Kódja],tMegye[Régiója]), tRegio[Kódja], tRegio[Neve])</f>
        <v>Dél-Dunántúl</v>
      </c>
      <c r="H2410" s="7" t="str">
        <f>_xlfn.XLOOKUP(tHelyseg[[#This Row],[Neve]],legek[Település],legek[Népesség], "")</f>
        <v/>
      </c>
      <c r="I2410" s="12" t="str">
        <f>IF(Táblázat5[[#This Row],[Népesség]]="","", RANK(Táblázat5[[#This Row],[Népesség]],legek[Népesség]))</f>
        <v/>
      </c>
      <c r="J2410" s="8" t="str">
        <f>_xlfn.XLOOKUP(tHelyseg[[#This Row],[Neve]],legek[Település],legek[Terület], "")</f>
        <v/>
      </c>
      <c r="K2410" s="12" t="str">
        <f>IF(Táblázat5[[#This Row],[Terület]]="","", RANK(Táblázat5[[#This Row],[Terület]],legek[Terület]))</f>
        <v/>
      </c>
    </row>
    <row r="2411" spans="1:11" x14ac:dyDescent="0.25">
      <c r="A2411" s="2" t="s">
        <v>4883</v>
      </c>
      <c r="B2411" t="s">
        <v>4884</v>
      </c>
      <c r="C2411" t="s">
        <v>80</v>
      </c>
      <c r="D2411" t="s">
        <v>54</v>
      </c>
      <c r="F2411" t="str">
        <f>_xlfn.XLOOKUP(tHelyseg[[#This Row],[Megye-kódja]],tMegye[Kódja],tMegye[Neve])</f>
        <v>Tolna megye</v>
      </c>
      <c r="G2411" t="str">
        <f>_xlfn.XLOOKUP( _xlfn.XLOOKUP(tHelyseg[[#This Row],[Megye-kódja]],tMegye[Kódja],tMegye[Régiója]), tRegio[Kódja], tRegio[Neve])</f>
        <v>Dél-Dunántúl</v>
      </c>
      <c r="H2411" s="7" t="str">
        <f>_xlfn.XLOOKUP(tHelyseg[[#This Row],[Neve]],legek[Település],legek[Népesség], "")</f>
        <v/>
      </c>
      <c r="I2411" s="12" t="str">
        <f>IF(Táblázat5[[#This Row],[Népesség]]="","", RANK(Táblázat5[[#This Row],[Népesség]],legek[Népesség]))</f>
        <v/>
      </c>
      <c r="J2411" s="8" t="str">
        <f>_xlfn.XLOOKUP(tHelyseg[[#This Row],[Neve]],legek[Település],legek[Terület], "")</f>
        <v/>
      </c>
      <c r="K2411" s="12" t="str">
        <f>IF(Táblázat5[[#This Row],[Terület]]="","", RANK(Táblázat5[[#This Row],[Terület]],legek[Terület]))</f>
        <v/>
      </c>
    </row>
    <row r="2412" spans="1:11" x14ac:dyDescent="0.25">
      <c r="A2412" s="2" t="s">
        <v>4885</v>
      </c>
      <c r="B2412" t="s">
        <v>4886</v>
      </c>
      <c r="C2412" t="s">
        <v>75</v>
      </c>
      <c r="D2412" t="s">
        <v>48</v>
      </c>
      <c r="F2412" t="str">
        <f>_xlfn.XLOOKUP(tHelyseg[[#This Row],[Megye-kódja]],tMegye[Kódja],tMegye[Neve])</f>
        <v>Somogy megye</v>
      </c>
      <c r="G2412" t="str">
        <f>_xlfn.XLOOKUP( _xlfn.XLOOKUP(tHelyseg[[#This Row],[Megye-kódja]],tMegye[Kódja],tMegye[Régiója]), tRegio[Kódja], tRegio[Neve])</f>
        <v>Dél-Dunántúl</v>
      </c>
      <c r="H2412" s="7">
        <f>_xlfn.XLOOKUP(tHelyseg[[#This Row],[Neve]],legek[Település],legek[Népesség], "")</f>
        <v>25468</v>
      </c>
      <c r="I2412" s="12">
        <f>IF(Táblázat5[[#This Row],[Népesség]]="","", RANK(Táblázat5[[#This Row],[Népesség]],legek[Népesség]))</f>
        <v>47</v>
      </c>
      <c r="J2412" s="8">
        <f>_xlfn.XLOOKUP(tHelyseg[[#This Row],[Neve]],legek[Település],legek[Terület], "")</f>
        <v>124.66</v>
      </c>
      <c r="K2412" s="12">
        <f>IF(Táblázat5[[#This Row],[Terület]]="","", RANK(Táblázat5[[#This Row],[Terület]],legek[Terület]))</f>
        <v>38</v>
      </c>
    </row>
    <row r="2413" spans="1:11" x14ac:dyDescent="0.25">
      <c r="A2413" s="2" t="s">
        <v>4887</v>
      </c>
      <c r="B2413" t="s">
        <v>4888</v>
      </c>
      <c r="C2413" t="s">
        <v>80</v>
      </c>
      <c r="D2413" t="s">
        <v>48</v>
      </c>
      <c r="F2413" t="str">
        <f>_xlfn.XLOOKUP(tHelyseg[[#This Row],[Megye-kódja]],tMegye[Kódja],tMegye[Neve])</f>
        <v>Somogy megye</v>
      </c>
      <c r="G2413" t="str">
        <f>_xlfn.XLOOKUP( _xlfn.XLOOKUP(tHelyseg[[#This Row],[Megye-kódja]],tMegye[Kódja],tMegye[Régiója]), tRegio[Kódja], tRegio[Neve])</f>
        <v>Dél-Dunántúl</v>
      </c>
      <c r="H2413" s="7" t="str">
        <f>_xlfn.XLOOKUP(tHelyseg[[#This Row],[Neve]],legek[Település],legek[Népesség], "")</f>
        <v/>
      </c>
      <c r="I2413" s="12" t="str">
        <f>IF(Táblázat5[[#This Row],[Népesség]]="","", RANK(Táblázat5[[#This Row],[Népesség]],legek[Népesség]))</f>
        <v/>
      </c>
      <c r="J2413" s="8" t="str">
        <f>_xlfn.XLOOKUP(tHelyseg[[#This Row],[Neve]],legek[Település],legek[Terület], "")</f>
        <v/>
      </c>
      <c r="K2413" s="12" t="str">
        <f>IF(Táblázat5[[#This Row],[Terület]]="","", RANK(Táblázat5[[#This Row],[Terület]],legek[Terület]))</f>
        <v/>
      </c>
    </row>
    <row r="2414" spans="1:11" x14ac:dyDescent="0.25">
      <c r="A2414" s="2" t="s">
        <v>4889</v>
      </c>
      <c r="B2414" t="s">
        <v>4890</v>
      </c>
      <c r="C2414" t="s">
        <v>80</v>
      </c>
      <c r="D2414" t="s">
        <v>34</v>
      </c>
      <c r="F2414" t="str">
        <f>_xlfn.XLOOKUP(tHelyseg[[#This Row],[Megye-kódja]],tMegye[Kódja],tMegye[Neve])</f>
        <v>Heves megye</v>
      </c>
      <c r="G2414" t="str">
        <f>_xlfn.XLOOKUP( _xlfn.XLOOKUP(tHelyseg[[#This Row],[Megye-kódja]],tMegye[Kódja],tMegye[Régiója]), tRegio[Kódja], tRegio[Neve])</f>
        <v>Észak-Magyarország</v>
      </c>
      <c r="H2414" s="7" t="str">
        <f>_xlfn.XLOOKUP(tHelyseg[[#This Row],[Neve]],legek[Település],legek[Népesség], "")</f>
        <v/>
      </c>
      <c r="I2414" s="12" t="str">
        <f>IF(Táblázat5[[#This Row],[Népesség]]="","", RANK(Táblázat5[[#This Row],[Népesség]],legek[Népesség]))</f>
        <v/>
      </c>
      <c r="J2414" s="8" t="str">
        <f>_xlfn.XLOOKUP(tHelyseg[[#This Row],[Neve]],legek[Település],legek[Terület], "")</f>
        <v/>
      </c>
      <c r="K2414" s="12" t="str">
        <f>IF(Táblázat5[[#This Row],[Terület]]="","", RANK(Táblázat5[[#This Row],[Terület]],legek[Terület]))</f>
        <v/>
      </c>
    </row>
    <row r="2415" spans="1:11" x14ac:dyDescent="0.25">
      <c r="A2415" s="2" t="s">
        <v>4891</v>
      </c>
      <c r="B2415" t="s">
        <v>4892</v>
      </c>
      <c r="C2415" t="s">
        <v>80</v>
      </c>
      <c r="D2415" t="s">
        <v>57</v>
      </c>
      <c r="F2415" t="str">
        <f>_xlfn.XLOOKUP(tHelyseg[[#This Row],[Megye-kódja]],tMegye[Kódja],tMegye[Neve])</f>
        <v>Vas megye</v>
      </c>
      <c r="G2415" t="str">
        <f>_xlfn.XLOOKUP( _xlfn.XLOOKUP(tHelyseg[[#This Row],[Megye-kódja]],tMegye[Kódja],tMegye[Régiója]), tRegio[Kódja], tRegio[Neve])</f>
        <v>Nyugat-Dunántúl</v>
      </c>
      <c r="H2415" s="7" t="str">
        <f>_xlfn.XLOOKUP(tHelyseg[[#This Row],[Neve]],legek[Település],legek[Népesség], "")</f>
        <v/>
      </c>
      <c r="I2415" s="12" t="str">
        <f>IF(Táblázat5[[#This Row],[Népesség]]="","", RANK(Táblázat5[[#This Row],[Népesség]],legek[Népesség]))</f>
        <v/>
      </c>
      <c r="J2415" s="8" t="str">
        <f>_xlfn.XLOOKUP(tHelyseg[[#This Row],[Neve]],legek[Település],legek[Terület], "")</f>
        <v/>
      </c>
      <c r="K2415" s="12" t="str">
        <f>IF(Táblázat5[[#This Row],[Terület]]="","", RANK(Táblázat5[[#This Row],[Terület]],legek[Terület]))</f>
        <v/>
      </c>
    </row>
    <row r="2416" spans="1:11" x14ac:dyDescent="0.25">
      <c r="A2416" s="2" t="s">
        <v>4893</v>
      </c>
      <c r="B2416" t="s">
        <v>4894</v>
      </c>
      <c r="C2416" t="s">
        <v>80</v>
      </c>
      <c r="D2416" t="s">
        <v>26</v>
      </c>
      <c r="F2416" t="str">
        <f>_xlfn.XLOOKUP(tHelyseg[[#This Row],[Megye-kódja]],tMegye[Kódja],tMegye[Neve])</f>
        <v>Győr-Moson-Sopron megye</v>
      </c>
      <c r="G2416" t="str">
        <f>_xlfn.XLOOKUP( _xlfn.XLOOKUP(tHelyseg[[#This Row],[Megye-kódja]],tMegye[Kódja],tMegye[Régiója]), tRegio[Kódja], tRegio[Neve])</f>
        <v>Nyugat-Dunántúl</v>
      </c>
      <c r="H2416" s="7" t="str">
        <f>_xlfn.XLOOKUP(tHelyseg[[#This Row],[Neve]],legek[Település],legek[Népesség], "")</f>
        <v/>
      </c>
      <c r="I2416" s="12" t="str">
        <f>IF(Táblázat5[[#This Row],[Népesség]]="","", RANK(Táblázat5[[#This Row],[Népesség]],legek[Népesség]))</f>
        <v/>
      </c>
      <c r="J2416" s="8" t="str">
        <f>_xlfn.XLOOKUP(tHelyseg[[#This Row],[Neve]],legek[Település],legek[Terület], "")</f>
        <v/>
      </c>
      <c r="K2416" s="12" t="str">
        <f>IF(Táblázat5[[#This Row],[Terület]]="","", RANK(Táblázat5[[#This Row],[Terület]],legek[Terület]))</f>
        <v/>
      </c>
    </row>
    <row r="2417" spans="1:11" x14ac:dyDescent="0.25">
      <c r="A2417" s="2" t="s">
        <v>4895</v>
      </c>
      <c r="B2417" t="s">
        <v>4896</v>
      </c>
      <c r="C2417" t="s">
        <v>80</v>
      </c>
      <c r="D2417" t="s">
        <v>26</v>
      </c>
      <c r="F2417" t="str">
        <f>_xlfn.XLOOKUP(tHelyseg[[#This Row],[Megye-kódja]],tMegye[Kódja],tMegye[Neve])</f>
        <v>Győr-Moson-Sopron megye</v>
      </c>
      <c r="G2417" t="str">
        <f>_xlfn.XLOOKUP( _xlfn.XLOOKUP(tHelyseg[[#This Row],[Megye-kódja]],tMegye[Kódja],tMegye[Régiója]), tRegio[Kódja], tRegio[Neve])</f>
        <v>Nyugat-Dunántúl</v>
      </c>
      <c r="H2417" s="7" t="str">
        <f>_xlfn.XLOOKUP(tHelyseg[[#This Row],[Neve]],legek[Település],legek[Népesség], "")</f>
        <v/>
      </c>
      <c r="I2417" s="12" t="str">
        <f>IF(Táblázat5[[#This Row],[Népesség]]="","", RANK(Táblázat5[[#This Row],[Népesség]],legek[Népesség]))</f>
        <v/>
      </c>
      <c r="J2417" s="8" t="str">
        <f>_xlfn.XLOOKUP(tHelyseg[[#This Row],[Neve]],legek[Település],legek[Terület], "")</f>
        <v/>
      </c>
      <c r="K2417" s="12" t="str">
        <f>IF(Táblázat5[[#This Row],[Terület]]="","", RANK(Táblázat5[[#This Row],[Terület]],legek[Terület]))</f>
        <v/>
      </c>
    </row>
    <row r="2418" spans="1:11" x14ac:dyDescent="0.25">
      <c r="A2418" s="2" t="s">
        <v>4897</v>
      </c>
      <c r="B2418" t="s">
        <v>4898</v>
      </c>
      <c r="C2418" t="s">
        <v>75</v>
      </c>
      <c r="D2418" t="s">
        <v>4</v>
      </c>
      <c r="F2418" t="str">
        <f>_xlfn.XLOOKUP(tHelyseg[[#This Row],[Megye-kódja]],tMegye[Kódja],tMegye[Neve])</f>
        <v>Bács-Kiskun megye</v>
      </c>
      <c r="G2418" t="str">
        <f>_xlfn.XLOOKUP( _xlfn.XLOOKUP(tHelyseg[[#This Row],[Megye-kódja]],tMegye[Kódja],tMegye[Régiója]), tRegio[Kódja], tRegio[Neve])</f>
        <v>Dél-Alföld</v>
      </c>
      <c r="H2418" s="7" t="str">
        <f>_xlfn.XLOOKUP(tHelyseg[[#This Row],[Neve]],legek[Település],legek[Népesség], "")</f>
        <v/>
      </c>
      <c r="I2418" s="12" t="str">
        <f>IF(Táblázat5[[#This Row],[Népesség]]="","", RANK(Táblázat5[[#This Row],[Népesség]],legek[Népesség]))</f>
        <v/>
      </c>
      <c r="J2418" s="8" t="str">
        <f>_xlfn.XLOOKUP(tHelyseg[[#This Row],[Neve]],legek[Település],legek[Terület], "")</f>
        <v/>
      </c>
      <c r="K2418" s="12" t="str">
        <f>IF(Táblázat5[[#This Row],[Terület]]="","", RANK(Táblázat5[[#This Row],[Terület]],legek[Terület]))</f>
        <v/>
      </c>
    </row>
    <row r="2419" spans="1:11" x14ac:dyDescent="0.25">
      <c r="A2419" s="2" t="s">
        <v>4899</v>
      </c>
      <c r="B2419" t="s">
        <v>4900</v>
      </c>
      <c r="C2419" t="s">
        <v>80</v>
      </c>
      <c r="D2419" t="s">
        <v>4</v>
      </c>
      <c r="F2419" t="str">
        <f>_xlfn.XLOOKUP(tHelyseg[[#This Row],[Megye-kódja]],tMegye[Kódja],tMegye[Neve])</f>
        <v>Bács-Kiskun megye</v>
      </c>
      <c r="G2419" t="str">
        <f>_xlfn.XLOOKUP( _xlfn.XLOOKUP(tHelyseg[[#This Row],[Megye-kódja]],tMegye[Kódja],tMegye[Régiója]), tRegio[Kódja], tRegio[Neve])</f>
        <v>Dél-Alföld</v>
      </c>
      <c r="H2419" s="7" t="str">
        <f>_xlfn.XLOOKUP(tHelyseg[[#This Row],[Neve]],legek[Település],legek[Népesség], "")</f>
        <v/>
      </c>
      <c r="I2419" s="12" t="str">
        <f>IF(Táblázat5[[#This Row],[Népesség]]="","", RANK(Táblázat5[[#This Row],[Népesség]],legek[Népesség]))</f>
        <v/>
      </c>
      <c r="J2419" s="8" t="str">
        <f>_xlfn.XLOOKUP(tHelyseg[[#This Row],[Neve]],legek[Település],legek[Terület], "")</f>
        <v/>
      </c>
      <c r="K2419" s="12" t="str">
        <f>IF(Táblázat5[[#This Row],[Terület]]="","", RANK(Táblázat5[[#This Row],[Terület]],legek[Terület]))</f>
        <v/>
      </c>
    </row>
    <row r="2420" spans="1:11" x14ac:dyDescent="0.25">
      <c r="A2420" s="2" t="s">
        <v>4901</v>
      </c>
      <c r="B2420" t="s">
        <v>4902</v>
      </c>
      <c r="C2420" t="s">
        <v>75</v>
      </c>
      <c r="D2420" t="s">
        <v>4</v>
      </c>
      <c r="F2420" t="str">
        <f>_xlfn.XLOOKUP(tHelyseg[[#This Row],[Megye-kódja]],tMegye[Kódja],tMegye[Neve])</f>
        <v>Bács-Kiskun megye</v>
      </c>
      <c r="G2420" t="str">
        <f>_xlfn.XLOOKUP( _xlfn.XLOOKUP(tHelyseg[[#This Row],[Megye-kódja]],tMegye[Kódja],tMegye[Régiója]), tRegio[Kódja], tRegio[Neve])</f>
        <v>Dél-Alföld</v>
      </c>
      <c r="H2420" s="7" t="str">
        <f>_xlfn.XLOOKUP(tHelyseg[[#This Row],[Neve]],legek[Település],legek[Népesség], "")</f>
        <v/>
      </c>
      <c r="I2420" s="12" t="str">
        <f>IF(Táblázat5[[#This Row],[Népesség]]="","", RANK(Táblázat5[[#This Row],[Népesség]],legek[Népesség]))</f>
        <v/>
      </c>
      <c r="J2420" s="8" t="str">
        <f>_xlfn.XLOOKUP(tHelyseg[[#This Row],[Neve]],legek[Település],legek[Terület], "")</f>
        <v/>
      </c>
      <c r="K2420" s="12" t="str">
        <f>IF(Táblázat5[[#This Row],[Terület]]="","", RANK(Táblázat5[[#This Row],[Terület]],legek[Terület]))</f>
        <v/>
      </c>
    </row>
    <row r="2421" spans="1:11" x14ac:dyDescent="0.25">
      <c r="A2421" s="2" t="s">
        <v>4903</v>
      </c>
      <c r="B2421" t="s">
        <v>4904</v>
      </c>
      <c r="C2421" t="s">
        <v>80</v>
      </c>
      <c r="D2421" t="s">
        <v>60</v>
      </c>
      <c r="F2421" t="str">
        <f>_xlfn.XLOOKUP(tHelyseg[[#This Row],[Megye-kódja]],tMegye[Kódja],tMegye[Neve])</f>
        <v>Veszprém megye</v>
      </c>
      <c r="G2421" t="str">
        <f>_xlfn.XLOOKUP( _xlfn.XLOOKUP(tHelyseg[[#This Row],[Megye-kódja]],tMegye[Kódja],tMegye[Régiója]), tRegio[Kódja], tRegio[Neve])</f>
        <v>Közép-Dunántúl</v>
      </c>
      <c r="H2421" s="7" t="str">
        <f>_xlfn.XLOOKUP(tHelyseg[[#This Row],[Neve]],legek[Település],legek[Népesség], "")</f>
        <v/>
      </c>
      <c r="I2421" s="12" t="str">
        <f>IF(Táblázat5[[#This Row],[Népesség]]="","", RANK(Táblázat5[[#This Row],[Népesség]],legek[Népesség]))</f>
        <v/>
      </c>
      <c r="J2421" s="8" t="str">
        <f>_xlfn.XLOOKUP(tHelyseg[[#This Row],[Neve]],legek[Település],legek[Terület], "")</f>
        <v/>
      </c>
      <c r="K2421" s="12" t="str">
        <f>IF(Táblázat5[[#This Row],[Terület]]="","", RANK(Táblázat5[[#This Row],[Terület]],legek[Terület]))</f>
        <v/>
      </c>
    </row>
    <row r="2422" spans="1:11" x14ac:dyDescent="0.25">
      <c r="A2422" s="2" t="s">
        <v>4905</v>
      </c>
      <c r="B2422" t="s">
        <v>4906</v>
      </c>
      <c r="C2422" t="s">
        <v>157</v>
      </c>
      <c r="D2422" t="s">
        <v>46</v>
      </c>
      <c r="F2422" t="str">
        <f>_xlfn.XLOOKUP(tHelyseg[[#This Row],[Megye-kódja]],tMegye[Kódja],tMegye[Neve])</f>
        <v>Pest megye</v>
      </c>
      <c r="G2422" t="str">
        <f>_xlfn.XLOOKUP( _xlfn.XLOOKUP(tHelyseg[[#This Row],[Megye-kódja]],tMegye[Kódja],tMegye[Régiója]), tRegio[Kódja], tRegio[Neve])</f>
        <v>Közép-Magyarország</v>
      </c>
      <c r="H2422" s="7" t="str">
        <f>_xlfn.XLOOKUP(tHelyseg[[#This Row],[Neve]],legek[Település],legek[Népesség], "")</f>
        <v/>
      </c>
      <c r="I2422" s="12" t="str">
        <f>IF(Táblázat5[[#This Row],[Népesség]]="","", RANK(Táblázat5[[#This Row],[Népesség]],legek[Népesség]))</f>
        <v/>
      </c>
      <c r="J2422" s="8" t="str">
        <f>_xlfn.XLOOKUP(tHelyseg[[#This Row],[Neve]],legek[Település],legek[Terület], "")</f>
        <v/>
      </c>
      <c r="K2422" s="12" t="str">
        <f>IF(Táblázat5[[#This Row],[Terület]]="","", RANK(Táblázat5[[#This Row],[Terület]],legek[Terület]))</f>
        <v/>
      </c>
    </row>
    <row r="2423" spans="1:11" x14ac:dyDescent="0.25">
      <c r="A2423" s="2" t="s">
        <v>4907</v>
      </c>
      <c r="B2423" t="s">
        <v>4908</v>
      </c>
      <c r="C2423" t="s">
        <v>80</v>
      </c>
      <c r="D2423" t="s">
        <v>48</v>
      </c>
      <c r="F2423" t="str">
        <f>_xlfn.XLOOKUP(tHelyseg[[#This Row],[Megye-kódja]],tMegye[Kódja],tMegye[Neve])</f>
        <v>Somogy megye</v>
      </c>
      <c r="G2423" t="str">
        <f>_xlfn.XLOOKUP( _xlfn.XLOOKUP(tHelyseg[[#This Row],[Megye-kódja]],tMegye[Kódja],tMegye[Régiója]), tRegio[Kódja], tRegio[Neve])</f>
        <v>Dél-Dunántúl</v>
      </c>
      <c r="H2423" s="7" t="str">
        <f>_xlfn.XLOOKUP(tHelyseg[[#This Row],[Neve]],legek[Település],legek[Népesség], "")</f>
        <v/>
      </c>
      <c r="I2423" s="12" t="str">
        <f>IF(Táblázat5[[#This Row],[Népesség]]="","", RANK(Táblázat5[[#This Row],[Népesség]],legek[Népesség]))</f>
        <v/>
      </c>
      <c r="J2423" s="8" t="str">
        <f>_xlfn.XLOOKUP(tHelyseg[[#This Row],[Neve]],legek[Település],legek[Terület], "")</f>
        <v/>
      </c>
      <c r="K2423" s="12" t="str">
        <f>IF(Táblázat5[[#This Row],[Terület]]="","", RANK(Táblázat5[[#This Row],[Terület]],legek[Terület]))</f>
        <v/>
      </c>
    </row>
    <row r="2424" spans="1:11" x14ac:dyDescent="0.25">
      <c r="A2424" s="2" t="s">
        <v>4909</v>
      </c>
      <c r="B2424" t="s">
        <v>4910</v>
      </c>
      <c r="C2424" t="s">
        <v>80</v>
      </c>
      <c r="D2424" t="s">
        <v>8</v>
      </c>
      <c r="F2424" t="str">
        <f>_xlfn.XLOOKUP(tHelyseg[[#This Row],[Megye-kódja]],tMegye[Kódja],tMegye[Neve])</f>
        <v>Baranya megye</v>
      </c>
      <c r="G2424" t="str">
        <f>_xlfn.XLOOKUP( _xlfn.XLOOKUP(tHelyseg[[#This Row],[Megye-kódja]],tMegye[Kódja],tMegye[Régiója]), tRegio[Kódja], tRegio[Neve])</f>
        <v>Dél-Dunántúl</v>
      </c>
      <c r="H2424" s="7" t="str">
        <f>_xlfn.XLOOKUP(tHelyseg[[#This Row],[Neve]],legek[Település],legek[Népesség], "")</f>
        <v/>
      </c>
      <c r="I2424" s="12" t="str">
        <f>IF(Táblázat5[[#This Row],[Népesség]]="","", RANK(Táblázat5[[#This Row],[Népesség]],legek[Népesség]))</f>
        <v/>
      </c>
      <c r="J2424" s="8" t="str">
        <f>_xlfn.XLOOKUP(tHelyseg[[#This Row],[Neve]],legek[Település],legek[Terület], "")</f>
        <v/>
      </c>
      <c r="K2424" s="12" t="str">
        <f>IF(Táblázat5[[#This Row],[Terület]]="","", RANK(Táblázat5[[#This Row],[Terület]],legek[Terület]))</f>
        <v/>
      </c>
    </row>
    <row r="2425" spans="1:11" x14ac:dyDescent="0.25">
      <c r="A2425" s="2" t="s">
        <v>4911</v>
      </c>
      <c r="B2425" t="s">
        <v>4912</v>
      </c>
      <c r="C2425" t="s">
        <v>80</v>
      </c>
      <c r="D2425" t="s">
        <v>60</v>
      </c>
      <c r="F2425" t="str">
        <f>_xlfn.XLOOKUP(tHelyseg[[#This Row],[Megye-kódja]],tMegye[Kódja],tMegye[Neve])</f>
        <v>Veszprém megye</v>
      </c>
      <c r="G2425" t="str">
        <f>_xlfn.XLOOKUP( _xlfn.XLOOKUP(tHelyseg[[#This Row],[Megye-kódja]],tMegye[Kódja],tMegye[Régiója]), tRegio[Kódja], tRegio[Neve])</f>
        <v>Közép-Dunántúl</v>
      </c>
      <c r="H2425" s="7" t="str">
        <f>_xlfn.XLOOKUP(tHelyseg[[#This Row],[Neve]],legek[Település],legek[Népesség], "")</f>
        <v/>
      </c>
      <c r="I2425" s="12" t="str">
        <f>IF(Táblázat5[[#This Row],[Népesség]]="","", RANK(Táblázat5[[#This Row],[Népesség]],legek[Népesség]))</f>
        <v/>
      </c>
      <c r="J2425" s="8" t="str">
        <f>_xlfn.XLOOKUP(tHelyseg[[#This Row],[Neve]],legek[Település],legek[Terület], "")</f>
        <v/>
      </c>
      <c r="K2425" s="12" t="str">
        <f>IF(Táblázat5[[#This Row],[Terület]]="","", RANK(Táblázat5[[#This Row],[Terület]],legek[Terület]))</f>
        <v/>
      </c>
    </row>
    <row r="2426" spans="1:11" x14ac:dyDescent="0.25">
      <c r="A2426" s="2" t="s">
        <v>4913</v>
      </c>
      <c r="B2426" t="s">
        <v>4914</v>
      </c>
      <c r="C2426" t="s">
        <v>80</v>
      </c>
      <c r="D2426" t="s">
        <v>60</v>
      </c>
      <c r="F2426" t="str">
        <f>_xlfn.XLOOKUP(tHelyseg[[#This Row],[Megye-kódja]],tMegye[Kódja],tMegye[Neve])</f>
        <v>Veszprém megye</v>
      </c>
      <c r="G2426" t="str">
        <f>_xlfn.XLOOKUP( _xlfn.XLOOKUP(tHelyseg[[#This Row],[Megye-kódja]],tMegye[Kódja],tMegye[Régiója]), tRegio[Kódja], tRegio[Neve])</f>
        <v>Közép-Dunántúl</v>
      </c>
      <c r="H2426" s="7" t="str">
        <f>_xlfn.XLOOKUP(tHelyseg[[#This Row],[Neve]],legek[Település],legek[Népesség], "")</f>
        <v/>
      </c>
      <c r="I2426" s="12" t="str">
        <f>IF(Táblázat5[[#This Row],[Népesség]]="","", RANK(Táblázat5[[#This Row],[Népesség]],legek[Népesség]))</f>
        <v/>
      </c>
      <c r="J2426" s="8" t="str">
        <f>_xlfn.XLOOKUP(tHelyseg[[#This Row],[Neve]],legek[Település],legek[Terület], "")</f>
        <v/>
      </c>
      <c r="K2426" s="12" t="str">
        <f>IF(Táblázat5[[#This Row],[Terület]]="","", RANK(Táblázat5[[#This Row],[Terület]],legek[Terület]))</f>
        <v/>
      </c>
    </row>
    <row r="2427" spans="1:11" x14ac:dyDescent="0.25">
      <c r="A2427" s="2" t="s">
        <v>4915</v>
      </c>
      <c r="B2427" t="s">
        <v>4916</v>
      </c>
      <c r="C2427" t="s">
        <v>80</v>
      </c>
      <c r="D2427" t="s">
        <v>60</v>
      </c>
      <c r="F2427" t="str">
        <f>_xlfn.XLOOKUP(tHelyseg[[#This Row],[Megye-kódja]],tMegye[Kódja],tMegye[Neve])</f>
        <v>Veszprém megye</v>
      </c>
      <c r="G2427" t="str">
        <f>_xlfn.XLOOKUP( _xlfn.XLOOKUP(tHelyseg[[#This Row],[Megye-kódja]],tMegye[Kódja],tMegye[Régiója]), tRegio[Kódja], tRegio[Neve])</f>
        <v>Közép-Dunántúl</v>
      </c>
      <c r="H2427" s="7" t="str">
        <f>_xlfn.XLOOKUP(tHelyseg[[#This Row],[Neve]],legek[Település],legek[Népesség], "")</f>
        <v/>
      </c>
      <c r="I2427" s="12" t="str">
        <f>IF(Táblázat5[[#This Row],[Népesség]]="","", RANK(Táblázat5[[#This Row],[Népesség]],legek[Népesség]))</f>
        <v/>
      </c>
      <c r="J2427" s="8" t="str">
        <f>_xlfn.XLOOKUP(tHelyseg[[#This Row],[Neve]],legek[Település],legek[Terület], "")</f>
        <v/>
      </c>
      <c r="K2427" s="12" t="str">
        <f>IF(Táblázat5[[#This Row],[Terület]]="","", RANK(Táblázat5[[#This Row],[Terület]],legek[Terület]))</f>
        <v/>
      </c>
    </row>
    <row r="2428" spans="1:11" x14ac:dyDescent="0.25">
      <c r="A2428" s="2" t="s">
        <v>4917</v>
      </c>
      <c r="B2428" t="s">
        <v>4918</v>
      </c>
      <c r="C2428" t="s">
        <v>80</v>
      </c>
      <c r="D2428" t="s">
        <v>60</v>
      </c>
      <c r="F2428" t="str">
        <f>_xlfn.XLOOKUP(tHelyseg[[#This Row],[Megye-kódja]],tMegye[Kódja],tMegye[Neve])</f>
        <v>Veszprém megye</v>
      </c>
      <c r="G2428" t="str">
        <f>_xlfn.XLOOKUP( _xlfn.XLOOKUP(tHelyseg[[#This Row],[Megye-kódja]],tMegye[Kódja],tMegye[Régiója]), tRegio[Kódja], tRegio[Neve])</f>
        <v>Közép-Dunántúl</v>
      </c>
      <c r="H2428" s="7" t="str">
        <f>_xlfn.XLOOKUP(tHelyseg[[#This Row],[Neve]],legek[Település],legek[Népesség], "")</f>
        <v/>
      </c>
      <c r="I2428" s="12" t="str">
        <f>IF(Táblázat5[[#This Row],[Népesség]]="","", RANK(Táblázat5[[#This Row],[Népesség]],legek[Népesség]))</f>
        <v/>
      </c>
      <c r="J2428" s="8" t="str">
        <f>_xlfn.XLOOKUP(tHelyseg[[#This Row],[Neve]],legek[Település],legek[Terület], "")</f>
        <v/>
      </c>
      <c r="K2428" s="12" t="str">
        <f>IF(Táblázat5[[#This Row],[Terület]]="","", RANK(Táblázat5[[#This Row],[Terület]],legek[Terület]))</f>
        <v/>
      </c>
    </row>
    <row r="2429" spans="1:11" x14ac:dyDescent="0.25">
      <c r="A2429" s="2" t="s">
        <v>4919</v>
      </c>
      <c r="B2429" t="s">
        <v>4920</v>
      </c>
      <c r="C2429" t="s">
        <v>80</v>
      </c>
      <c r="D2429" t="s">
        <v>48</v>
      </c>
      <c r="F2429" t="str">
        <f>_xlfn.XLOOKUP(tHelyseg[[#This Row],[Megye-kódja]],tMegye[Kódja],tMegye[Neve])</f>
        <v>Somogy megye</v>
      </c>
      <c r="G2429" t="str">
        <f>_xlfn.XLOOKUP( _xlfn.XLOOKUP(tHelyseg[[#This Row],[Megye-kódja]],tMegye[Kódja],tMegye[Régiója]), tRegio[Kódja], tRegio[Neve])</f>
        <v>Dél-Dunántúl</v>
      </c>
      <c r="H2429" s="7" t="str">
        <f>_xlfn.XLOOKUP(tHelyseg[[#This Row],[Neve]],legek[Település],legek[Népesség], "")</f>
        <v/>
      </c>
      <c r="I2429" s="12" t="str">
        <f>IF(Táblázat5[[#This Row],[Népesség]]="","", RANK(Táblázat5[[#This Row],[Népesség]],legek[Népesség]))</f>
        <v/>
      </c>
      <c r="J2429" s="8" t="str">
        <f>_xlfn.XLOOKUP(tHelyseg[[#This Row],[Neve]],legek[Település],legek[Terület], "")</f>
        <v/>
      </c>
      <c r="K2429" s="12" t="str">
        <f>IF(Táblázat5[[#This Row],[Terület]]="","", RANK(Táblázat5[[#This Row],[Terület]],legek[Terület]))</f>
        <v/>
      </c>
    </row>
    <row r="2430" spans="1:11" x14ac:dyDescent="0.25">
      <c r="A2430" s="2" t="s">
        <v>4921</v>
      </c>
      <c r="B2430" t="s">
        <v>4922</v>
      </c>
      <c r="C2430" t="s">
        <v>80</v>
      </c>
      <c r="D2430" t="s">
        <v>48</v>
      </c>
      <c r="F2430" t="str">
        <f>_xlfn.XLOOKUP(tHelyseg[[#This Row],[Megye-kódja]],tMegye[Kódja],tMegye[Neve])</f>
        <v>Somogy megye</v>
      </c>
      <c r="G2430" t="str">
        <f>_xlfn.XLOOKUP( _xlfn.XLOOKUP(tHelyseg[[#This Row],[Megye-kódja]],tMegye[Kódja],tMegye[Régiója]), tRegio[Kódja], tRegio[Neve])</f>
        <v>Dél-Dunántúl</v>
      </c>
      <c r="H2430" s="7" t="str">
        <f>_xlfn.XLOOKUP(tHelyseg[[#This Row],[Neve]],legek[Település],legek[Népesség], "")</f>
        <v/>
      </c>
      <c r="I2430" s="12" t="str">
        <f>IF(Táblázat5[[#This Row],[Népesség]]="","", RANK(Táblázat5[[#This Row],[Népesség]],legek[Népesség]))</f>
        <v/>
      </c>
      <c r="J2430" s="8" t="str">
        <f>_xlfn.XLOOKUP(tHelyseg[[#This Row],[Neve]],legek[Település],legek[Terület], "")</f>
        <v/>
      </c>
      <c r="K2430" s="12" t="str">
        <f>IF(Táblázat5[[#This Row],[Terület]]="","", RANK(Táblázat5[[#This Row],[Terület]],legek[Terület]))</f>
        <v/>
      </c>
    </row>
    <row r="2431" spans="1:11" x14ac:dyDescent="0.25">
      <c r="A2431" s="2" t="s">
        <v>4923</v>
      </c>
      <c r="B2431" t="s">
        <v>4924</v>
      </c>
      <c r="C2431" t="s">
        <v>80</v>
      </c>
      <c r="D2431" t="s">
        <v>8</v>
      </c>
      <c r="F2431" t="str">
        <f>_xlfn.XLOOKUP(tHelyseg[[#This Row],[Megye-kódja]],tMegye[Kódja],tMegye[Neve])</f>
        <v>Baranya megye</v>
      </c>
      <c r="G2431" t="str">
        <f>_xlfn.XLOOKUP( _xlfn.XLOOKUP(tHelyseg[[#This Row],[Megye-kódja]],tMegye[Kódja],tMegye[Régiója]), tRegio[Kódja], tRegio[Neve])</f>
        <v>Dél-Dunántúl</v>
      </c>
      <c r="H2431" s="7" t="str">
        <f>_xlfn.XLOOKUP(tHelyseg[[#This Row],[Neve]],legek[Település],legek[Népesség], "")</f>
        <v/>
      </c>
      <c r="I2431" s="12" t="str">
        <f>IF(Táblázat5[[#This Row],[Népesség]]="","", RANK(Táblázat5[[#This Row],[Népesség]],legek[Népesség]))</f>
        <v/>
      </c>
      <c r="J2431" s="8" t="str">
        <f>_xlfn.XLOOKUP(tHelyseg[[#This Row],[Neve]],legek[Település],legek[Terület], "")</f>
        <v/>
      </c>
      <c r="K2431" s="12" t="str">
        <f>IF(Táblázat5[[#This Row],[Terület]]="","", RANK(Táblázat5[[#This Row],[Terület]],legek[Terület]))</f>
        <v/>
      </c>
    </row>
    <row r="2432" spans="1:11" x14ac:dyDescent="0.25">
      <c r="A2432" s="2" t="s">
        <v>4925</v>
      </c>
      <c r="B2432" t="s">
        <v>4926</v>
      </c>
      <c r="C2432" t="s">
        <v>80</v>
      </c>
      <c r="D2432" t="s">
        <v>48</v>
      </c>
      <c r="F2432" t="str">
        <f>_xlfn.XLOOKUP(tHelyseg[[#This Row],[Megye-kódja]],tMegye[Kódja],tMegye[Neve])</f>
        <v>Somogy megye</v>
      </c>
      <c r="G2432" t="str">
        <f>_xlfn.XLOOKUP( _xlfn.XLOOKUP(tHelyseg[[#This Row],[Megye-kódja]],tMegye[Kódja],tMegye[Régiója]), tRegio[Kódja], tRegio[Neve])</f>
        <v>Dél-Dunántúl</v>
      </c>
      <c r="H2432" s="7" t="str">
        <f>_xlfn.XLOOKUP(tHelyseg[[#This Row],[Neve]],legek[Település],legek[Népesség], "")</f>
        <v/>
      </c>
      <c r="I2432" s="12" t="str">
        <f>IF(Táblázat5[[#This Row],[Népesség]]="","", RANK(Táblázat5[[#This Row],[Népesség]],legek[Népesség]))</f>
        <v/>
      </c>
      <c r="J2432" s="8" t="str">
        <f>_xlfn.XLOOKUP(tHelyseg[[#This Row],[Neve]],legek[Település],legek[Terület], "")</f>
        <v/>
      </c>
      <c r="K2432" s="12" t="str">
        <f>IF(Táblázat5[[#This Row],[Terület]]="","", RANK(Táblázat5[[#This Row],[Terület]],legek[Terület]))</f>
        <v/>
      </c>
    </row>
    <row r="2433" spans="1:11" x14ac:dyDescent="0.25">
      <c r="A2433" s="2" t="s">
        <v>4927</v>
      </c>
      <c r="B2433" t="s">
        <v>4928</v>
      </c>
      <c r="C2433" t="s">
        <v>80</v>
      </c>
      <c r="D2433" t="s">
        <v>48</v>
      </c>
      <c r="F2433" t="str">
        <f>_xlfn.XLOOKUP(tHelyseg[[#This Row],[Megye-kódja]],tMegye[Kódja],tMegye[Neve])</f>
        <v>Somogy megye</v>
      </c>
      <c r="G2433" t="str">
        <f>_xlfn.XLOOKUP( _xlfn.XLOOKUP(tHelyseg[[#This Row],[Megye-kódja]],tMegye[Kódja],tMegye[Régiója]), tRegio[Kódja], tRegio[Neve])</f>
        <v>Dél-Dunántúl</v>
      </c>
      <c r="H2433" s="7" t="str">
        <f>_xlfn.XLOOKUP(tHelyseg[[#This Row],[Neve]],legek[Település],legek[Népesség], "")</f>
        <v/>
      </c>
      <c r="I2433" s="12" t="str">
        <f>IF(Táblázat5[[#This Row],[Népesség]]="","", RANK(Táblázat5[[#This Row],[Népesség]],legek[Népesség]))</f>
        <v/>
      </c>
      <c r="J2433" s="8" t="str">
        <f>_xlfn.XLOOKUP(tHelyseg[[#This Row],[Neve]],legek[Település],legek[Terület], "")</f>
        <v/>
      </c>
      <c r="K2433" s="12" t="str">
        <f>IF(Táblázat5[[#This Row],[Terület]]="","", RANK(Táblázat5[[#This Row],[Terület]],legek[Terület]))</f>
        <v/>
      </c>
    </row>
    <row r="2434" spans="1:11" x14ac:dyDescent="0.25">
      <c r="A2434" s="2" t="s">
        <v>4929</v>
      </c>
      <c r="B2434" t="s">
        <v>4930</v>
      </c>
      <c r="C2434" t="s">
        <v>80</v>
      </c>
      <c r="D2434" t="s">
        <v>48</v>
      </c>
      <c r="F2434" t="str">
        <f>_xlfn.XLOOKUP(tHelyseg[[#This Row],[Megye-kódja]],tMegye[Kódja],tMegye[Neve])</f>
        <v>Somogy megye</v>
      </c>
      <c r="G2434" t="str">
        <f>_xlfn.XLOOKUP( _xlfn.XLOOKUP(tHelyseg[[#This Row],[Megye-kódja]],tMegye[Kódja],tMegye[Régiója]), tRegio[Kódja], tRegio[Neve])</f>
        <v>Dél-Dunántúl</v>
      </c>
      <c r="H2434" s="7" t="str">
        <f>_xlfn.XLOOKUP(tHelyseg[[#This Row],[Neve]],legek[Település],legek[Népesség], "")</f>
        <v/>
      </c>
      <c r="I2434" s="12" t="str">
        <f>IF(Táblázat5[[#This Row],[Népesség]]="","", RANK(Táblázat5[[#This Row],[Népesség]],legek[Népesség]))</f>
        <v/>
      </c>
      <c r="J2434" s="8" t="str">
        <f>_xlfn.XLOOKUP(tHelyseg[[#This Row],[Neve]],legek[Település],legek[Terület], "")</f>
        <v/>
      </c>
      <c r="K2434" s="12" t="str">
        <f>IF(Táblázat5[[#This Row],[Terület]]="","", RANK(Táblázat5[[#This Row],[Terület]],legek[Terület]))</f>
        <v/>
      </c>
    </row>
    <row r="2435" spans="1:11" x14ac:dyDescent="0.25">
      <c r="A2435" s="2" t="s">
        <v>4931</v>
      </c>
      <c r="B2435" t="s">
        <v>4932</v>
      </c>
      <c r="C2435" t="s">
        <v>80</v>
      </c>
      <c r="D2435" t="s">
        <v>48</v>
      </c>
      <c r="F2435" t="str">
        <f>_xlfn.XLOOKUP(tHelyseg[[#This Row],[Megye-kódja]],tMegye[Kódja],tMegye[Neve])</f>
        <v>Somogy megye</v>
      </c>
      <c r="G2435" t="str">
        <f>_xlfn.XLOOKUP( _xlfn.XLOOKUP(tHelyseg[[#This Row],[Megye-kódja]],tMegye[Kódja],tMegye[Régiója]), tRegio[Kódja], tRegio[Neve])</f>
        <v>Dél-Dunántúl</v>
      </c>
      <c r="H2435" s="7" t="str">
        <f>_xlfn.XLOOKUP(tHelyseg[[#This Row],[Neve]],legek[Település],legek[Népesség], "")</f>
        <v/>
      </c>
      <c r="I2435" s="12" t="str">
        <f>IF(Táblázat5[[#This Row],[Népesség]]="","", RANK(Táblázat5[[#This Row],[Népesség]],legek[Népesség]))</f>
        <v/>
      </c>
      <c r="J2435" s="8" t="str">
        <f>_xlfn.XLOOKUP(tHelyseg[[#This Row],[Neve]],legek[Település],legek[Terület], "")</f>
        <v/>
      </c>
      <c r="K2435" s="12" t="str">
        <f>IF(Táblázat5[[#This Row],[Terület]]="","", RANK(Táblázat5[[#This Row],[Terület]],legek[Terület]))</f>
        <v/>
      </c>
    </row>
    <row r="2436" spans="1:11" x14ac:dyDescent="0.25">
      <c r="A2436" s="2" t="s">
        <v>4933</v>
      </c>
      <c r="B2436" t="s">
        <v>4934</v>
      </c>
      <c r="C2436" t="s">
        <v>80</v>
      </c>
      <c r="D2436" t="s">
        <v>48</v>
      </c>
      <c r="F2436" t="str">
        <f>_xlfn.XLOOKUP(tHelyseg[[#This Row],[Megye-kódja]],tMegye[Kódja],tMegye[Neve])</f>
        <v>Somogy megye</v>
      </c>
      <c r="G2436" t="str">
        <f>_xlfn.XLOOKUP( _xlfn.XLOOKUP(tHelyseg[[#This Row],[Megye-kódja]],tMegye[Kódja],tMegye[Régiója]), tRegio[Kódja], tRegio[Neve])</f>
        <v>Dél-Dunántúl</v>
      </c>
      <c r="H2436" s="7" t="str">
        <f>_xlfn.XLOOKUP(tHelyseg[[#This Row],[Neve]],legek[Település],legek[Népesség], "")</f>
        <v/>
      </c>
      <c r="I2436" s="12" t="str">
        <f>IF(Táblázat5[[#This Row],[Népesség]]="","", RANK(Táblázat5[[#This Row],[Népesség]],legek[Népesség]))</f>
        <v/>
      </c>
      <c r="J2436" s="8" t="str">
        <f>_xlfn.XLOOKUP(tHelyseg[[#This Row],[Neve]],legek[Település],legek[Terület], "")</f>
        <v/>
      </c>
      <c r="K2436" s="12" t="str">
        <f>IF(Táblázat5[[#This Row],[Terület]]="","", RANK(Táblázat5[[#This Row],[Terület]],legek[Terület]))</f>
        <v/>
      </c>
    </row>
    <row r="2437" spans="1:11" x14ac:dyDescent="0.25">
      <c r="A2437" s="2" t="s">
        <v>4935</v>
      </c>
      <c r="B2437" t="s">
        <v>4936</v>
      </c>
      <c r="C2437" t="s">
        <v>80</v>
      </c>
      <c r="D2437" t="s">
        <v>48</v>
      </c>
      <c r="F2437" t="str">
        <f>_xlfn.XLOOKUP(tHelyseg[[#This Row],[Megye-kódja]],tMegye[Kódja],tMegye[Neve])</f>
        <v>Somogy megye</v>
      </c>
      <c r="G2437" t="str">
        <f>_xlfn.XLOOKUP( _xlfn.XLOOKUP(tHelyseg[[#This Row],[Megye-kódja]],tMegye[Kódja],tMegye[Régiója]), tRegio[Kódja], tRegio[Neve])</f>
        <v>Dél-Dunántúl</v>
      </c>
      <c r="H2437" s="7" t="str">
        <f>_xlfn.XLOOKUP(tHelyseg[[#This Row],[Neve]],legek[Település],legek[Népesség], "")</f>
        <v/>
      </c>
      <c r="I2437" s="12" t="str">
        <f>IF(Táblázat5[[#This Row],[Népesség]]="","", RANK(Táblázat5[[#This Row],[Népesség]],legek[Népesség]))</f>
        <v/>
      </c>
      <c r="J2437" s="8" t="str">
        <f>_xlfn.XLOOKUP(tHelyseg[[#This Row],[Neve]],legek[Település],legek[Terület], "")</f>
        <v/>
      </c>
      <c r="K2437" s="12" t="str">
        <f>IF(Táblázat5[[#This Row],[Terület]]="","", RANK(Táblázat5[[#This Row],[Terület]],legek[Terület]))</f>
        <v/>
      </c>
    </row>
    <row r="2438" spans="1:11" x14ac:dyDescent="0.25">
      <c r="A2438" s="2" t="s">
        <v>4937</v>
      </c>
      <c r="B2438" t="s">
        <v>4938</v>
      </c>
      <c r="C2438" t="s">
        <v>80</v>
      </c>
      <c r="D2438" t="s">
        <v>48</v>
      </c>
      <c r="F2438" t="str">
        <f>_xlfn.XLOOKUP(tHelyseg[[#This Row],[Megye-kódja]],tMegye[Kódja],tMegye[Neve])</f>
        <v>Somogy megye</v>
      </c>
      <c r="G2438" t="str">
        <f>_xlfn.XLOOKUP( _xlfn.XLOOKUP(tHelyseg[[#This Row],[Megye-kódja]],tMegye[Kódja],tMegye[Régiója]), tRegio[Kódja], tRegio[Neve])</f>
        <v>Dél-Dunántúl</v>
      </c>
      <c r="H2438" s="7" t="str">
        <f>_xlfn.XLOOKUP(tHelyseg[[#This Row],[Neve]],legek[Település],legek[Népesség], "")</f>
        <v/>
      </c>
      <c r="I2438" s="12" t="str">
        <f>IF(Táblázat5[[#This Row],[Népesség]]="","", RANK(Táblázat5[[#This Row],[Népesség]],legek[Népesség]))</f>
        <v/>
      </c>
      <c r="J2438" s="8" t="str">
        <f>_xlfn.XLOOKUP(tHelyseg[[#This Row],[Neve]],legek[Település],legek[Terület], "")</f>
        <v/>
      </c>
      <c r="K2438" s="12" t="str">
        <f>IF(Táblázat5[[#This Row],[Terület]]="","", RANK(Táblázat5[[#This Row],[Terület]],legek[Terület]))</f>
        <v/>
      </c>
    </row>
    <row r="2439" spans="1:11" x14ac:dyDescent="0.25">
      <c r="A2439" s="2" t="s">
        <v>4939</v>
      </c>
      <c r="B2439" t="s">
        <v>4940</v>
      </c>
      <c r="C2439" t="s">
        <v>80</v>
      </c>
      <c r="D2439" t="s">
        <v>48</v>
      </c>
      <c r="F2439" t="str">
        <f>_xlfn.XLOOKUP(tHelyseg[[#This Row],[Megye-kódja]],tMegye[Kódja],tMegye[Neve])</f>
        <v>Somogy megye</v>
      </c>
      <c r="G2439" t="str">
        <f>_xlfn.XLOOKUP( _xlfn.XLOOKUP(tHelyseg[[#This Row],[Megye-kódja]],tMegye[Kódja],tMegye[Régiója]), tRegio[Kódja], tRegio[Neve])</f>
        <v>Dél-Dunántúl</v>
      </c>
      <c r="H2439" s="7" t="str">
        <f>_xlfn.XLOOKUP(tHelyseg[[#This Row],[Neve]],legek[Település],legek[Népesség], "")</f>
        <v/>
      </c>
      <c r="I2439" s="12" t="str">
        <f>IF(Táblázat5[[#This Row],[Népesség]]="","", RANK(Táblázat5[[#This Row],[Népesség]],legek[Népesség]))</f>
        <v/>
      </c>
      <c r="J2439" s="8" t="str">
        <f>_xlfn.XLOOKUP(tHelyseg[[#This Row],[Neve]],legek[Település],legek[Terület], "")</f>
        <v/>
      </c>
      <c r="K2439" s="12" t="str">
        <f>IF(Táblázat5[[#This Row],[Terület]]="","", RANK(Táblázat5[[#This Row],[Terület]],legek[Terület]))</f>
        <v/>
      </c>
    </row>
    <row r="2440" spans="1:11" x14ac:dyDescent="0.25">
      <c r="A2440" s="2" t="s">
        <v>4941</v>
      </c>
      <c r="B2440" t="s">
        <v>4942</v>
      </c>
      <c r="C2440" t="s">
        <v>80</v>
      </c>
      <c r="D2440" t="s">
        <v>48</v>
      </c>
      <c r="F2440" t="str">
        <f>_xlfn.XLOOKUP(tHelyseg[[#This Row],[Megye-kódja]],tMegye[Kódja],tMegye[Neve])</f>
        <v>Somogy megye</v>
      </c>
      <c r="G2440" t="str">
        <f>_xlfn.XLOOKUP( _xlfn.XLOOKUP(tHelyseg[[#This Row],[Megye-kódja]],tMegye[Kódja],tMegye[Régiója]), tRegio[Kódja], tRegio[Neve])</f>
        <v>Dél-Dunántúl</v>
      </c>
      <c r="H2440" s="7" t="str">
        <f>_xlfn.XLOOKUP(tHelyseg[[#This Row],[Neve]],legek[Település],legek[Népesség], "")</f>
        <v/>
      </c>
      <c r="I2440" s="12" t="str">
        <f>IF(Táblázat5[[#This Row],[Népesség]]="","", RANK(Táblázat5[[#This Row],[Népesség]],legek[Népesség]))</f>
        <v/>
      </c>
      <c r="J2440" s="8" t="str">
        <f>_xlfn.XLOOKUP(tHelyseg[[#This Row],[Neve]],legek[Település],legek[Terület], "")</f>
        <v/>
      </c>
      <c r="K2440" s="12" t="str">
        <f>IF(Táblázat5[[#This Row],[Terület]]="","", RANK(Táblázat5[[#This Row],[Terület]],legek[Terület]))</f>
        <v/>
      </c>
    </row>
    <row r="2441" spans="1:11" x14ac:dyDescent="0.25">
      <c r="A2441" s="2" t="s">
        <v>4943</v>
      </c>
      <c r="B2441" t="s">
        <v>4944</v>
      </c>
      <c r="C2441" t="s">
        <v>80</v>
      </c>
      <c r="D2441" t="s">
        <v>8</v>
      </c>
      <c r="F2441" t="str">
        <f>_xlfn.XLOOKUP(tHelyseg[[#This Row],[Megye-kódja]],tMegye[Kódja],tMegye[Neve])</f>
        <v>Baranya megye</v>
      </c>
      <c r="G2441" t="str">
        <f>_xlfn.XLOOKUP( _xlfn.XLOOKUP(tHelyseg[[#This Row],[Megye-kódja]],tMegye[Kódja],tMegye[Régiója]), tRegio[Kódja], tRegio[Neve])</f>
        <v>Dél-Dunántúl</v>
      </c>
      <c r="H2441" s="7" t="str">
        <f>_xlfn.XLOOKUP(tHelyseg[[#This Row],[Neve]],legek[Település],legek[Népesség], "")</f>
        <v/>
      </c>
      <c r="I2441" s="12" t="str">
        <f>IF(Táblázat5[[#This Row],[Népesség]]="","", RANK(Táblázat5[[#This Row],[Népesség]],legek[Népesség]))</f>
        <v/>
      </c>
      <c r="J2441" s="8" t="str">
        <f>_xlfn.XLOOKUP(tHelyseg[[#This Row],[Neve]],legek[Település],legek[Terület], "")</f>
        <v/>
      </c>
      <c r="K2441" s="12" t="str">
        <f>IF(Táblázat5[[#This Row],[Terület]]="","", RANK(Táblázat5[[#This Row],[Terület]],legek[Terület]))</f>
        <v/>
      </c>
    </row>
    <row r="2442" spans="1:11" x14ac:dyDescent="0.25">
      <c r="A2442" s="2" t="s">
        <v>4945</v>
      </c>
      <c r="B2442" t="s">
        <v>4946</v>
      </c>
      <c r="C2442" t="s">
        <v>80</v>
      </c>
      <c r="D2442" t="s">
        <v>8</v>
      </c>
      <c r="F2442" t="str">
        <f>_xlfn.XLOOKUP(tHelyseg[[#This Row],[Megye-kódja]],tMegye[Kódja],tMegye[Neve])</f>
        <v>Baranya megye</v>
      </c>
      <c r="G2442" t="str">
        <f>_xlfn.XLOOKUP( _xlfn.XLOOKUP(tHelyseg[[#This Row],[Megye-kódja]],tMegye[Kódja],tMegye[Régiója]), tRegio[Kódja], tRegio[Neve])</f>
        <v>Dél-Dunántúl</v>
      </c>
      <c r="H2442" s="7" t="str">
        <f>_xlfn.XLOOKUP(tHelyseg[[#This Row],[Neve]],legek[Település],legek[Népesség], "")</f>
        <v/>
      </c>
      <c r="I2442" s="12" t="str">
        <f>IF(Táblázat5[[#This Row],[Népesség]]="","", RANK(Táblázat5[[#This Row],[Népesség]],legek[Népesség]))</f>
        <v/>
      </c>
      <c r="J2442" s="8" t="str">
        <f>_xlfn.XLOOKUP(tHelyseg[[#This Row],[Neve]],legek[Település],legek[Terület], "")</f>
        <v/>
      </c>
      <c r="K2442" s="12" t="str">
        <f>IF(Táblázat5[[#This Row],[Terület]]="","", RANK(Táblázat5[[#This Row],[Terület]],legek[Terület]))</f>
        <v/>
      </c>
    </row>
    <row r="2443" spans="1:11" x14ac:dyDescent="0.25">
      <c r="A2443" s="2" t="s">
        <v>4947</v>
      </c>
      <c r="B2443" t="s">
        <v>4948</v>
      </c>
      <c r="C2443" t="s">
        <v>80</v>
      </c>
      <c r="D2443" t="s">
        <v>48</v>
      </c>
      <c r="F2443" t="str">
        <f>_xlfn.XLOOKUP(tHelyseg[[#This Row],[Megye-kódja]],tMegye[Kódja],tMegye[Neve])</f>
        <v>Somogy megye</v>
      </c>
      <c r="G2443" t="str">
        <f>_xlfn.XLOOKUP( _xlfn.XLOOKUP(tHelyseg[[#This Row],[Megye-kódja]],tMegye[Kódja],tMegye[Régiója]), tRegio[Kódja], tRegio[Neve])</f>
        <v>Dél-Dunántúl</v>
      </c>
      <c r="H2443" s="7" t="str">
        <f>_xlfn.XLOOKUP(tHelyseg[[#This Row],[Neve]],legek[Település],legek[Népesség], "")</f>
        <v/>
      </c>
      <c r="I2443" s="12" t="str">
        <f>IF(Táblázat5[[#This Row],[Népesség]]="","", RANK(Táblázat5[[#This Row],[Népesség]],legek[Népesség]))</f>
        <v/>
      </c>
      <c r="J2443" s="8" t="str">
        <f>_xlfn.XLOOKUP(tHelyseg[[#This Row],[Neve]],legek[Település],legek[Terület], "")</f>
        <v/>
      </c>
      <c r="K2443" s="12" t="str">
        <f>IF(Táblázat5[[#This Row],[Terület]]="","", RANK(Táblázat5[[#This Row],[Terület]],legek[Terület]))</f>
        <v/>
      </c>
    </row>
    <row r="2444" spans="1:11" x14ac:dyDescent="0.25">
      <c r="A2444" s="2" t="s">
        <v>4949</v>
      </c>
      <c r="B2444" t="s">
        <v>4950</v>
      </c>
      <c r="C2444" t="s">
        <v>80</v>
      </c>
      <c r="D2444" t="s">
        <v>48</v>
      </c>
      <c r="F2444" t="str">
        <f>_xlfn.XLOOKUP(tHelyseg[[#This Row],[Megye-kódja]],tMegye[Kódja],tMegye[Neve])</f>
        <v>Somogy megye</v>
      </c>
      <c r="G2444" t="str">
        <f>_xlfn.XLOOKUP( _xlfn.XLOOKUP(tHelyseg[[#This Row],[Megye-kódja]],tMegye[Kódja],tMegye[Régiója]), tRegio[Kódja], tRegio[Neve])</f>
        <v>Dél-Dunántúl</v>
      </c>
      <c r="H2444" s="7" t="str">
        <f>_xlfn.XLOOKUP(tHelyseg[[#This Row],[Neve]],legek[Település],legek[Népesség], "")</f>
        <v/>
      </c>
      <c r="I2444" s="12" t="str">
        <f>IF(Táblázat5[[#This Row],[Népesség]]="","", RANK(Táblázat5[[#This Row],[Népesség]],legek[Népesség]))</f>
        <v/>
      </c>
      <c r="J2444" s="8" t="str">
        <f>_xlfn.XLOOKUP(tHelyseg[[#This Row],[Neve]],legek[Település],legek[Terület], "")</f>
        <v/>
      </c>
      <c r="K2444" s="12" t="str">
        <f>IF(Táblázat5[[#This Row],[Terület]]="","", RANK(Táblázat5[[#This Row],[Terület]],legek[Terület]))</f>
        <v/>
      </c>
    </row>
    <row r="2445" spans="1:11" x14ac:dyDescent="0.25">
      <c r="A2445" s="2" t="s">
        <v>4951</v>
      </c>
      <c r="B2445" t="s">
        <v>4952</v>
      </c>
      <c r="C2445" t="s">
        <v>80</v>
      </c>
      <c r="D2445" t="s">
        <v>48</v>
      </c>
      <c r="F2445" t="str">
        <f>_xlfn.XLOOKUP(tHelyseg[[#This Row],[Megye-kódja]],tMegye[Kódja],tMegye[Neve])</f>
        <v>Somogy megye</v>
      </c>
      <c r="G2445" t="str">
        <f>_xlfn.XLOOKUP( _xlfn.XLOOKUP(tHelyseg[[#This Row],[Megye-kódja]],tMegye[Kódja],tMegye[Régiója]), tRegio[Kódja], tRegio[Neve])</f>
        <v>Dél-Dunántúl</v>
      </c>
      <c r="H2445" s="7" t="str">
        <f>_xlfn.XLOOKUP(tHelyseg[[#This Row],[Neve]],legek[Település],legek[Népesség], "")</f>
        <v/>
      </c>
      <c r="I2445" s="12" t="str">
        <f>IF(Táblázat5[[#This Row],[Népesség]]="","", RANK(Táblázat5[[#This Row],[Népesség]],legek[Népesség]))</f>
        <v/>
      </c>
      <c r="J2445" s="8" t="str">
        <f>_xlfn.XLOOKUP(tHelyseg[[#This Row],[Neve]],legek[Település],legek[Terület], "")</f>
        <v/>
      </c>
      <c r="K2445" s="12" t="str">
        <f>IF(Táblázat5[[#This Row],[Terület]]="","", RANK(Táblázat5[[#This Row],[Terület]],legek[Terület]))</f>
        <v/>
      </c>
    </row>
    <row r="2446" spans="1:11" x14ac:dyDescent="0.25">
      <c r="A2446" s="2" t="s">
        <v>4953</v>
      </c>
      <c r="B2446" t="s">
        <v>4954</v>
      </c>
      <c r="C2446" t="s">
        <v>80</v>
      </c>
      <c r="D2446" t="s">
        <v>48</v>
      </c>
      <c r="F2446" t="str">
        <f>_xlfn.XLOOKUP(tHelyseg[[#This Row],[Megye-kódja]],tMegye[Kódja],tMegye[Neve])</f>
        <v>Somogy megye</v>
      </c>
      <c r="G2446" t="str">
        <f>_xlfn.XLOOKUP( _xlfn.XLOOKUP(tHelyseg[[#This Row],[Megye-kódja]],tMegye[Kódja],tMegye[Régiója]), tRegio[Kódja], tRegio[Neve])</f>
        <v>Dél-Dunántúl</v>
      </c>
      <c r="H2446" s="7" t="str">
        <f>_xlfn.XLOOKUP(tHelyseg[[#This Row],[Neve]],legek[Település],legek[Népesség], "")</f>
        <v/>
      </c>
      <c r="I2446" s="12" t="str">
        <f>IF(Táblázat5[[#This Row],[Népesség]]="","", RANK(Táblázat5[[#This Row],[Népesség]],legek[Népesség]))</f>
        <v/>
      </c>
      <c r="J2446" s="8" t="str">
        <f>_xlfn.XLOOKUP(tHelyseg[[#This Row],[Neve]],legek[Település],legek[Terület], "")</f>
        <v/>
      </c>
      <c r="K2446" s="12" t="str">
        <f>IF(Táblázat5[[#This Row],[Terület]]="","", RANK(Táblázat5[[#This Row],[Terület]],legek[Terület]))</f>
        <v/>
      </c>
    </row>
    <row r="2447" spans="1:11" x14ac:dyDescent="0.25">
      <c r="A2447" s="2" t="s">
        <v>4955</v>
      </c>
      <c r="B2447" t="s">
        <v>4956</v>
      </c>
      <c r="C2447" t="s">
        <v>80</v>
      </c>
      <c r="D2447" t="s">
        <v>48</v>
      </c>
      <c r="F2447" t="str">
        <f>_xlfn.XLOOKUP(tHelyseg[[#This Row],[Megye-kódja]],tMegye[Kódja],tMegye[Neve])</f>
        <v>Somogy megye</v>
      </c>
      <c r="G2447" t="str">
        <f>_xlfn.XLOOKUP( _xlfn.XLOOKUP(tHelyseg[[#This Row],[Megye-kódja]],tMegye[Kódja],tMegye[Régiója]), tRegio[Kódja], tRegio[Neve])</f>
        <v>Dél-Dunántúl</v>
      </c>
      <c r="H2447" s="7" t="str">
        <f>_xlfn.XLOOKUP(tHelyseg[[#This Row],[Neve]],legek[Település],legek[Népesség], "")</f>
        <v/>
      </c>
      <c r="I2447" s="12" t="str">
        <f>IF(Táblázat5[[#This Row],[Népesség]]="","", RANK(Táblázat5[[#This Row],[Népesség]],legek[Népesség]))</f>
        <v/>
      </c>
      <c r="J2447" s="8" t="str">
        <f>_xlfn.XLOOKUP(tHelyseg[[#This Row],[Neve]],legek[Település],legek[Terület], "")</f>
        <v/>
      </c>
      <c r="K2447" s="12" t="str">
        <f>IF(Táblázat5[[#This Row],[Terület]]="","", RANK(Táblázat5[[#This Row],[Terület]],legek[Terület]))</f>
        <v/>
      </c>
    </row>
    <row r="2448" spans="1:11" x14ac:dyDescent="0.25">
      <c r="A2448" s="2" t="s">
        <v>4957</v>
      </c>
      <c r="B2448" t="s">
        <v>4958</v>
      </c>
      <c r="C2448" t="s">
        <v>80</v>
      </c>
      <c r="D2448" t="s">
        <v>48</v>
      </c>
      <c r="F2448" t="str">
        <f>_xlfn.XLOOKUP(tHelyseg[[#This Row],[Megye-kódja]],tMegye[Kódja],tMegye[Neve])</f>
        <v>Somogy megye</v>
      </c>
      <c r="G2448" t="str">
        <f>_xlfn.XLOOKUP( _xlfn.XLOOKUP(tHelyseg[[#This Row],[Megye-kódja]],tMegye[Kódja],tMegye[Régiója]), tRegio[Kódja], tRegio[Neve])</f>
        <v>Dél-Dunántúl</v>
      </c>
      <c r="H2448" s="7" t="str">
        <f>_xlfn.XLOOKUP(tHelyseg[[#This Row],[Neve]],legek[Település],legek[Népesség], "")</f>
        <v/>
      </c>
      <c r="I2448" s="12" t="str">
        <f>IF(Táblázat5[[#This Row],[Népesség]]="","", RANK(Táblázat5[[#This Row],[Népesség]],legek[Népesség]))</f>
        <v/>
      </c>
      <c r="J2448" s="8" t="str">
        <f>_xlfn.XLOOKUP(tHelyseg[[#This Row],[Neve]],legek[Település],legek[Terület], "")</f>
        <v/>
      </c>
      <c r="K2448" s="12" t="str">
        <f>IF(Táblázat5[[#This Row],[Terület]]="","", RANK(Táblázat5[[#This Row],[Terület]],legek[Terület]))</f>
        <v/>
      </c>
    </row>
    <row r="2449" spans="1:11" x14ac:dyDescent="0.25">
      <c r="A2449" s="2" t="s">
        <v>4959</v>
      </c>
      <c r="B2449" t="s">
        <v>4960</v>
      </c>
      <c r="C2449" t="s">
        <v>80</v>
      </c>
      <c r="D2449" t="s">
        <v>48</v>
      </c>
      <c r="F2449" t="str">
        <f>_xlfn.XLOOKUP(tHelyseg[[#This Row],[Megye-kódja]],tMegye[Kódja],tMegye[Neve])</f>
        <v>Somogy megye</v>
      </c>
      <c r="G2449" t="str">
        <f>_xlfn.XLOOKUP( _xlfn.XLOOKUP(tHelyseg[[#This Row],[Megye-kódja]],tMegye[Kódja],tMegye[Régiója]), tRegio[Kódja], tRegio[Neve])</f>
        <v>Dél-Dunántúl</v>
      </c>
      <c r="H2449" s="7" t="str">
        <f>_xlfn.XLOOKUP(tHelyseg[[#This Row],[Neve]],legek[Település],legek[Népesség], "")</f>
        <v/>
      </c>
      <c r="I2449" s="12" t="str">
        <f>IF(Táblázat5[[#This Row],[Népesség]]="","", RANK(Táblázat5[[#This Row],[Népesség]],legek[Népesség]))</f>
        <v/>
      </c>
      <c r="J2449" s="8" t="str">
        <f>_xlfn.XLOOKUP(tHelyseg[[#This Row],[Neve]],legek[Település],legek[Terület], "")</f>
        <v/>
      </c>
      <c r="K2449" s="12" t="str">
        <f>IF(Táblázat5[[#This Row],[Terület]]="","", RANK(Táblázat5[[#This Row],[Terület]],legek[Terület]))</f>
        <v/>
      </c>
    </row>
    <row r="2450" spans="1:11" x14ac:dyDescent="0.25">
      <c r="A2450" s="2" t="s">
        <v>4961</v>
      </c>
      <c r="B2450" t="s">
        <v>4962</v>
      </c>
      <c r="C2450" t="s">
        <v>80</v>
      </c>
      <c r="D2450" t="s">
        <v>48</v>
      </c>
      <c r="F2450" t="str">
        <f>_xlfn.XLOOKUP(tHelyseg[[#This Row],[Megye-kódja]],tMegye[Kódja],tMegye[Neve])</f>
        <v>Somogy megye</v>
      </c>
      <c r="G2450" t="str">
        <f>_xlfn.XLOOKUP( _xlfn.XLOOKUP(tHelyseg[[#This Row],[Megye-kódja]],tMegye[Kódja],tMegye[Régiója]), tRegio[Kódja], tRegio[Neve])</f>
        <v>Dél-Dunántúl</v>
      </c>
      <c r="H2450" s="7" t="str">
        <f>_xlfn.XLOOKUP(tHelyseg[[#This Row],[Neve]],legek[Település],legek[Népesség], "")</f>
        <v/>
      </c>
      <c r="I2450" s="12" t="str">
        <f>IF(Táblázat5[[#This Row],[Népesség]]="","", RANK(Táblázat5[[#This Row],[Népesség]],legek[Népesség]))</f>
        <v/>
      </c>
      <c r="J2450" s="8" t="str">
        <f>_xlfn.XLOOKUP(tHelyseg[[#This Row],[Neve]],legek[Település],legek[Terület], "")</f>
        <v/>
      </c>
      <c r="K2450" s="12" t="str">
        <f>IF(Táblázat5[[#This Row],[Terület]]="","", RANK(Táblázat5[[#This Row],[Terület]],legek[Terület]))</f>
        <v/>
      </c>
    </row>
    <row r="2451" spans="1:11" x14ac:dyDescent="0.25">
      <c r="A2451" s="2" t="s">
        <v>4963</v>
      </c>
      <c r="B2451" t="s">
        <v>4964</v>
      </c>
      <c r="C2451" t="s">
        <v>80</v>
      </c>
      <c r="D2451" t="s">
        <v>48</v>
      </c>
      <c r="F2451" t="str">
        <f>_xlfn.XLOOKUP(tHelyseg[[#This Row],[Megye-kódja]],tMegye[Kódja],tMegye[Neve])</f>
        <v>Somogy megye</v>
      </c>
      <c r="G2451" t="str">
        <f>_xlfn.XLOOKUP( _xlfn.XLOOKUP(tHelyseg[[#This Row],[Megye-kódja]],tMegye[Kódja],tMegye[Régiója]), tRegio[Kódja], tRegio[Neve])</f>
        <v>Dél-Dunántúl</v>
      </c>
      <c r="H2451" s="7" t="str">
        <f>_xlfn.XLOOKUP(tHelyseg[[#This Row],[Neve]],legek[Település],legek[Népesség], "")</f>
        <v/>
      </c>
      <c r="I2451" s="12" t="str">
        <f>IF(Táblázat5[[#This Row],[Népesség]]="","", RANK(Táblázat5[[#This Row],[Népesség]],legek[Népesség]))</f>
        <v/>
      </c>
      <c r="J2451" s="8" t="str">
        <f>_xlfn.XLOOKUP(tHelyseg[[#This Row],[Neve]],legek[Település],legek[Terület], "")</f>
        <v/>
      </c>
      <c r="K2451" s="12" t="str">
        <f>IF(Táblázat5[[#This Row],[Terület]]="","", RANK(Táblázat5[[#This Row],[Terület]],legek[Terület]))</f>
        <v/>
      </c>
    </row>
    <row r="2452" spans="1:11" x14ac:dyDescent="0.25">
      <c r="A2452" s="2" t="s">
        <v>4965</v>
      </c>
      <c r="B2452" t="s">
        <v>4966</v>
      </c>
      <c r="C2452" t="s">
        <v>80</v>
      </c>
      <c r="D2452" t="s">
        <v>48</v>
      </c>
      <c r="F2452" t="str">
        <f>_xlfn.XLOOKUP(tHelyseg[[#This Row],[Megye-kódja]],tMegye[Kódja],tMegye[Neve])</f>
        <v>Somogy megye</v>
      </c>
      <c r="G2452" t="str">
        <f>_xlfn.XLOOKUP( _xlfn.XLOOKUP(tHelyseg[[#This Row],[Megye-kódja]],tMegye[Kódja],tMegye[Régiója]), tRegio[Kódja], tRegio[Neve])</f>
        <v>Dél-Dunántúl</v>
      </c>
      <c r="H2452" s="7" t="str">
        <f>_xlfn.XLOOKUP(tHelyseg[[#This Row],[Neve]],legek[Település],legek[Népesség], "")</f>
        <v/>
      </c>
      <c r="I2452" s="12" t="str">
        <f>IF(Táblázat5[[#This Row],[Népesség]]="","", RANK(Táblázat5[[#This Row],[Népesség]],legek[Népesség]))</f>
        <v/>
      </c>
      <c r="J2452" s="8" t="str">
        <f>_xlfn.XLOOKUP(tHelyseg[[#This Row],[Neve]],legek[Település],legek[Terület], "")</f>
        <v/>
      </c>
      <c r="K2452" s="12" t="str">
        <f>IF(Táblázat5[[#This Row],[Terület]]="","", RANK(Táblázat5[[#This Row],[Terület]],legek[Terület]))</f>
        <v/>
      </c>
    </row>
    <row r="2453" spans="1:11" x14ac:dyDescent="0.25">
      <c r="A2453" s="2" t="s">
        <v>4967</v>
      </c>
      <c r="B2453" t="s">
        <v>4968</v>
      </c>
      <c r="C2453" t="s">
        <v>80</v>
      </c>
      <c r="D2453" t="s">
        <v>48</v>
      </c>
      <c r="F2453" t="str">
        <f>_xlfn.XLOOKUP(tHelyseg[[#This Row],[Megye-kódja]],tMegye[Kódja],tMegye[Neve])</f>
        <v>Somogy megye</v>
      </c>
      <c r="G2453" t="str">
        <f>_xlfn.XLOOKUP( _xlfn.XLOOKUP(tHelyseg[[#This Row],[Megye-kódja]],tMegye[Kódja],tMegye[Régiója]), tRegio[Kódja], tRegio[Neve])</f>
        <v>Dél-Dunántúl</v>
      </c>
      <c r="H2453" s="7" t="str">
        <f>_xlfn.XLOOKUP(tHelyseg[[#This Row],[Neve]],legek[Település],legek[Népesség], "")</f>
        <v/>
      </c>
      <c r="I2453" s="12" t="str">
        <f>IF(Táblázat5[[#This Row],[Népesség]]="","", RANK(Táblázat5[[#This Row],[Népesség]],legek[Népesség]))</f>
        <v/>
      </c>
      <c r="J2453" s="8" t="str">
        <f>_xlfn.XLOOKUP(tHelyseg[[#This Row],[Neve]],legek[Település],legek[Terület], "")</f>
        <v/>
      </c>
      <c r="K2453" s="12" t="str">
        <f>IF(Táblázat5[[#This Row],[Terület]]="","", RANK(Táblázat5[[#This Row],[Terület]],legek[Terület]))</f>
        <v/>
      </c>
    </row>
    <row r="2454" spans="1:11" x14ac:dyDescent="0.25">
      <c r="A2454" s="2" t="s">
        <v>4969</v>
      </c>
      <c r="B2454" t="s">
        <v>4970</v>
      </c>
      <c r="C2454" t="s">
        <v>80</v>
      </c>
      <c r="D2454" t="s">
        <v>48</v>
      </c>
      <c r="F2454" t="str">
        <f>_xlfn.XLOOKUP(tHelyseg[[#This Row],[Megye-kódja]],tMegye[Kódja],tMegye[Neve])</f>
        <v>Somogy megye</v>
      </c>
      <c r="G2454" t="str">
        <f>_xlfn.XLOOKUP( _xlfn.XLOOKUP(tHelyseg[[#This Row],[Megye-kódja]],tMegye[Kódja],tMegye[Régiója]), tRegio[Kódja], tRegio[Neve])</f>
        <v>Dél-Dunántúl</v>
      </c>
      <c r="H2454" s="7" t="str">
        <f>_xlfn.XLOOKUP(tHelyseg[[#This Row],[Neve]],legek[Település],legek[Népesség], "")</f>
        <v/>
      </c>
      <c r="I2454" s="12" t="str">
        <f>IF(Táblázat5[[#This Row],[Népesség]]="","", RANK(Táblázat5[[#This Row],[Népesség]],legek[Népesség]))</f>
        <v/>
      </c>
      <c r="J2454" s="8" t="str">
        <f>_xlfn.XLOOKUP(tHelyseg[[#This Row],[Neve]],legek[Település],legek[Terület], "")</f>
        <v/>
      </c>
      <c r="K2454" s="12" t="str">
        <f>IF(Táblázat5[[#This Row],[Terület]]="","", RANK(Táblázat5[[#This Row],[Terület]],legek[Terület]))</f>
        <v/>
      </c>
    </row>
    <row r="2455" spans="1:11" x14ac:dyDescent="0.25">
      <c r="A2455" s="2" t="s">
        <v>4971</v>
      </c>
      <c r="B2455" t="s">
        <v>4972</v>
      </c>
      <c r="C2455" t="s">
        <v>80</v>
      </c>
      <c r="D2455" t="s">
        <v>8</v>
      </c>
      <c r="F2455" t="str">
        <f>_xlfn.XLOOKUP(tHelyseg[[#This Row],[Megye-kódja]],tMegye[Kódja],tMegye[Neve])</f>
        <v>Baranya megye</v>
      </c>
      <c r="G2455" t="str">
        <f>_xlfn.XLOOKUP( _xlfn.XLOOKUP(tHelyseg[[#This Row],[Megye-kódja]],tMegye[Kódja],tMegye[Régiója]), tRegio[Kódja], tRegio[Neve])</f>
        <v>Dél-Dunántúl</v>
      </c>
      <c r="H2455" s="7" t="str">
        <f>_xlfn.XLOOKUP(tHelyseg[[#This Row],[Neve]],legek[Település],legek[Népesség], "")</f>
        <v/>
      </c>
      <c r="I2455" s="12" t="str">
        <f>IF(Táblázat5[[#This Row],[Népesség]]="","", RANK(Táblázat5[[#This Row],[Népesség]],legek[Népesség]))</f>
        <v/>
      </c>
      <c r="J2455" s="8" t="str">
        <f>_xlfn.XLOOKUP(tHelyseg[[#This Row],[Neve]],legek[Település],legek[Terület], "")</f>
        <v/>
      </c>
      <c r="K2455" s="12" t="str">
        <f>IF(Táblázat5[[#This Row],[Terület]]="","", RANK(Táblázat5[[#This Row],[Terület]],legek[Terület]))</f>
        <v/>
      </c>
    </row>
    <row r="2456" spans="1:11" x14ac:dyDescent="0.25">
      <c r="A2456" s="2" t="s">
        <v>4973</v>
      </c>
      <c r="B2456" t="s">
        <v>4974</v>
      </c>
      <c r="C2456" t="s">
        <v>80</v>
      </c>
      <c r="D2456" t="s">
        <v>48</v>
      </c>
      <c r="F2456" t="str">
        <f>_xlfn.XLOOKUP(tHelyseg[[#This Row],[Megye-kódja]],tMegye[Kódja],tMegye[Neve])</f>
        <v>Somogy megye</v>
      </c>
      <c r="G2456" t="str">
        <f>_xlfn.XLOOKUP( _xlfn.XLOOKUP(tHelyseg[[#This Row],[Megye-kódja]],tMegye[Kódja],tMegye[Régiója]), tRegio[Kódja], tRegio[Neve])</f>
        <v>Dél-Dunántúl</v>
      </c>
      <c r="H2456" s="7" t="str">
        <f>_xlfn.XLOOKUP(tHelyseg[[#This Row],[Neve]],legek[Település],legek[Népesség], "")</f>
        <v/>
      </c>
      <c r="I2456" s="12" t="str">
        <f>IF(Táblázat5[[#This Row],[Népesség]]="","", RANK(Táblázat5[[#This Row],[Népesség]],legek[Népesség]))</f>
        <v/>
      </c>
      <c r="J2456" s="8" t="str">
        <f>_xlfn.XLOOKUP(tHelyseg[[#This Row],[Neve]],legek[Település],legek[Terület], "")</f>
        <v/>
      </c>
      <c r="K2456" s="12" t="str">
        <f>IF(Táblázat5[[#This Row],[Terület]]="","", RANK(Táblázat5[[#This Row],[Terület]],legek[Terület]))</f>
        <v/>
      </c>
    </row>
    <row r="2457" spans="1:11" x14ac:dyDescent="0.25">
      <c r="A2457" s="2" t="s">
        <v>4975</v>
      </c>
      <c r="B2457" t="s">
        <v>4976</v>
      </c>
      <c r="C2457" t="s">
        <v>80</v>
      </c>
      <c r="D2457" t="s">
        <v>43</v>
      </c>
      <c r="F2457" t="str">
        <f>_xlfn.XLOOKUP(tHelyseg[[#This Row],[Megye-kódja]],tMegye[Kódja],tMegye[Neve])</f>
        <v>Nógrád megye</v>
      </c>
      <c r="G2457" t="str">
        <f>_xlfn.XLOOKUP( _xlfn.XLOOKUP(tHelyseg[[#This Row],[Megye-kódja]],tMegye[Kódja],tMegye[Régiója]), tRegio[Kódja], tRegio[Neve])</f>
        <v>Észak-Magyarország</v>
      </c>
      <c r="H2457" s="7" t="str">
        <f>_xlfn.XLOOKUP(tHelyseg[[#This Row],[Neve]],legek[Település],legek[Népesség], "")</f>
        <v/>
      </c>
      <c r="I2457" s="12" t="str">
        <f>IF(Táblázat5[[#This Row],[Népesség]]="","", RANK(Táblázat5[[#This Row],[Népesség]],legek[Népesség]))</f>
        <v/>
      </c>
      <c r="J2457" s="8" t="str">
        <f>_xlfn.XLOOKUP(tHelyseg[[#This Row],[Neve]],legek[Település],legek[Terület], "")</f>
        <v/>
      </c>
      <c r="K2457" s="12" t="str">
        <f>IF(Táblázat5[[#This Row],[Terület]]="","", RANK(Táblázat5[[#This Row],[Terület]],legek[Terület]))</f>
        <v/>
      </c>
    </row>
    <row r="2458" spans="1:11" x14ac:dyDescent="0.25">
      <c r="A2458" s="2" t="s">
        <v>4977</v>
      </c>
      <c r="B2458" t="s">
        <v>4978</v>
      </c>
      <c r="C2458" t="s">
        <v>80</v>
      </c>
      <c r="D2458" t="s">
        <v>51</v>
      </c>
      <c r="F2458" t="str">
        <f>_xlfn.XLOOKUP(tHelyseg[[#This Row],[Megye-kódja]],tMegye[Kódja],tMegye[Neve])</f>
        <v>Szabolcs-Szatmár-Bereg megye</v>
      </c>
      <c r="G2458" t="str">
        <f>_xlfn.XLOOKUP( _xlfn.XLOOKUP(tHelyseg[[#This Row],[Megye-kódja]],tMegye[Kódja],tMegye[Régiója]), tRegio[Kódja], tRegio[Neve])</f>
        <v>Észak-Alföld</v>
      </c>
      <c r="H2458" s="7" t="str">
        <f>_xlfn.XLOOKUP(tHelyseg[[#This Row],[Neve]],legek[Település],legek[Népesség], "")</f>
        <v/>
      </c>
      <c r="I2458" s="12" t="str">
        <f>IF(Táblázat5[[#This Row],[Népesség]]="","", RANK(Táblázat5[[#This Row],[Népesség]],legek[Népesség]))</f>
        <v/>
      </c>
      <c r="J2458" s="8" t="str">
        <f>_xlfn.XLOOKUP(tHelyseg[[#This Row],[Neve]],legek[Település],legek[Terület], "")</f>
        <v/>
      </c>
      <c r="K2458" s="12" t="str">
        <f>IF(Táblázat5[[#This Row],[Terület]]="","", RANK(Táblázat5[[#This Row],[Terület]],legek[Terület]))</f>
        <v/>
      </c>
    </row>
    <row r="2459" spans="1:11" x14ac:dyDescent="0.25">
      <c r="A2459" s="2" t="s">
        <v>4979</v>
      </c>
      <c r="B2459" t="s">
        <v>4980</v>
      </c>
      <c r="C2459" t="s">
        <v>157</v>
      </c>
      <c r="D2459" t="s">
        <v>22</v>
      </c>
      <c r="F2459" t="str">
        <f>_xlfn.XLOOKUP(tHelyseg[[#This Row],[Megye-kódja]],tMegye[Kódja],tMegye[Neve])</f>
        <v>Fejér megye</v>
      </c>
      <c r="G2459" t="str">
        <f>_xlfn.XLOOKUP( _xlfn.XLOOKUP(tHelyseg[[#This Row],[Megye-kódja]],tMegye[Kódja],tMegye[Régiója]), tRegio[Kódja], tRegio[Neve])</f>
        <v>Közép-Dunántúl</v>
      </c>
      <c r="H2459" s="7" t="str">
        <f>_xlfn.XLOOKUP(tHelyseg[[#This Row],[Neve]],legek[Település],legek[Népesség], "")</f>
        <v/>
      </c>
      <c r="I2459" s="12" t="str">
        <f>IF(Táblázat5[[#This Row],[Népesség]]="","", RANK(Táblázat5[[#This Row],[Népesség]],legek[Népesség]))</f>
        <v/>
      </c>
      <c r="J2459" s="8" t="str">
        <f>_xlfn.XLOOKUP(tHelyseg[[#This Row],[Neve]],legek[Település],legek[Terület], "")</f>
        <v/>
      </c>
      <c r="K2459" s="12" t="str">
        <f>IF(Táblázat5[[#This Row],[Terület]]="","", RANK(Táblázat5[[#This Row],[Terület]],legek[Terület]))</f>
        <v/>
      </c>
    </row>
    <row r="2460" spans="1:11" x14ac:dyDescent="0.25">
      <c r="A2460" s="2" t="s">
        <v>4981</v>
      </c>
      <c r="B2460" t="s">
        <v>4982</v>
      </c>
      <c r="C2460" t="s">
        <v>579</v>
      </c>
      <c r="D2460" t="s">
        <v>26</v>
      </c>
      <c r="F2460" t="str">
        <f>_xlfn.XLOOKUP(tHelyseg[[#This Row],[Megye-kódja]],tMegye[Kódja],tMegye[Neve])</f>
        <v>Győr-Moson-Sopron megye</v>
      </c>
      <c r="G2460" t="str">
        <f>_xlfn.XLOOKUP( _xlfn.XLOOKUP(tHelyseg[[#This Row],[Megye-kódja]],tMegye[Kódja],tMegye[Régiója]), tRegio[Kódja], tRegio[Neve])</f>
        <v>Nyugat-Dunántúl</v>
      </c>
      <c r="H2460" s="7">
        <f>_xlfn.XLOOKUP(tHelyseg[[#This Row],[Neve]],legek[Település],legek[Népesség], "")</f>
        <v>62246</v>
      </c>
      <c r="I2460" s="12">
        <f>IF(Táblázat5[[#This Row],[Népesség]]="","", RANK(Táblázat5[[#This Row],[Népesség]],legek[Népesség]))</f>
        <v>15</v>
      </c>
      <c r="J2460" s="8">
        <f>_xlfn.XLOOKUP(tHelyseg[[#This Row],[Neve]],legek[Település],legek[Terület], "")</f>
        <v>169.01</v>
      </c>
      <c r="K2460" s="12">
        <f>IF(Táblázat5[[#This Row],[Terület]]="","", RANK(Táblázat5[[#This Row],[Terület]],legek[Terület]))</f>
        <v>30</v>
      </c>
    </row>
    <row r="2461" spans="1:11" x14ac:dyDescent="0.25">
      <c r="A2461" s="2" t="s">
        <v>4983</v>
      </c>
      <c r="B2461" t="s">
        <v>4984</v>
      </c>
      <c r="C2461" t="s">
        <v>80</v>
      </c>
      <c r="D2461" t="s">
        <v>26</v>
      </c>
      <c r="F2461" t="str">
        <f>_xlfn.XLOOKUP(tHelyseg[[#This Row],[Megye-kódja]],tMegye[Kódja],tMegye[Neve])</f>
        <v>Győr-Moson-Sopron megye</v>
      </c>
      <c r="G2461" t="str">
        <f>_xlfn.XLOOKUP( _xlfn.XLOOKUP(tHelyseg[[#This Row],[Megye-kódja]],tMegye[Kódja],tMegye[Régiója]), tRegio[Kódja], tRegio[Neve])</f>
        <v>Nyugat-Dunántúl</v>
      </c>
      <c r="H2461" s="7" t="str">
        <f>_xlfn.XLOOKUP(tHelyseg[[#This Row],[Neve]],legek[Település],legek[Népesség], "")</f>
        <v/>
      </c>
      <c r="I2461" s="12" t="str">
        <f>IF(Táblázat5[[#This Row],[Népesség]]="","", RANK(Táblázat5[[#This Row],[Népesség]],legek[Népesség]))</f>
        <v/>
      </c>
      <c r="J2461" s="8" t="str">
        <f>_xlfn.XLOOKUP(tHelyseg[[#This Row],[Neve]],legek[Település],legek[Terület], "")</f>
        <v/>
      </c>
      <c r="K2461" s="12" t="str">
        <f>IF(Táblázat5[[#This Row],[Terület]]="","", RANK(Táblázat5[[#This Row],[Terület]],legek[Terület]))</f>
        <v/>
      </c>
    </row>
    <row r="2462" spans="1:11" x14ac:dyDescent="0.25">
      <c r="A2462" s="2" t="s">
        <v>4985</v>
      </c>
      <c r="B2462" t="s">
        <v>4986</v>
      </c>
      <c r="C2462" t="s">
        <v>80</v>
      </c>
      <c r="D2462" t="s">
        <v>26</v>
      </c>
      <c r="F2462" t="str">
        <f>_xlfn.XLOOKUP(tHelyseg[[#This Row],[Megye-kódja]],tMegye[Kódja],tMegye[Neve])</f>
        <v>Győr-Moson-Sopron megye</v>
      </c>
      <c r="G2462" t="str">
        <f>_xlfn.XLOOKUP( _xlfn.XLOOKUP(tHelyseg[[#This Row],[Megye-kódja]],tMegye[Kódja],tMegye[Régiója]), tRegio[Kódja], tRegio[Neve])</f>
        <v>Nyugat-Dunántúl</v>
      </c>
      <c r="H2462" s="7" t="str">
        <f>_xlfn.XLOOKUP(tHelyseg[[#This Row],[Neve]],legek[Település],legek[Népesség], "")</f>
        <v/>
      </c>
      <c r="I2462" s="12" t="str">
        <f>IF(Táblázat5[[#This Row],[Népesség]]="","", RANK(Táblázat5[[#This Row],[Népesség]],legek[Népesség]))</f>
        <v/>
      </c>
      <c r="J2462" s="8" t="str">
        <f>_xlfn.XLOOKUP(tHelyseg[[#This Row],[Neve]],legek[Település],legek[Terület], "")</f>
        <v/>
      </c>
      <c r="K2462" s="12" t="str">
        <f>IF(Táblázat5[[#This Row],[Terület]]="","", RANK(Táblázat5[[#This Row],[Terület]],legek[Terület]))</f>
        <v/>
      </c>
    </row>
    <row r="2463" spans="1:11" x14ac:dyDescent="0.25">
      <c r="A2463" s="2" t="s">
        <v>4987</v>
      </c>
      <c r="B2463" t="s">
        <v>4988</v>
      </c>
      <c r="C2463" t="s">
        <v>80</v>
      </c>
      <c r="D2463" t="s">
        <v>26</v>
      </c>
      <c r="F2463" t="str">
        <f>_xlfn.XLOOKUP(tHelyseg[[#This Row],[Megye-kódja]],tMegye[Kódja],tMegye[Neve])</f>
        <v>Győr-Moson-Sopron megye</v>
      </c>
      <c r="G2463" t="str">
        <f>_xlfn.XLOOKUP( _xlfn.XLOOKUP(tHelyseg[[#This Row],[Megye-kódja]],tMegye[Kódja],tMegye[Régiója]), tRegio[Kódja], tRegio[Neve])</f>
        <v>Nyugat-Dunántúl</v>
      </c>
      <c r="H2463" s="7" t="str">
        <f>_xlfn.XLOOKUP(tHelyseg[[#This Row],[Neve]],legek[Település],legek[Népesség], "")</f>
        <v/>
      </c>
      <c r="I2463" s="12" t="str">
        <f>IF(Táblázat5[[#This Row],[Népesség]]="","", RANK(Táblázat5[[#This Row],[Népesség]],legek[Népesség]))</f>
        <v/>
      </c>
      <c r="J2463" s="8" t="str">
        <f>_xlfn.XLOOKUP(tHelyseg[[#This Row],[Neve]],legek[Település],legek[Terület], "")</f>
        <v/>
      </c>
      <c r="K2463" s="12" t="str">
        <f>IF(Táblázat5[[#This Row],[Terület]]="","", RANK(Táblázat5[[#This Row],[Terület]],legek[Terület]))</f>
        <v/>
      </c>
    </row>
    <row r="2464" spans="1:11" x14ac:dyDescent="0.25">
      <c r="A2464" s="2" t="s">
        <v>4989</v>
      </c>
      <c r="B2464" t="s">
        <v>4990</v>
      </c>
      <c r="C2464" t="s">
        <v>80</v>
      </c>
      <c r="D2464" t="s">
        <v>57</v>
      </c>
      <c r="F2464" t="str">
        <f>_xlfn.XLOOKUP(tHelyseg[[#This Row],[Megye-kódja]],tMegye[Kódja],tMegye[Neve])</f>
        <v>Vas megye</v>
      </c>
      <c r="G2464" t="str">
        <f>_xlfn.XLOOKUP( _xlfn.XLOOKUP(tHelyseg[[#This Row],[Megye-kódja]],tMegye[Kódja],tMegye[Régiója]), tRegio[Kódja], tRegio[Neve])</f>
        <v>Nyugat-Dunántúl</v>
      </c>
      <c r="H2464" s="7" t="str">
        <f>_xlfn.XLOOKUP(tHelyseg[[#This Row],[Neve]],legek[Település],legek[Népesség], "")</f>
        <v/>
      </c>
      <c r="I2464" s="12" t="str">
        <f>IF(Táblázat5[[#This Row],[Népesség]]="","", RANK(Táblázat5[[#This Row],[Népesség]],legek[Népesség]))</f>
        <v/>
      </c>
      <c r="J2464" s="8" t="str">
        <f>_xlfn.XLOOKUP(tHelyseg[[#This Row],[Neve]],legek[Település],legek[Terület], "")</f>
        <v/>
      </c>
      <c r="K2464" s="12" t="str">
        <f>IF(Táblázat5[[#This Row],[Terület]]="","", RANK(Táblázat5[[#This Row],[Terület]],legek[Terület]))</f>
        <v/>
      </c>
    </row>
    <row r="2465" spans="1:11" x14ac:dyDescent="0.25">
      <c r="A2465" s="2" t="s">
        <v>4991</v>
      </c>
      <c r="B2465" t="s">
        <v>4992</v>
      </c>
      <c r="C2465" t="s">
        <v>80</v>
      </c>
      <c r="D2465" t="s">
        <v>57</v>
      </c>
      <c r="F2465" t="str">
        <f>_xlfn.XLOOKUP(tHelyseg[[#This Row],[Megye-kódja]],tMegye[Kódja],tMegye[Neve])</f>
        <v>Vas megye</v>
      </c>
      <c r="G2465" t="str">
        <f>_xlfn.XLOOKUP( _xlfn.XLOOKUP(tHelyseg[[#This Row],[Megye-kódja]],tMegye[Kódja],tMegye[Régiója]), tRegio[Kódja], tRegio[Neve])</f>
        <v>Nyugat-Dunántúl</v>
      </c>
      <c r="H2465" s="7" t="str">
        <f>_xlfn.XLOOKUP(tHelyseg[[#This Row],[Neve]],legek[Település],legek[Népesség], "")</f>
        <v/>
      </c>
      <c r="I2465" s="12" t="str">
        <f>IF(Táblázat5[[#This Row],[Népesség]]="","", RANK(Táblázat5[[#This Row],[Népesség]],legek[Népesség]))</f>
        <v/>
      </c>
      <c r="J2465" s="8" t="str">
        <f>_xlfn.XLOOKUP(tHelyseg[[#This Row],[Neve]],legek[Település],legek[Terület], "")</f>
        <v/>
      </c>
      <c r="K2465" s="12" t="str">
        <f>IF(Táblázat5[[#This Row],[Terület]]="","", RANK(Táblázat5[[#This Row],[Terület]],legek[Terület]))</f>
        <v/>
      </c>
    </row>
    <row r="2466" spans="1:11" x14ac:dyDescent="0.25">
      <c r="A2466" s="2" t="s">
        <v>4993</v>
      </c>
      <c r="B2466" t="s">
        <v>4994</v>
      </c>
      <c r="C2466" t="s">
        <v>80</v>
      </c>
      <c r="D2466" t="s">
        <v>63</v>
      </c>
      <c r="F2466" t="str">
        <f>_xlfn.XLOOKUP(tHelyseg[[#This Row],[Megye-kódja]],tMegye[Kódja],tMegye[Neve])</f>
        <v>Zala megye</v>
      </c>
      <c r="G2466" t="str">
        <f>_xlfn.XLOOKUP( _xlfn.XLOOKUP(tHelyseg[[#This Row],[Megye-kódja]],tMegye[Kódja],tMegye[Régiója]), tRegio[Kódja], tRegio[Neve])</f>
        <v>Nyugat-Dunántúl</v>
      </c>
      <c r="H2466" s="7" t="str">
        <f>_xlfn.XLOOKUP(tHelyseg[[#This Row],[Neve]],legek[Település],legek[Népesség], "")</f>
        <v/>
      </c>
      <c r="I2466" s="12" t="str">
        <f>IF(Táblázat5[[#This Row],[Népesség]]="","", RANK(Táblázat5[[#This Row],[Népesség]],legek[Népesség]))</f>
        <v/>
      </c>
      <c r="J2466" s="8" t="str">
        <f>_xlfn.XLOOKUP(tHelyseg[[#This Row],[Neve]],legek[Település],legek[Terület], "")</f>
        <v/>
      </c>
      <c r="K2466" s="12" t="str">
        <f>IF(Táblázat5[[#This Row],[Terület]]="","", RANK(Táblázat5[[#This Row],[Terület]],legek[Terület]))</f>
        <v/>
      </c>
    </row>
    <row r="2467" spans="1:11" x14ac:dyDescent="0.25">
      <c r="A2467" s="2" t="s">
        <v>4995</v>
      </c>
      <c r="B2467" t="s">
        <v>4996</v>
      </c>
      <c r="C2467" t="s">
        <v>80</v>
      </c>
      <c r="D2467" t="s">
        <v>57</v>
      </c>
      <c r="F2467" t="str">
        <f>_xlfn.XLOOKUP(tHelyseg[[#This Row],[Megye-kódja]],tMegye[Kódja],tMegye[Neve])</f>
        <v>Vas megye</v>
      </c>
      <c r="G2467" t="str">
        <f>_xlfn.XLOOKUP( _xlfn.XLOOKUP(tHelyseg[[#This Row],[Megye-kódja]],tMegye[Kódja],tMegye[Régiója]), tRegio[Kódja], tRegio[Neve])</f>
        <v>Nyugat-Dunántúl</v>
      </c>
      <c r="H2467" s="7" t="str">
        <f>_xlfn.XLOOKUP(tHelyseg[[#This Row],[Neve]],legek[Település],legek[Népesség], "")</f>
        <v/>
      </c>
      <c r="I2467" s="12" t="str">
        <f>IF(Táblázat5[[#This Row],[Népesség]]="","", RANK(Táblázat5[[#This Row],[Népesség]],legek[Népesség]))</f>
        <v/>
      </c>
      <c r="J2467" s="8" t="str">
        <f>_xlfn.XLOOKUP(tHelyseg[[#This Row],[Neve]],legek[Település],legek[Terület], "")</f>
        <v/>
      </c>
      <c r="K2467" s="12" t="str">
        <f>IF(Táblázat5[[#This Row],[Terület]]="","", RANK(Táblázat5[[#This Row],[Terület]],legek[Terület]))</f>
        <v/>
      </c>
    </row>
    <row r="2468" spans="1:11" x14ac:dyDescent="0.25">
      <c r="A2468" s="2" t="s">
        <v>4997</v>
      </c>
      <c r="B2468" t="s">
        <v>4998</v>
      </c>
      <c r="C2468" t="s">
        <v>80</v>
      </c>
      <c r="D2468" t="s">
        <v>43</v>
      </c>
      <c r="F2468" t="str">
        <f>_xlfn.XLOOKUP(tHelyseg[[#This Row],[Megye-kódja]],tMegye[Kódja],tMegye[Neve])</f>
        <v>Nógrád megye</v>
      </c>
      <c r="G2468" t="str">
        <f>_xlfn.XLOOKUP( _xlfn.XLOOKUP(tHelyseg[[#This Row],[Megye-kódja]],tMegye[Kódja],tMegye[Régiója]), tRegio[Kódja], tRegio[Neve])</f>
        <v>Észak-Magyarország</v>
      </c>
      <c r="H2468" s="7" t="str">
        <f>_xlfn.XLOOKUP(tHelyseg[[#This Row],[Neve]],legek[Település],legek[Népesség], "")</f>
        <v/>
      </c>
      <c r="I2468" s="12" t="str">
        <f>IF(Táblázat5[[#This Row],[Népesség]]="","", RANK(Táblázat5[[#This Row],[Népesség]],legek[Népesség]))</f>
        <v/>
      </c>
      <c r="J2468" s="8" t="str">
        <f>_xlfn.XLOOKUP(tHelyseg[[#This Row],[Neve]],legek[Település],legek[Terület], "")</f>
        <v/>
      </c>
      <c r="K2468" s="12" t="str">
        <f>IF(Táblázat5[[#This Row],[Terület]]="","", RANK(Táblázat5[[#This Row],[Terület]],legek[Terület]))</f>
        <v/>
      </c>
    </row>
    <row r="2469" spans="1:11" x14ac:dyDescent="0.25">
      <c r="A2469" s="2" t="s">
        <v>4999</v>
      </c>
      <c r="B2469" t="s">
        <v>5000</v>
      </c>
      <c r="C2469" t="s">
        <v>80</v>
      </c>
      <c r="D2469" t="s">
        <v>46</v>
      </c>
      <c r="F2469" t="str">
        <f>_xlfn.XLOOKUP(tHelyseg[[#This Row],[Megye-kódja]],tMegye[Kódja],tMegye[Neve])</f>
        <v>Pest megye</v>
      </c>
      <c r="G2469" t="str">
        <f>_xlfn.XLOOKUP( _xlfn.XLOOKUP(tHelyseg[[#This Row],[Megye-kódja]],tMegye[Kódja],tMegye[Régiója]), tRegio[Kódja], tRegio[Neve])</f>
        <v>Közép-Magyarország</v>
      </c>
      <c r="H2469" s="7" t="str">
        <f>_xlfn.XLOOKUP(tHelyseg[[#This Row],[Neve]],legek[Település],legek[Népesség], "")</f>
        <v/>
      </c>
      <c r="I2469" s="12" t="str">
        <f>IF(Táblázat5[[#This Row],[Népesség]]="","", RANK(Táblázat5[[#This Row],[Népesség]],legek[Népesség]))</f>
        <v/>
      </c>
      <c r="J2469" s="8" t="str">
        <f>_xlfn.XLOOKUP(tHelyseg[[#This Row],[Neve]],legek[Település],legek[Terület], "")</f>
        <v/>
      </c>
      <c r="K2469" s="12" t="str">
        <f>IF(Táblázat5[[#This Row],[Terület]]="","", RANK(Táblázat5[[#This Row],[Terület]],legek[Terület]))</f>
        <v/>
      </c>
    </row>
    <row r="2470" spans="1:11" x14ac:dyDescent="0.25">
      <c r="A2470" s="2" t="s">
        <v>5001</v>
      </c>
      <c r="B2470" t="s">
        <v>5002</v>
      </c>
      <c r="C2470" t="s">
        <v>80</v>
      </c>
      <c r="D2470" t="s">
        <v>15</v>
      </c>
      <c r="F2470" t="str">
        <f>_xlfn.XLOOKUP(tHelyseg[[#This Row],[Megye-kódja]],tMegye[Kódja],tMegye[Neve])</f>
        <v>Borsod-Abaúj-Zemplén megye</v>
      </c>
      <c r="G2470" t="str">
        <f>_xlfn.XLOOKUP( _xlfn.XLOOKUP(tHelyseg[[#This Row],[Megye-kódja]],tMegye[Kódja],tMegye[Régiója]), tRegio[Kódja], tRegio[Neve])</f>
        <v>Észak-Magyarország</v>
      </c>
      <c r="H2470" s="7" t="str">
        <f>_xlfn.XLOOKUP(tHelyseg[[#This Row],[Neve]],legek[Település],legek[Népesség], "")</f>
        <v/>
      </c>
      <c r="I2470" s="12" t="str">
        <f>IF(Táblázat5[[#This Row],[Népesség]]="","", RANK(Táblázat5[[#This Row],[Népesség]],legek[Népesség]))</f>
        <v/>
      </c>
      <c r="J2470" s="8" t="str">
        <f>_xlfn.XLOOKUP(tHelyseg[[#This Row],[Neve]],legek[Település],legek[Terület], "")</f>
        <v/>
      </c>
      <c r="K2470" s="12" t="str">
        <f>IF(Táblázat5[[#This Row],[Terület]]="","", RANK(Táblázat5[[#This Row],[Terület]],legek[Terület]))</f>
        <v/>
      </c>
    </row>
    <row r="2471" spans="1:11" x14ac:dyDescent="0.25">
      <c r="A2471" s="2" t="s">
        <v>5003</v>
      </c>
      <c r="B2471" t="s">
        <v>5004</v>
      </c>
      <c r="C2471" t="s">
        <v>80</v>
      </c>
      <c r="D2471" t="s">
        <v>8</v>
      </c>
      <c r="F2471" t="str">
        <f>_xlfn.XLOOKUP(tHelyseg[[#This Row],[Megye-kódja]],tMegye[Kódja],tMegye[Neve])</f>
        <v>Baranya megye</v>
      </c>
      <c r="G2471" t="str">
        <f>_xlfn.XLOOKUP( _xlfn.XLOOKUP(tHelyseg[[#This Row],[Megye-kódja]],tMegye[Kódja],tMegye[Régiója]), tRegio[Kódja], tRegio[Neve])</f>
        <v>Dél-Dunántúl</v>
      </c>
      <c r="H2471" s="7" t="str">
        <f>_xlfn.XLOOKUP(tHelyseg[[#This Row],[Neve]],legek[Település],legek[Népesség], "")</f>
        <v/>
      </c>
      <c r="I2471" s="12" t="str">
        <f>IF(Táblázat5[[#This Row],[Népesség]]="","", RANK(Táblázat5[[#This Row],[Népesség]],legek[Népesség]))</f>
        <v/>
      </c>
      <c r="J2471" s="8" t="str">
        <f>_xlfn.XLOOKUP(tHelyseg[[#This Row],[Neve]],legek[Település],legek[Terület], "")</f>
        <v/>
      </c>
      <c r="K2471" s="12" t="str">
        <f>IF(Táblázat5[[#This Row],[Terület]]="","", RANK(Táblázat5[[#This Row],[Terület]],legek[Terület]))</f>
        <v/>
      </c>
    </row>
    <row r="2472" spans="1:11" x14ac:dyDescent="0.25">
      <c r="A2472" s="2" t="s">
        <v>5005</v>
      </c>
      <c r="B2472" t="s">
        <v>5006</v>
      </c>
      <c r="C2472" t="s">
        <v>80</v>
      </c>
      <c r="D2472" t="s">
        <v>57</v>
      </c>
      <c r="F2472" t="str">
        <f>_xlfn.XLOOKUP(tHelyseg[[#This Row],[Megye-kódja]],tMegye[Kódja],tMegye[Neve])</f>
        <v>Vas megye</v>
      </c>
      <c r="G2472" t="str">
        <f>_xlfn.XLOOKUP( _xlfn.XLOOKUP(tHelyseg[[#This Row],[Megye-kódja]],tMegye[Kódja],tMegye[Régiója]), tRegio[Kódja], tRegio[Neve])</f>
        <v>Nyugat-Dunántúl</v>
      </c>
      <c r="H2472" s="7" t="str">
        <f>_xlfn.XLOOKUP(tHelyseg[[#This Row],[Neve]],legek[Település],legek[Népesség], "")</f>
        <v/>
      </c>
      <c r="I2472" s="12" t="str">
        <f>IF(Táblázat5[[#This Row],[Népesség]]="","", RANK(Táblázat5[[#This Row],[Népesség]],legek[Népesség]))</f>
        <v/>
      </c>
      <c r="J2472" s="8" t="str">
        <f>_xlfn.XLOOKUP(tHelyseg[[#This Row],[Neve]],legek[Település],legek[Terület], "")</f>
        <v/>
      </c>
      <c r="K2472" s="12" t="str">
        <f>IF(Táblázat5[[#This Row],[Terület]]="","", RANK(Táblázat5[[#This Row],[Terület]],legek[Terület]))</f>
        <v/>
      </c>
    </row>
    <row r="2473" spans="1:11" x14ac:dyDescent="0.25">
      <c r="A2473" s="2" t="s">
        <v>5007</v>
      </c>
      <c r="B2473" t="s">
        <v>5008</v>
      </c>
      <c r="C2473" t="s">
        <v>80</v>
      </c>
      <c r="D2473" t="s">
        <v>63</v>
      </c>
      <c r="F2473" t="str">
        <f>_xlfn.XLOOKUP(tHelyseg[[#This Row],[Megye-kódja]],tMegye[Kódja],tMegye[Neve])</f>
        <v>Zala megye</v>
      </c>
      <c r="G2473" t="str">
        <f>_xlfn.XLOOKUP( _xlfn.XLOOKUP(tHelyseg[[#This Row],[Megye-kódja]],tMegye[Kódja],tMegye[Régiója]), tRegio[Kódja], tRegio[Neve])</f>
        <v>Nyugat-Dunántúl</v>
      </c>
      <c r="H2473" s="7" t="str">
        <f>_xlfn.XLOOKUP(tHelyseg[[#This Row],[Neve]],legek[Település],legek[Népesség], "")</f>
        <v/>
      </c>
      <c r="I2473" s="12" t="str">
        <f>IF(Táblázat5[[#This Row],[Népesség]]="","", RANK(Táblázat5[[#This Row],[Népesség]],legek[Népesség]))</f>
        <v/>
      </c>
      <c r="J2473" s="8" t="str">
        <f>_xlfn.XLOOKUP(tHelyseg[[#This Row],[Neve]],legek[Település],legek[Terület], "")</f>
        <v/>
      </c>
      <c r="K2473" s="12" t="str">
        <f>IF(Táblázat5[[#This Row],[Terület]]="","", RANK(Táblázat5[[#This Row],[Terület]],legek[Terület]))</f>
        <v/>
      </c>
    </row>
    <row r="2474" spans="1:11" x14ac:dyDescent="0.25">
      <c r="A2474" s="2" t="s">
        <v>5009</v>
      </c>
      <c r="B2474" t="s">
        <v>5010</v>
      </c>
      <c r="C2474" t="s">
        <v>80</v>
      </c>
      <c r="D2474" t="s">
        <v>57</v>
      </c>
      <c r="F2474" t="str">
        <f>_xlfn.XLOOKUP(tHelyseg[[#This Row],[Megye-kódja]],tMegye[Kódja],tMegye[Neve])</f>
        <v>Vas megye</v>
      </c>
      <c r="G2474" t="str">
        <f>_xlfn.XLOOKUP( _xlfn.XLOOKUP(tHelyseg[[#This Row],[Megye-kódja]],tMegye[Kódja],tMegye[Régiója]), tRegio[Kódja], tRegio[Neve])</f>
        <v>Nyugat-Dunántúl</v>
      </c>
      <c r="H2474" s="7" t="str">
        <f>_xlfn.XLOOKUP(tHelyseg[[#This Row],[Neve]],legek[Település],legek[Népesség], "")</f>
        <v/>
      </c>
      <c r="I2474" s="12" t="str">
        <f>IF(Táblázat5[[#This Row],[Népesség]]="","", RANK(Táblázat5[[#This Row],[Népesség]],legek[Népesség]))</f>
        <v/>
      </c>
      <c r="J2474" s="8" t="str">
        <f>_xlfn.XLOOKUP(tHelyseg[[#This Row],[Neve]],legek[Település],legek[Terület], "")</f>
        <v/>
      </c>
      <c r="K2474" s="12" t="str">
        <f>IF(Táblázat5[[#This Row],[Terület]]="","", RANK(Táblázat5[[#This Row],[Terület]],legek[Terület]))</f>
        <v/>
      </c>
    </row>
    <row r="2475" spans="1:11" x14ac:dyDescent="0.25">
      <c r="A2475" s="2" t="s">
        <v>5011</v>
      </c>
      <c r="B2475" t="s">
        <v>5012</v>
      </c>
      <c r="C2475" t="s">
        <v>80</v>
      </c>
      <c r="D2475" t="s">
        <v>22</v>
      </c>
      <c r="F2475" t="str">
        <f>_xlfn.XLOOKUP(tHelyseg[[#This Row],[Megye-kódja]],tMegye[Kódja],tMegye[Neve])</f>
        <v>Fejér megye</v>
      </c>
      <c r="G2475" t="str">
        <f>_xlfn.XLOOKUP( _xlfn.XLOOKUP(tHelyseg[[#This Row],[Megye-kódja]],tMegye[Kódja],tMegye[Régiója]), tRegio[Kódja], tRegio[Neve])</f>
        <v>Közép-Dunántúl</v>
      </c>
      <c r="H2475" s="7" t="str">
        <f>_xlfn.XLOOKUP(tHelyseg[[#This Row],[Neve]],legek[Település],legek[Népesség], "")</f>
        <v/>
      </c>
      <c r="I2475" s="12" t="str">
        <f>IF(Táblázat5[[#This Row],[Népesség]]="","", RANK(Táblázat5[[#This Row],[Népesség]],legek[Népesség]))</f>
        <v/>
      </c>
      <c r="J2475" s="8" t="str">
        <f>_xlfn.XLOOKUP(tHelyseg[[#This Row],[Neve]],legek[Település],legek[Terület], "")</f>
        <v/>
      </c>
      <c r="K2475" s="12" t="str">
        <f>IF(Táblázat5[[#This Row],[Terület]]="","", RANK(Táblázat5[[#This Row],[Terület]],legek[Terület]))</f>
        <v/>
      </c>
    </row>
    <row r="2476" spans="1:11" x14ac:dyDescent="0.25">
      <c r="A2476" s="2" t="s">
        <v>5013</v>
      </c>
      <c r="B2476" t="s">
        <v>5014</v>
      </c>
      <c r="C2476" t="s">
        <v>80</v>
      </c>
      <c r="D2476" t="s">
        <v>22</v>
      </c>
      <c r="F2476" t="str">
        <f>_xlfn.XLOOKUP(tHelyseg[[#This Row],[Megye-kódja]],tMegye[Kódja],tMegye[Neve])</f>
        <v>Fejér megye</v>
      </c>
      <c r="G2476" t="str">
        <f>_xlfn.XLOOKUP( _xlfn.XLOOKUP(tHelyseg[[#This Row],[Megye-kódja]],tMegye[Kódja],tMegye[Régiója]), tRegio[Kódja], tRegio[Neve])</f>
        <v>Közép-Dunántúl</v>
      </c>
      <c r="H2476" s="7" t="str">
        <f>_xlfn.XLOOKUP(tHelyseg[[#This Row],[Neve]],legek[Település],legek[Népesség], "")</f>
        <v/>
      </c>
      <c r="I2476" s="12" t="str">
        <f>IF(Táblázat5[[#This Row],[Népesség]]="","", RANK(Táblázat5[[#This Row],[Népesség]],legek[Népesség]))</f>
        <v/>
      </c>
      <c r="J2476" s="8" t="str">
        <f>_xlfn.XLOOKUP(tHelyseg[[#This Row],[Neve]],legek[Település],legek[Terület], "")</f>
        <v/>
      </c>
      <c r="K2476" s="12" t="str">
        <f>IF(Táblázat5[[#This Row],[Terület]]="","", RANK(Táblázat5[[#This Row],[Terület]],legek[Terület]))</f>
        <v/>
      </c>
    </row>
    <row r="2477" spans="1:11" x14ac:dyDescent="0.25">
      <c r="A2477" s="2" t="s">
        <v>5015</v>
      </c>
      <c r="B2477" t="s">
        <v>5016</v>
      </c>
      <c r="C2477" t="s">
        <v>80</v>
      </c>
      <c r="D2477" t="s">
        <v>8</v>
      </c>
      <c r="F2477" t="str">
        <f>_xlfn.XLOOKUP(tHelyseg[[#This Row],[Megye-kódja]],tMegye[Kódja],tMegye[Neve])</f>
        <v>Baranya megye</v>
      </c>
      <c r="G2477" t="str">
        <f>_xlfn.XLOOKUP( _xlfn.XLOOKUP(tHelyseg[[#This Row],[Megye-kódja]],tMegye[Kódja],tMegye[Régiója]), tRegio[Kódja], tRegio[Neve])</f>
        <v>Dél-Dunántúl</v>
      </c>
      <c r="H2477" s="7" t="str">
        <f>_xlfn.XLOOKUP(tHelyseg[[#This Row],[Neve]],legek[Település],legek[Népesség], "")</f>
        <v/>
      </c>
      <c r="I2477" s="12" t="str">
        <f>IF(Táblázat5[[#This Row],[Népesség]]="","", RANK(Táblázat5[[#This Row],[Népesség]],legek[Népesség]))</f>
        <v/>
      </c>
      <c r="J2477" s="8" t="str">
        <f>_xlfn.XLOOKUP(tHelyseg[[#This Row],[Neve]],legek[Település],legek[Terület], "")</f>
        <v/>
      </c>
      <c r="K2477" s="12" t="str">
        <f>IF(Táblázat5[[#This Row],[Terület]]="","", RANK(Táblázat5[[#This Row],[Terület]],legek[Terület]))</f>
        <v/>
      </c>
    </row>
    <row r="2478" spans="1:11" x14ac:dyDescent="0.25">
      <c r="A2478" s="2" t="s">
        <v>5017</v>
      </c>
      <c r="B2478" t="s">
        <v>5018</v>
      </c>
      <c r="C2478" t="s">
        <v>80</v>
      </c>
      <c r="D2478" t="s">
        <v>40</v>
      </c>
      <c r="F2478" t="str">
        <f>_xlfn.XLOOKUP(tHelyseg[[#This Row],[Megye-kódja]],tMegye[Kódja],tMegye[Neve])</f>
        <v>Komárom-Esztergom megye</v>
      </c>
      <c r="G2478" t="str">
        <f>_xlfn.XLOOKUP( _xlfn.XLOOKUP(tHelyseg[[#This Row],[Megye-kódja]],tMegye[Kódja],tMegye[Régiója]), tRegio[Kódja], tRegio[Neve])</f>
        <v>Közép-Dunántúl</v>
      </c>
      <c r="H2478" s="7" t="str">
        <f>_xlfn.XLOOKUP(tHelyseg[[#This Row],[Neve]],legek[Település],legek[Népesség], "")</f>
        <v/>
      </c>
      <c r="I2478" s="12" t="str">
        <f>IF(Táblázat5[[#This Row],[Népesség]]="","", RANK(Táblázat5[[#This Row],[Népesség]],legek[Népesség]))</f>
        <v/>
      </c>
      <c r="J2478" s="8" t="str">
        <f>_xlfn.XLOOKUP(tHelyseg[[#This Row],[Neve]],legek[Település],legek[Terület], "")</f>
        <v/>
      </c>
      <c r="K2478" s="12" t="str">
        <f>IF(Táblázat5[[#This Row],[Terület]]="","", RANK(Táblázat5[[#This Row],[Terület]],legek[Terület]))</f>
        <v/>
      </c>
    </row>
    <row r="2479" spans="1:11" x14ac:dyDescent="0.25">
      <c r="A2479" s="2" t="s">
        <v>5019</v>
      </c>
      <c r="B2479" t="s">
        <v>5020</v>
      </c>
      <c r="C2479" t="s">
        <v>80</v>
      </c>
      <c r="D2479" t="s">
        <v>63</v>
      </c>
      <c r="F2479" t="str">
        <f>_xlfn.XLOOKUP(tHelyseg[[#This Row],[Megye-kódja]],tMegye[Kódja],tMegye[Neve])</f>
        <v>Zala megye</v>
      </c>
      <c r="G2479" t="str">
        <f>_xlfn.XLOOKUP( _xlfn.XLOOKUP(tHelyseg[[#This Row],[Megye-kódja]],tMegye[Kódja],tMegye[Régiója]), tRegio[Kódja], tRegio[Neve])</f>
        <v>Nyugat-Dunántúl</v>
      </c>
      <c r="H2479" s="7" t="str">
        <f>_xlfn.XLOOKUP(tHelyseg[[#This Row],[Neve]],legek[Település],legek[Népesség], "")</f>
        <v/>
      </c>
      <c r="I2479" s="12" t="str">
        <f>IF(Táblázat5[[#This Row],[Népesség]]="","", RANK(Táblázat5[[#This Row],[Népesség]],legek[Népesség]))</f>
        <v/>
      </c>
      <c r="J2479" s="8" t="str">
        <f>_xlfn.XLOOKUP(tHelyseg[[#This Row],[Neve]],legek[Település],legek[Terület], "")</f>
        <v/>
      </c>
      <c r="K2479" s="12" t="str">
        <f>IF(Táblázat5[[#This Row],[Terület]]="","", RANK(Táblázat5[[#This Row],[Terület]],legek[Terület]))</f>
        <v/>
      </c>
    </row>
    <row r="2480" spans="1:11" x14ac:dyDescent="0.25">
      <c r="A2480" s="2" t="s">
        <v>5021</v>
      </c>
      <c r="B2480" t="s">
        <v>5022</v>
      </c>
      <c r="C2480" t="s">
        <v>157</v>
      </c>
      <c r="D2480" t="s">
        <v>4</v>
      </c>
      <c r="F2480" t="str">
        <f>_xlfn.XLOOKUP(tHelyseg[[#This Row],[Megye-kódja]],tMegye[Kódja],tMegye[Neve])</f>
        <v>Bács-Kiskun megye</v>
      </c>
      <c r="G2480" t="str">
        <f>_xlfn.XLOOKUP( _xlfn.XLOOKUP(tHelyseg[[#This Row],[Megye-kódja]],tMegye[Kódja],tMegye[Régiója]), tRegio[Kódja], tRegio[Neve])</f>
        <v>Dél-Alföld</v>
      </c>
      <c r="H2480" s="7" t="str">
        <f>_xlfn.XLOOKUP(tHelyseg[[#This Row],[Neve]],legek[Település],legek[Népesség], "")</f>
        <v/>
      </c>
      <c r="I2480" s="12" t="str">
        <f>IF(Táblázat5[[#This Row],[Népesség]]="","", RANK(Táblázat5[[#This Row],[Népesség]],legek[Népesség]))</f>
        <v/>
      </c>
      <c r="J2480" s="8" t="str">
        <f>_xlfn.XLOOKUP(tHelyseg[[#This Row],[Neve]],legek[Település],legek[Terület], "")</f>
        <v/>
      </c>
      <c r="K2480" s="12" t="str">
        <f>IF(Táblázat5[[#This Row],[Terület]]="","", RANK(Táblázat5[[#This Row],[Terület]],legek[Terület]))</f>
        <v/>
      </c>
    </row>
    <row r="2481" spans="1:11" x14ac:dyDescent="0.25">
      <c r="A2481" s="2" t="s">
        <v>5023</v>
      </c>
      <c r="B2481" t="s">
        <v>5024</v>
      </c>
      <c r="C2481" t="s">
        <v>75</v>
      </c>
      <c r="D2481" t="s">
        <v>46</v>
      </c>
      <c r="F2481" t="str">
        <f>_xlfn.XLOOKUP(tHelyseg[[#This Row],[Megye-kódja]],tMegye[Kódja],tMegye[Neve])</f>
        <v>Pest megye</v>
      </c>
      <c r="G2481" t="str">
        <f>_xlfn.XLOOKUP( _xlfn.XLOOKUP(tHelyseg[[#This Row],[Megye-kódja]],tMegye[Kódja],tMegye[Régiója]), tRegio[Kódja], tRegio[Neve])</f>
        <v>Közép-Magyarország</v>
      </c>
      <c r="H2481" s="7" t="str">
        <f>_xlfn.XLOOKUP(tHelyseg[[#This Row],[Neve]],legek[Település],legek[Népesség], "")</f>
        <v/>
      </c>
      <c r="I2481" s="12" t="str">
        <f>IF(Táblázat5[[#This Row],[Népesség]]="","", RANK(Táblázat5[[#This Row],[Népesség]],legek[Népesség]))</f>
        <v/>
      </c>
      <c r="J2481" s="8" t="str">
        <f>_xlfn.XLOOKUP(tHelyseg[[#This Row],[Neve]],legek[Település],legek[Terület], "")</f>
        <v/>
      </c>
      <c r="K2481" s="12" t="str">
        <f>IF(Táblázat5[[#This Row],[Terület]]="","", RANK(Táblázat5[[#This Row],[Terület]],legek[Terület]))</f>
        <v/>
      </c>
    </row>
    <row r="2482" spans="1:11" x14ac:dyDescent="0.25">
      <c r="A2482" s="2" t="s">
        <v>5025</v>
      </c>
      <c r="B2482" t="s">
        <v>5026</v>
      </c>
      <c r="C2482" t="s">
        <v>75</v>
      </c>
      <c r="D2482" t="s">
        <v>60</v>
      </c>
      <c r="F2482" t="str">
        <f>_xlfn.XLOOKUP(tHelyseg[[#This Row],[Megye-kódja]],tMegye[Kódja],tMegye[Neve])</f>
        <v>Veszprém megye</v>
      </c>
      <c r="G2482" t="str">
        <f>_xlfn.XLOOKUP( _xlfn.XLOOKUP(tHelyseg[[#This Row],[Megye-kódja]],tMegye[Kódja],tMegye[Régiója]), tRegio[Kódja], tRegio[Neve])</f>
        <v>Közép-Dunántúl</v>
      </c>
      <c r="H2482" s="7" t="str">
        <f>_xlfn.XLOOKUP(tHelyseg[[#This Row],[Neve]],legek[Település],legek[Népesség], "")</f>
        <v/>
      </c>
      <c r="I2482" s="12" t="str">
        <f>IF(Táblázat5[[#This Row],[Népesség]]="","", RANK(Táblázat5[[#This Row],[Népesség]],legek[Népesség]))</f>
        <v/>
      </c>
      <c r="J2482" s="8" t="str">
        <f>_xlfn.XLOOKUP(tHelyseg[[#This Row],[Neve]],legek[Település],legek[Terület], "")</f>
        <v/>
      </c>
      <c r="K2482" s="12" t="str">
        <f>IF(Táblázat5[[#This Row],[Terület]]="","", RANK(Táblázat5[[#This Row],[Terület]],legek[Terület]))</f>
        <v/>
      </c>
    </row>
    <row r="2483" spans="1:11" x14ac:dyDescent="0.25">
      <c r="A2483" s="2" t="s">
        <v>5027</v>
      </c>
      <c r="B2483" t="s">
        <v>5028</v>
      </c>
      <c r="C2483" t="s">
        <v>80</v>
      </c>
      <c r="D2483" t="s">
        <v>63</v>
      </c>
      <c r="F2483" t="str">
        <f>_xlfn.XLOOKUP(tHelyseg[[#This Row],[Megye-kódja]],tMegye[Kódja],tMegye[Neve])</f>
        <v>Zala megye</v>
      </c>
      <c r="G2483" t="str">
        <f>_xlfn.XLOOKUP( _xlfn.XLOOKUP(tHelyseg[[#This Row],[Megye-kódja]],tMegye[Kódja],tMegye[Régiója]), tRegio[Kódja], tRegio[Neve])</f>
        <v>Nyugat-Dunántúl</v>
      </c>
      <c r="H2483" s="7" t="str">
        <f>_xlfn.XLOOKUP(tHelyseg[[#This Row],[Neve]],legek[Település],legek[Népesség], "")</f>
        <v/>
      </c>
      <c r="I2483" s="12" t="str">
        <f>IF(Táblázat5[[#This Row],[Népesség]]="","", RANK(Táblázat5[[#This Row],[Népesség]],legek[Népesség]))</f>
        <v/>
      </c>
      <c r="J2483" s="8" t="str">
        <f>_xlfn.XLOOKUP(tHelyseg[[#This Row],[Neve]],legek[Település],legek[Terület], "")</f>
        <v/>
      </c>
      <c r="K2483" s="12" t="str">
        <f>IF(Táblázat5[[#This Row],[Terület]]="","", RANK(Táblázat5[[#This Row],[Terület]],legek[Terület]))</f>
        <v/>
      </c>
    </row>
    <row r="2484" spans="1:11" x14ac:dyDescent="0.25">
      <c r="A2484" s="2" t="s">
        <v>5029</v>
      </c>
      <c r="B2484" t="s">
        <v>5030</v>
      </c>
      <c r="C2484" t="s">
        <v>80</v>
      </c>
      <c r="D2484" t="s">
        <v>60</v>
      </c>
      <c r="F2484" t="str">
        <f>_xlfn.XLOOKUP(tHelyseg[[#This Row],[Megye-kódja]],tMegye[Kódja],tMegye[Neve])</f>
        <v>Veszprém megye</v>
      </c>
      <c r="G2484" t="str">
        <f>_xlfn.XLOOKUP( _xlfn.XLOOKUP(tHelyseg[[#This Row],[Megye-kódja]],tMegye[Kódja],tMegye[Régiója]), tRegio[Kódja], tRegio[Neve])</f>
        <v>Közép-Dunántúl</v>
      </c>
      <c r="H2484" s="7" t="str">
        <f>_xlfn.XLOOKUP(tHelyseg[[#This Row],[Neve]],legek[Település],legek[Népesség], "")</f>
        <v/>
      </c>
      <c r="I2484" s="12" t="str">
        <f>IF(Táblázat5[[#This Row],[Népesség]]="","", RANK(Táblázat5[[#This Row],[Népesség]],legek[Népesség]))</f>
        <v/>
      </c>
      <c r="J2484" s="8" t="str">
        <f>_xlfn.XLOOKUP(tHelyseg[[#This Row],[Neve]],legek[Település],legek[Terület], "")</f>
        <v/>
      </c>
      <c r="K2484" s="12" t="str">
        <f>IF(Táblázat5[[#This Row],[Terület]]="","", RANK(Táblázat5[[#This Row],[Terület]],legek[Terület]))</f>
        <v/>
      </c>
    </row>
    <row r="2485" spans="1:11" x14ac:dyDescent="0.25">
      <c r="A2485" s="2" t="s">
        <v>5031</v>
      </c>
      <c r="B2485" t="s">
        <v>5032</v>
      </c>
      <c r="C2485" t="s">
        <v>80</v>
      </c>
      <c r="D2485" t="s">
        <v>40</v>
      </c>
      <c r="F2485" t="str">
        <f>_xlfn.XLOOKUP(tHelyseg[[#This Row],[Megye-kódja]],tMegye[Kódja],tMegye[Neve])</f>
        <v>Komárom-Esztergom megye</v>
      </c>
      <c r="G2485" t="str">
        <f>_xlfn.XLOOKUP( _xlfn.XLOOKUP(tHelyseg[[#This Row],[Megye-kódja]],tMegye[Kódja],tMegye[Régiója]), tRegio[Kódja], tRegio[Neve])</f>
        <v>Közép-Dunántúl</v>
      </c>
      <c r="H2485" s="7" t="str">
        <f>_xlfn.XLOOKUP(tHelyseg[[#This Row],[Neve]],legek[Település],legek[Népesség], "")</f>
        <v/>
      </c>
      <c r="I2485" s="12" t="str">
        <f>IF(Táblázat5[[#This Row],[Népesség]]="","", RANK(Táblázat5[[#This Row],[Népesség]],legek[Népesség]))</f>
        <v/>
      </c>
      <c r="J2485" s="8" t="str">
        <f>_xlfn.XLOOKUP(tHelyseg[[#This Row],[Neve]],legek[Település],legek[Terület], "")</f>
        <v/>
      </c>
      <c r="K2485" s="12" t="str">
        <f>IF(Táblázat5[[#This Row],[Terület]]="","", RANK(Táblázat5[[#This Row],[Terület]],legek[Terület]))</f>
        <v/>
      </c>
    </row>
    <row r="2486" spans="1:11" x14ac:dyDescent="0.25">
      <c r="A2486" s="2" t="s">
        <v>5033</v>
      </c>
      <c r="B2486" t="s">
        <v>5034</v>
      </c>
      <c r="C2486" t="s">
        <v>157</v>
      </c>
      <c r="D2486" t="s">
        <v>22</v>
      </c>
      <c r="F2486" t="str">
        <f>_xlfn.XLOOKUP(tHelyseg[[#This Row],[Megye-kódja]],tMegye[Kódja],tMegye[Neve])</f>
        <v>Fejér megye</v>
      </c>
      <c r="G2486" t="str">
        <f>_xlfn.XLOOKUP( _xlfn.XLOOKUP(tHelyseg[[#This Row],[Megye-kódja]],tMegye[Kódja],tMegye[Régiója]), tRegio[Kódja], tRegio[Neve])</f>
        <v>Közép-Dunántúl</v>
      </c>
      <c r="H2486" s="7" t="str">
        <f>_xlfn.XLOOKUP(tHelyseg[[#This Row],[Neve]],legek[Település],legek[Népesség], "")</f>
        <v/>
      </c>
      <c r="I2486" s="12" t="str">
        <f>IF(Táblázat5[[#This Row],[Népesség]]="","", RANK(Táblázat5[[#This Row],[Népesség]],legek[Népesség]))</f>
        <v/>
      </c>
      <c r="J2486" s="8" t="str">
        <f>_xlfn.XLOOKUP(tHelyseg[[#This Row],[Neve]],legek[Település],legek[Terület], "")</f>
        <v/>
      </c>
      <c r="K2486" s="12" t="str">
        <f>IF(Táblázat5[[#This Row],[Terület]]="","", RANK(Táblázat5[[#This Row],[Terület]],legek[Terület]))</f>
        <v/>
      </c>
    </row>
    <row r="2487" spans="1:11" x14ac:dyDescent="0.25">
      <c r="A2487" s="2" t="s">
        <v>5035</v>
      </c>
      <c r="B2487" t="s">
        <v>5036</v>
      </c>
      <c r="C2487" t="s">
        <v>80</v>
      </c>
      <c r="D2487" t="s">
        <v>22</v>
      </c>
      <c r="F2487" t="str">
        <f>_xlfn.XLOOKUP(tHelyseg[[#This Row],[Megye-kódja]],tMegye[Kódja],tMegye[Neve])</f>
        <v>Fejér megye</v>
      </c>
      <c r="G2487" t="str">
        <f>_xlfn.XLOOKUP( _xlfn.XLOOKUP(tHelyseg[[#This Row],[Megye-kódja]],tMegye[Kódja],tMegye[Régiója]), tRegio[Kódja], tRegio[Neve])</f>
        <v>Közép-Dunántúl</v>
      </c>
      <c r="H2487" s="7" t="str">
        <f>_xlfn.XLOOKUP(tHelyseg[[#This Row],[Neve]],legek[Település],legek[Népesség], "")</f>
        <v/>
      </c>
      <c r="I2487" s="12" t="str">
        <f>IF(Táblázat5[[#This Row],[Népesség]]="","", RANK(Táblázat5[[#This Row],[Népesség]],legek[Népesség]))</f>
        <v/>
      </c>
      <c r="J2487" s="8" t="str">
        <f>_xlfn.XLOOKUP(tHelyseg[[#This Row],[Neve]],legek[Település],legek[Terület], "")</f>
        <v/>
      </c>
      <c r="K2487" s="12" t="str">
        <f>IF(Táblázat5[[#This Row],[Terület]]="","", RANK(Táblázat5[[#This Row],[Terület]],legek[Terület]))</f>
        <v/>
      </c>
    </row>
    <row r="2488" spans="1:11" x14ac:dyDescent="0.25">
      <c r="A2488" s="2" t="s">
        <v>5037</v>
      </c>
      <c r="B2488" t="s">
        <v>5038</v>
      </c>
      <c r="C2488" t="s">
        <v>80</v>
      </c>
      <c r="D2488" t="s">
        <v>22</v>
      </c>
      <c r="F2488" t="str">
        <f>_xlfn.XLOOKUP(tHelyseg[[#This Row],[Megye-kódja]],tMegye[Kódja],tMegye[Neve])</f>
        <v>Fejér megye</v>
      </c>
      <c r="G2488" t="str">
        <f>_xlfn.XLOOKUP( _xlfn.XLOOKUP(tHelyseg[[#This Row],[Megye-kódja]],tMegye[Kódja],tMegye[Régiója]), tRegio[Kódja], tRegio[Neve])</f>
        <v>Közép-Dunántúl</v>
      </c>
      <c r="H2488" s="7" t="str">
        <f>_xlfn.XLOOKUP(tHelyseg[[#This Row],[Neve]],legek[Település],legek[Népesség], "")</f>
        <v/>
      </c>
      <c r="I2488" s="12" t="str">
        <f>IF(Táblázat5[[#This Row],[Népesség]]="","", RANK(Táblázat5[[#This Row],[Népesség]],legek[Népesség]))</f>
        <v/>
      </c>
      <c r="J2488" s="8" t="str">
        <f>_xlfn.XLOOKUP(tHelyseg[[#This Row],[Neve]],legek[Település],legek[Terület], "")</f>
        <v/>
      </c>
      <c r="K2488" s="12" t="str">
        <f>IF(Táblázat5[[#This Row],[Terület]]="","", RANK(Táblázat5[[#This Row],[Terület]],legek[Terület]))</f>
        <v/>
      </c>
    </row>
    <row r="2489" spans="1:11" x14ac:dyDescent="0.25">
      <c r="A2489" s="2" t="s">
        <v>5039</v>
      </c>
      <c r="B2489" t="s">
        <v>5040</v>
      </c>
      <c r="C2489" t="s">
        <v>80</v>
      </c>
      <c r="D2489" t="s">
        <v>48</v>
      </c>
      <c r="F2489" t="str">
        <f>_xlfn.XLOOKUP(tHelyseg[[#This Row],[Megye-kódja]],tMegye[Kódja],tMegye[Neve])</f>
        <v>Somogy megye</v>
      </c>
      <c r="G2489" t="str">
        <f>_xlfn.XLOOKUP( _xlfn.XLOOKUP(tHelyseg[[#This Row],[Megye-kódja]],tMegye[Kódja],tMegye[Régiója]), tRegio[Kódja], tRegio[Neve])</f>
        <v>Dél-Dunántúl</v>
      </c>
      <c r="H2489" s="7" t="str">
        <f>_xlfn.XLOOKUP(tHelyseg[[#This Row],[Neve]],legek[Település],legek[Népesség], "")</f>
        <v/>
      </c>
      <c r="I2489" s="12" t="str">
        <f>IF(Táblázat5[[#This Row],[Népesség]]="","", RANK(Táblázat5[[#This Row],[Népesség]],legek[Népesség]))</f>
        <v/>
      </c>
      <c r="J2489" s="8" t="str">
        <f>_xlfn.XLOOKUP(tHelyseg[[#This Row],[Neve]],legek[Település],legek[Terület], "")</f>
        <v/>
      </c>
      <c r="K2489" s="12" t="str">
        <f>IF(Táblázat5[[#This Row],[Terület]]="","", RANK(Táblázat5[[#This Row],[Terület]],legek[Terület]))</f>
        <v/>
      </c>
    </row>
    <row r="2490" spans="1:11" x14ac:dyDescent="0.25">
      <c r="A2490" s="2" t="s">
        <v>5041</v>
      </c>
      <c r="B2490" t="s">
        <v>5042</v>
      </c>
      <c r="C2490" t="s">
        <v>80</v>
      </c>
      <c r="D2490" t="s">
        <v>12</v>
      </c>
      <c r="F2490" t="str">
        <f>_xlfn.XLOOKUP(tHelyseg[[#This Row],[Megye-kódja]],tMegye[Kódja],tMegye[Neve])</f>
        <v>Békés megye</v>
      </c>
      <c r="G2490" t="str">
        <f>_xlfn.XLOOKUP( _xlfn.XLOOKUP(tHelyseg[[#This Row],[Megye-kódja]],tMegye[Kódja],tMegye[Régiója]), tRegio[Kódja], tRegio[Neve])</f>
        <v>Dél-Alföld</v>
      </c>
      <c r="H2490" s="7" t="str">
        <f>_xlfn.XLOOKUP(tHelyseg[[#This Row],[Neve]],legek[Település],legek[Népesség], "")</f>
        <v/>
      </c>
      <c r="I2490" s="12" t="str">
        <f>IF(Táblázat5[[#This Row],[Népesség]]="","", RANK(Táblázat5[[#This Row],[Népesség]],legek[Népesség]))</f>
        <v/>
      </c>
      <c r="J2490" s="8" t="str">
        <f>_xlfn.XLOOKUP(tHelyseg[[#This Row],[Neve]],legek[Település],legek[Terület], "")</f>
        <v/>
      </c>
      <c r="K2490" s="12" t="str">
        <f>IF(Táblázat5[[#This Row],[Terület]]="","", RANK(Táblázat5[[#This Row],[Terület]],legek[Terület]))</f>
        <v/>
      </c>
    </row>
    <row r="2491" spans="1:11" x14ac:dyDescent="0.25">
      <c r="A2491" s="2" t="s">
        <v>5043</v>
      </c>
      <c r="B2491" t="s">
        <v>5044</v>
      </c>
      <c r="C2491" t="s">
        <v>75</v>
      </c>
      <c r="D2491" t="s">
        <v>4</v>
      </c>
      <c r="F2491" t="str">
        <f>_xlfn.XLOOKUP(tHelyseg[[#This Row],[Megye-kódja]],tMegye[Kódja],tMegye[Neve])</f>
        <v>Bács-Kiskun megye</v>
      </c>
      <c r="G2491" t="str">
        <f>_xlfn.XLOOKUP( _xlfn.XLOOKUP(tHelyseg[[#This Row],[Megye-kódja]],tMegye[Kódja],tMegye[Régiója]), tRegio[Kódja], tRegio[Neve])</f>
        <v>Dél-Alföld</v>
      </c>
      <c r="H2491" s="7" t="str">
        <f>_xlfn.XLOOKUP(tHelyseg[[#This Row],[Neve]],legek[Település],legek[Népesség], "")</f>
        <v/>
      </c>
      <c r="I2491" s="12" t="str">
        <f>IF(Táblázat5[[#This Row],[Népesség]]="","", RANK(Táblázat5[[#This Row],[Népesség]],legek[Népesség]))</f>
        <v/>
      </c>
      <c r="J2491" s="8" t="str">
        <f>_xlfn.XLOOKUP(tHelyseg[[#This Row],[Neve]],legek[Település],legek[Terület], "")</f>
        <v/>
      </c>
      <c r="K2491" s="12" t="str">
        <f>IF(Táblázat5[[#This Row],[Terület]]="","", RANK(Táblázat5[[#This Row],[Terület]],legek[Terület]))</f>
        <v/>
      </c>
    </row>
    <row r="2492" spans="1:11" x14ac:dyDescent="0.25">
      <c r="A2492" s="2" t="s">
        <v>5045</v>
      </c>
      <c r="B2492" t="s">
        <v>5046</v>
      </c>
      <c r="C2492" t="s">
        <v>80</v>
      </c>
      <c r="D2492" t="s">
        <v>8</v>
      </c>
      <c r="F2492" t="str">
        <f>_xlfn.XLOOKUP(tHelyseg[[#This Row],[Megye-kódja]],tMegye[Kódja],tMegye[Neve])</f>
        <v>Baranya megye</v>
      </c>
      <c r="G2492" t="str">
        <f>_xlfn.XLOOKUP( _xlfn.XLOOKUP(tHelyseg[[#This Row],[Megye-kódja]],tMegye[Kódja],tMegye[Régiója]), tRegio[Kódja], tRegio[Neve])</f>
        <v>Dél-Dunántúl</v>
      </c>
      <c r="H2492" s="7" t="str">
        <f>_xlfn.XLOOKUP(tHelyseg[[#This Row],[Neve]],legek[Település],legek[Népesség], "")</f>
        <v/>
      </c>
      <c r="I2492" s="12" t="str">
        <f>IF(Táblázat5[[#This Row],[Népesség]]="","", RANK(Táblázat5[[#This Row],[Népesség]],legek[Népesség]))</f>
        <v/>
      </c>
      <c r="J2492" s="8" t="str">
        <f>_xlfn.XLOOKUP(tHelyseg[[#This Row],[Neve]],legek[Település],legek[Terület], "")</f>
        <v/>
      </c>
      <c r="K2492" s="12" t="str">
        <f>IF(Táblázat5[[#This Row],[Terület]]="","", RANK(Táblázat5[[#This Row],[Terület]],legek[Terület]))</f>
        <v/>
      </c>
    </row>
    <row r="2493" spans="1:11" x14ac:dyDescent="0.25">
      <c r="A2493" s="2" t="s">
        <v>5047</v>
      </c>
      <c r="B2493" t="s">
        <v>5048</v>
      </c>
      <c r="C2493" t="s">
        <v>80</v>
      </c>
      <c r="D2493" t="s">
        <v>48</v>
      </c>
      <c r="F2493" t="str">
        <f>_xlfn.XLOOKUP(tHelyseg[[#This Row],[Megye-kódja]],tMegye[Kódja],tMegye[Neve])</f>
        <v>Somogy megye</v>
      </c>
      <c r="G2493" t="str">
        <f>_xlfn.XLOOKUP( _xlfn.XLOOKUP(tHelyseg[[#This Row],[Megye-kódja]],tMegye[Kódja],tMegye[Régiója]), tRegio[Kódja], tRegio[Neve])</f>
        <v>Dél-Dunántúl</v>
      </c>
      <c r="H2493" s="7" t="str">
        <f>_xlfn.XLOOKUP(tHelyseg[[#This Row],[Neve]],legek[Település],legek[Népesség], "")</f>
        <v/>
      </c>
      <c r="I2493" s="12" t="str">
        <f>IF(Táblázat5[[#This Row],[Népesség]]="","", RANK(Táblázat5[[#This Row],[Népesség]],legek[Népesség]))</f>
        <v/>
      </c>
      <c r="J2493" s="8" t="str">
        <f>_xlfn.XLOOKUP(tHelyseg[[#This Row],[Neve]],legek[Település],legek[Terület], "")</f>
        <v/>
      </c>
      <c r="K2493" s="12" t="str">
        <f>IF(Táblázat5[[#This Row],[Terület]]="","", RANK(Táblázat5[[#This Row],[Terület]],legek[Terület]))</f>
        <v/>
      </c>
    </row>
    <row r="2494" spans="1:11" x14ac:dyDescent="0.25">
      <c r="A2494" s="2" t="s">
        <v>5049</v>
      </c>
      <c r="B2494" t="s">
        <v>5050</v>
      </c>
      <c r="C2494" t="s">
        <v>80</v>
      </c>
      <c r="D2494" t="s">
        <v>51</v>
      </c>
      <c r="F2494" t="str">
        <f>_xlfn.XLOOKUP(tHelyseg[[#This Row],[Megye-kódja]],tMegye[Kódja],tMegye[Neve])</f>
        <v>Szabolcs-Szatmár-Bereg megye</v>
      </c>
      <c r="G2494" t="str">
        <f>_xlfn.XLOOKUP( _xlfn.XLOOKUP(tHelyseg[[#This Row],[Megye-kódja]],tMegye[Kódja],tMegye[Régiója]), tRegio[Kódja], tRegio[Neve])</f>
        <v>Észak-Alföld</v>
      </c>
      <c r="H2494" s="7" t="str">
        <f>_xlfn.XLOOKUP(tHelyseg[[#This Row],[Neve]],legek[Település],legek[Népesség], "")</f>
        <v/>
      </c>
      <c r="I2494" s="12" t="str">
        <f>IF(Táblázat5[[#This Row],[Népesség]]="","", RANK(Táblázat5[[#This Row],[Népesség]],legek[Népesség]))</f>
        <v/>
      </c>
      <c r="J2494" s="8" t="str">
        <f>_xlfn.XLOOKUP(tHelyseg[[#This Row],[Neve]],legek[Település],legek[Terület], "")</f>
        <v/>
      </c>
      <c r="K2494" s="12" t="str">
        <f>IF(Táblázat5[[#This Row],[Terület]]="","", RANK(Táblázat5[[#This Row],[Terület]],legek[Terület]))</f>
        <v/>
      </c>
    </row>
    <row r="2495" spans="1:11" x14ac:dyDescent="0.25">
      <c r="A2495" s="2" t="s">
        <v>5051</v>
      </c>
      <c r="B2495" t="s">
        <v>5052</v>
      </c>
      <c r="C2495" t="s">
        <v>80</v>
      </c>
      <c r="D2495" t="s">
        <v>51</v>
      </c>
      <c r="F2495" t="str">
        <f>_xlfn.XLOOKUP(tHelyseg[[#This Row],[Megye-kódja]],tMegye[Kódja],tMegye[Neve])</f>
        <v>Szabolcs-Szatmár-Bereg megye</v>
      </c>
      <c r="G2495" t="str">
        <f>_xlfn.XLOOKUP( _xlfn.XLOOKUP(tHelyseg[[#This Row],[Megye-kódja]],tMegye[Kódja],tMegye[Régiója]), tRegio[Kódja], tRegio[Neve])</f>
        <v>Észak-Alföld</v>
      </c>
      <c r="H2495" s="7" t="str">
        <f>_xlfn.XLOOKUP(tHelyseg[[#This Row],[Neve]],legek[Település],legek[Népesség], "")</f>
        <v/>
      </c>
      <c r="I2495" s="12" t="str">
        <f>IF(Táblázat5[[#This Row],[Népesség]]="","", RANK(Táblázat5[[#This Row],[Népesség]],legek[Népesség]))</f>
        <v/>
      </c>
      <c r="J2495" s="8" t="str">
        <f>_xlfn.XLOOKUP(tHelyseg[[#This Row],[Neve]],legek[Település],legek[Terület], "")</f>
        <v/>
      </c>
      <c r="K2495" s="12" t="str">
        <f>IF(Táblázat5[[#This Row],[Terület]]="","", RANK(Táblázat5[[#This Row],[Terület]],legek[Terület]))</f>
        <v/>
      </c>
    </row>
    <row r="2496" spans="1:11" x14ac:dyDescent="0.25">
      <c r="A2496" s="2" t="s">
        <v>5053</v>
      </c>
      <c r="B2496" t="s">
        <v>5054</v>
      </c>
      <c r="C2496" t="s">
        <v>80</v>
      </c>
      <c r="D2496" t="s">
        <v>51</v>
      </c>
      <c r="F2496" t="str">
        <f>_xlfn.XLOOKUP(tHelyseg[[#This Row],[Megye-kódja]],tMegye[Kódja],tMegye[Neve])</f>
        <v>Szabolcs-Szatmár-Bereg megye</v>
      </c>
      <c r="G2496" t="str">
        <f>_xlfn.XLOOKUP( _xlfn.XLOOKUP(tHelyseg[[#This Row],[Megye-kódja]],tMegye[Kódja],tMegye[Régiója]), tRegio[Kódja], tRegio[Neve])</f>
        <v>Észak-Alföld</v>
      </c>
      <c r="H2496" s="7" t="str">
        <f>_xlfn.XLOOKUP(tHelyseg[[#This Row],[Neve]],legek[Település],legek[Népesség], "")</f>
        <v/>
      </c>
      <c r="I2496" s="12" t="str">
        <f>IF(Táblázat5[[#This Row],[Népesség]]="","", RANK(Táblázat5[[#This Row],[Népesség]],legek[Népesség]))</f>
        <v/>
      </c>
      <c r="J2496" s="8" t="str">
        <f>_xlfn.XLOOKUP(tHelyseg[[#This Row],[Neve]],legek[Település],legek[Terület], "")</f>
        <v/>
      </c>
      <c r="K2496" s="12" t="str">
        <f>IF(Táblázat5[[#This Row],[Terület]]="","", RANK(Táblázat5[[#This Row],[Terület]],legek[Terület]))</f>
        <v/>
      </c>
    </row>
    <row r="2497" spans="1:11" x14ac:dyDescent="0.25">
      <c r="A2497" s="2" t="s">
        <v>5055</v>
      </c>
      <c r="B2497" t="s">
        <v>5056</v>
      </c>
      <c r="C2497" t="s">
        <v>157</v>
      </c>
      <c r="D2497" t="s">
        <v>46</v>
      </c>
      <c r="F2497" t="str">
        <f>_xlfn.XLOOKUP(tHelyseg[[#This Row],[Megye-kódja]],tMegye[Kódja],tMegye[Neve])</f>
        <v>Pest megye</v>
      </c>
      <c r="G2497" t="str">
        <f>_xlfn.XLOOKUP( _xlfn.XLOOKUP(tHelyseg[[#This Row],[Megye-kódja]],tMegye[Kódja],tMegye[Régiója]), tRegio[Kódja], tRegio[Neve])</f>
        <v>Közép-Magyarország</v>
      </c>
      <c r="H2497" s="7" t="str">
        <f>_xlfn.XLOOKUP(tHelyseg[[#This Row],[Neve]],legek[Település],legek[Népesség], "")</f>
        <v/>
      </c>
      <c r="I2497" s="12" t="str">
        <f>IF(Táblázat5[[#This Row],[Népesség]]="","", RANK(Táblázat5[[#This Row],[Népesség]],legek[Népesség]))</f>
        <v/>
      </c>
      <c r="J2497" s="8" t="str">
        <f>_xlfn.XLOOKUP(tHelyseg[[#This Row],[Neve]],legek[Település],legek[Terület], "")</f>
        <v/>
      </c>
      <c r="K2497" s="12" t="str">
        <f>IF(Táblázat5[[#This Row],[Terület]]="","", RANK(Táblázat5[[#This Row],[Terület]],legek[Terület]))</f>
        <v/>
      </c>
    </row>
    <row r="2498" spans="1:11" x14ac:dyDescent="0.25">
      <c r="A2498" s="2" t="s">
        <v>5057</v>
      </c>
      <c r="B2498" t="s">
        <v>5058</v>
      </c>
      <c r="C2498" t="s">
        <v>80</v>
      </c>
      <c r="D2498" t="s">
        <v>8</v>
      </c>
      <c r="F2498" t="str">
        <f>_xlfn.XLOOKUP(tHelyseg[[#This Row],[Megye-kódja]],tMegye[Kódja],tMegye[Neve])</f>
        <v>Baranya megye</v>
      </c>
      <c r="G2498" t="str">
        <f>_xlfn.XLOOKUP( _xlfn.XLOOKUP(tHelyseg[[#This Row],[Megye-kódja]],tMegye[Kódja],tMegye[Régiója]), tRegio[Kódja], tRegio[Neve])</f>
        <v>Dél-Dunántúl</v>
      </c>
      <c r="H2498" s="7" t="str">
        <f>_xlfn.XLOOKUP(tHelyseg[[#This Row],[Neve]],legek[Település],legek[Népesség], "")</f>
        <v/>
      </c>
      <c r="I2498" s="12" t="str">
        <f>IF(Táblázat5[[#This Row],[Népesség]]="","", RANK(Táblázat5[[#This Row],[Népesség]],legek[Népesség]))</f>
        <v/>
      </c>
      <c r="J2498" s="8" t="str">
        <f>_xlfn.XLOOKUP(tHelyseg[[#This Row],[Neve]],legek[Település],legek[Terület], "")</f>
        <v/>
      </c>
      <c r="K2498" s="12" t="str">
        <f>IF(Táblázat5[[#This Row],[Terület]]="","", RANK(Táblázat5[[#This Row],[Terület]],legek[Terület]))</f>
        <v/>
      </c>
    </row>
    <row r="2499" spans="1:11" x14ac:dyDescent="0.25">
      <c r="A2499" s="2" t="s">
        <v>5059</v>
      </c>
      <c r="B2499" t="s">
        <v>5060</v>
      </c>
      <c r="C2499" t="s">
        <v>80</v>
      </c>
      <c r="D2499" t="s">
        <v>8</v>
      </c>
      <c r="F2499" t="str">
        <f>_xlfn.XLOOKUP(tHelyseg[[#This Row],[Megye-kódja]],tMegye[Kódja],tMegye[Neve])</f>
        <v>Baranya megye</v>
      </c>
      <c r="G2499" t="str">
        <f>_xlfn.XLOOKUP( _xlfn.XLOOKUP(tHelyseg[[#This Row],[Megye-kódja]],tMegye[Kódja],tMegye[Régiója]), tRegio[Kódja], tRegio[Neve])</f>
        <v>Dél-Dunántúl</v>
      </c>
      <c r="H2499" s="7" t="str">
        <f>_xlfn.XLOOKUP(tHelyseg[[#This Row],[Neve]],legek[Település],legek[Népesség], "")</f>
        <v/>
      </c>
      <c r="I2499" s="12" t="str">
        <f>IF(Táblázat5[[#This Row],[Népesség]]="","", RANK(Táblázat5[[#This Row],[Népesség]],legek[Népesség]))</f>
        <v/>
      </c>
      <c r="J2499" s="8" t="str">
        <f>_xlfn.XLOOKUP(tHelyseg[[#This Row],[Neve]],legek[Település],legek[Terület], "")</f>
        <v/>
      </c>
      <c r="K2499" s="12" t="str">
        <f>IF(Táblázat5[[#This Row],[Terület]]="","", RANK(Táblázat5[[#This Row],[Terület]],legek[Terület]))</f>
        <v/>
      </c>
    </row>
    <row r="2500" spans="1:11" x14ac:dyDescent="0.25">
      <c r="A2500" s="2" t="s">
        <v>5061</v>
      </c>
      <c r="B2500" t="s">
        <v>5062</v>
      </c>
      <c r="C2500" t="s">
        <v>80</v>
      </c>
      <c r="D2500" t="s">
        <v>34</v>
      </c>
      <c r="F2500" t="str">
        <f>_xlfn.XLOOKUP(tHelyseg[[#This Row],[Megye-kódja]],tMegye[Kódja],tMegye[Neve])</f>
        <v>Heves megye</v>
      </c>
      <c r="G2500" t="str">
        <f>_xlfn.XLOOKUP( _xlfn.XLOOKUP(tHelyseg[[#This Row],[Megye-kódja]],tMegye[Kódja],tMegye[Régiója]), tRegio[Kódja], tRegio[Neve])</f>
        <v>Észak-Magyarország</v>
      </c>
      <c r="H2500" s="7" t="str">
        <f>_xlfn.XLOOKUP(tHelyseg[[#This Row],[Neve]],legek[Település],legek[Népesség], "")</f>
        <v/>
      </c>
      <c r="I2500" s="12" t="str">
        <f>IF(Táblázat5[[#This Row],[Népesség]]="","", RANK(Táblázat5[[#This Row],[Népesség]],legek[Népesség]))</f>
        <v/>
      </c>
      <c r="J2500" s="8" t="str">
        <f>_xlfn.XLOOKUP(tHelyseg[[#This Row],[Neve]],legek[Település],legek[Terület], "")</f>
        <v/>
      </c>
      <c r="K2500" s="12" t="str">
        <f>IF(Táblázat5[[#This Row],[Terület]]="","", RANK(Táblázat5[[#This Row],[Terület]],legek[Terület]))</f>
        <v/>
      </c>
    </row>
    <row r="2501" spans="1:11" x14ac:dyDescent="0.25">
      <c r="A2501" s="2" t="s">
        <v>5063</v>
      </c>
      <c r="B2501" t="s">
        <v>5064</v>
      </c>
      <c r="C2501" t="s">
        <v>80</v>
      </c>
      <c r="D2501" t="s">
        <v>37</v>
      </c>
      <c r="F2501" t="str">
        <f>_xlfn.XLOOKUP(tHelyseg[[#This Row],[Megye-kódja]],tMegye[Kódja],tMegye[Neve])</f>
        <v>Jász-Nagykun-Szolnok megye</v>
      </c>
      <c r="G2501" t="str">
        <f>_xlfn.XLOOKUP( _xlfn.XLOOKUP(tHelyseg[[#This Row],[Megye-kódja]],tMegye[Kódja],tMegye[Régiója]), tRegio[Kódja], tRegio[Neve])</f>
        <v>Észak-Alföld</v>
      </c>
      <c r="H2501" s="7" t="str">
        <f>_xlfn.XLOOKUP(tHelyseg[[#This Row],[Neve]],legek[Település],legek[Népesség], "")</f>
        <v/>
      </c>
      <c r="I2501" s="12" t="str">
        <f>IF(Táblázat5[[#This Row],[Népesség]]="","", RANK(Táblázat5[[#This Row],[Népesség]],legek[Népesség]))</f>
        <v/>
      </c>
      <c r="J2501" s="8" t="str">
        <f>_xlfn.XLOOKUP(tHelyseg[[#This Row],[Neve]],legek[Település],legek[Terület], "")</f>
        <v/>
      </c>
      <c r="K2501" s="12" t="str">
        <f>IF(Táblázat5[[#This Row],[Terület]]="","", RANK(Táblázat5[[#This Row],[Terület]],legek[Terület]))</f>
        <v/>
      </c>
    </row>
    <row r="2502" spans="1:11" x14ac:dyDescent="0.25">
      <c r="A2502" s="2" t="s">
        <v>5065</v>
      </c>
      <c r="B2502" t="s">
        <v>5066</v>
      </c>
      <c r="C2502" t="s">
        <v>80</v>
      </c>
      <c r="D2502" t="s">
        <v>15</v>
      </c>
      <c r="F2502" t="str">
        <f>_xlfn.XLOOKUP(tHelyseg[[#This Row],[Megye-kódja]],tMegye[Kódja],tMegye[Neve])</f>
        <v>Borsod-Abaúj-Zemplén megye</v>
      </c>
      <c r="G2502" t="str">
        <f>_xlfn.XLOOKUP( _xlfn.XLOOKUP(tHelyseg[[#This Row],[Megye-kódja]],tMegye[Kódja],tMegye[Régiója]), tRegio[Kódja], tRegio[Neve])</f>
        <v>Észak-Magyarország</v>
      </c>
      <c r="H2502" s="7" t="str">
        <f>_xlfn.XLOOKUP(tHelyseg[[#This Row],[Neve]],legek[Település],legek[Népesség], "")</f>
        <v/>
      </c>
      <c r="I2502" s="12" t="str">
        <f>IF(Táblázat5[[#This Row],[Népesség]]="","", RANK(Táblázat5[[#This Row],[Népesség]],legek[Népesség]))</f>
        <v/>
      </c>
      <c r="J2502" s="8" t="str">
        <f>_xlfn.XLOOKUP(tHelyseg[[#This Row],[Neve]],legek[Település],legek[Terület], "")</f>
        <v/>
      </c>
      <c r="K2502" s="12" t="str">
        <f>IF(Táblázat5[[#This Row],[Terület]]="","", RANK(Táblázat5[[#This Row],[Terület]],legek[Terület]))</f>
        <v/>
      </c>
    </row>
    <row r="2503" spans="1:11" x14ac:dyDescent="0.25">
      <c r="A2503" s="2" t="s">
        <v>5067</v>
      </c>
      <c r="B2503" t="s">
        <v>5068</v>
      </c>
      <c r="C2503" t="s">
        <v>80</v>
      </c>
      <c r="D2503" t="s">
        <v>54</v>
      </c>
      <c r="F2503" t="str">
        <f>_xlfn.XLOOKUP(tHelyseg[[#This Row],[Megye-kódja]],tMegye[Kódja],tMegye[Neve])</f>
        <v>Tolna megye</v>
      </c>
      <c r="G2503" t="str">
        <f>_xlfn.XLOOKUP( _xlfn.XLOOKUP(tHelyseg[[#This Row],[Megye-kódja]],tMegye[Kódja],tMegye[Régiója]), tRegio[Kódja], tRegio[Neve])</f>
        <v>Dél-Dunántúl</v>
      </c>
      <c r="H2503" s="7" t="str">
        <f>_xlfn.XLOOKUP(tHelyseg[[#This Row],[Neve]],legek[Település],legek[Népesség], "")</f>
        <v/>
      </c>
      <c r="I2503" s="12" t="str">
        <f>IF(Táblázat5[[#This Row],[Népesség]]="","", RANK(Táblázat5[[#This Row],[Népesség]],legek[Népesség]))</f>
        <v/>
      </c>
      <c r="J2503" s="8" t="str">
        <f>_xlfn.XLOOKUP(tHelyseg[[#This Row],[Neve]],legek[Település],legek[Terület], "")</f>
        <v/>
      </c>
      <c r="K2503" s="12" t="str">
        <f>IF(Táblázat5[[#This Row],[Terület]]="","", RANK(Táblázat5[[#This Row],[Terület]],legek[Terület]))</f>
        <v/>
      </c>
    </row>
    <row r="2504" spans="1:11" x14ac:dyDescent="0.25">
      <c r="A2504" s="2" t="s">
        <v>5069</v>
      </c>
      <c r="B2504" t="s">
        <v>5070</v>
      </c>
      <c r="C2504" t="s">
        <v>80</v>
      </c>
      <c r="D2504" t="s">
        <v>15</v>
      </c>
      <c r="F2504" t="str">
        <f>_xlfn.XLOOKUP(tHelyseg[[#This Row],[Megye-kódja]],tMegye[Kódja],tMegye[Neve])</f>
        <v>Borsod-Abaúj-Zemplén megye</v>
      </c>
      <c r="G2504" t="str">
        <f>_xlfn.XLOOKUP( _xlfn.XLOOKUP(tHelyseg[[#This Row],[Megye-kódja]],tMegye[Kódja],tMegye[Régiója]), tRegio[Kódja], tRegio[Neve])</f>
        <v>Észak-Magyarország</v>
      </c>
      <c r="H2504" s="7" t="str">
        <f>_xlfn.XLOOKUP(tHelyseg[[#This Row],[Neve]],legek[Település],legek[Népesség], "")</f>
        <v/>
      </c>
      <c r="I2504" s="12" t="str">
        <f>IF(Táblázat5[[#This Row],[Népesség]]="","", RANK(Táblázat5[[#This Row],[Népesség]],legek[Népesség]))</f>
        <v/>
      </c>
      <c r="J2504" s="8" t="str">
        <f>_xlfn.XLOOKUP(tHelyseg[[#This Row],[Neve]],legek[Település],legek[Terület], "")</f>
        <v/>
      </c>
      <c r="K2504" s="12" t="str">
        <f>IF(Táblázat5[[#This Row],[Terület]]="","", RANK(Táblázat5[[#This Row],[Terület]],legek[Terület]))</f>
        <v/>
      </c>
    </row>
    <row r="2505" spans="1:11" x14ac:dyDescent="0.25">
      <c r="A2505" s="2" t="s">
        <v>5071</v>
      </c>
      <c r="B2505" t="s">
        <v>5072</v>
      </c>
      <c r="C2505" t="s">
        <v>80</v>
      </c>
      <c r="D2505" t="s">
        <v>54</v>
      </c>
      <c r="F2505" t="str">
        <f>_xlfn.XLOOKUP(tHelyseg[[#This Row],[Megye-kódja]],tMegye[Kódja],tMegye[Neve])</f>
        <v>Tolna megye</v>
      </c>
      <c r="G2505" t="str">
        <f>_xlfn.XLOOKUP( _xlfn.XLOOKUP(tHelyseg[[#This Row],[Megye-kódja]],tMegye[Kódja],tMegye[Régiója]), tRegio[Kódja], tRegio[Neve])</f>
        <v>Dél-Dunántúl</v>
      </c>
      <c r="H2505" s="7" t="str">
        <f>_xlfn.XLOOKUP(tHelyseg[[#This Row],[Neve]],legek[Település],legek[Népesség], "")</f>
        <v/>
      </c>
      <c r="I2505" s="12" t="str">
        <f>IF(Táblázat5[[#This Row],[Népesség]]="","", RANK(Táblázat5[[#This Row],[Népesség]],legek[Népesség]))</f>
        <v/>
      </c>
      <c r="J2505" s="8" t="str">
        <f>_xlfn.XLOOKUP(tHelyseg[[#This Row],[Neve]],legek[Település],legek[Terület], "")</f>
        <v/>
      </c>
      <c r="K2505" s="12" t="str">
        <f>IF(Táblázat5[[#This Row],[Terület]]="","", RANK(Táblázat5[[#This Row],[Terület]],legek[Terület]))</f>
        <v/>
      </c>
    </row>
    <row r="2506" spans="1:11" x14ac:dyDescent="0.25">
      <c r="A2506" s="2" t="s">
        <v>5073</v>
      </c>
      <c r="B2506" t="s">
        <v>5074</v>
      </c>
      <c r="C2506" t="s">
        <v>80</v>
      </c>
      <c r="D2506" t="s">
        <v>54</v>
      </c>
      <c r="F2506" t="str">
        <f>_xlfn.XLOOKUP(tHelyseg[[#This Row],[Megye-kódja]],tMegye[Kódja],tMegye[Neve])</f>
        <v>Tolna megye</v>
      </c>
      <c r="G2506" t="str">
        <f>_xlfn.XLOOKUP( _xlfn.XLOOKUP(tHelyseg[[#This Row],[Megye-kódja]],tMegye[Kódja],tMegye[Régiója]), tRegio[Kódja], tRegio[Neve])</f>
        <v>Dél-Dunántúl</v>
      </c>
      <c r="H2506" s="7" t="str">
        <f>_xlfn.XLOOKUP(tHelyseg[[#This Row],[Neve]],legek[Település],legek[Népesség], "")</f>
        <v/>
      </c>
      <c r="I2506" s="12" t="str">
        <f>IF(Táblázat5[[#This Row],[Népesség]]="","", RANK(Táblázat5[[#This Row],[Népesség]],legek[Népesség]))</f>
        <v/>
      </c>
      <c r="J2506" s="8" t="str">
        <f>_xlfn.XLOOKUP(tHelyseg[[#This Row],[Neve]],legek[Település],legek[Terület], "")</f>
        <v/>
      </c>
      <c r="K2506" s="12" t="str">
        <f>IF(Táblázat5[[#This Row],[Terület]]="","", RANK(Táblázat5[[#This Row],[Terület]],legek[Terület]))</f>
        <v/>
      </c>
    </row>
    <row r="2507" spans="1:11" x14ac:dyDescent="0.25">
      <c r="A2507" s="2" t="s">
        <v>5075</v>
      </c>
      <c r="B2507" t="s">
        <v>5076</v>
      </c>
      <c r="C2507" t="s">
        <v>80</v>
      </c>
      <c r="D2507" t="s">
        <v>4</v>
      </c>
      <c r="F2507" t="str">
        <f>_xlfn.XLOOKUP(tHelyseg[[#This Row],[Megye-kódja]],tMegye[Kódja],tMegye[Neve])</f>
        <v>Bács-Kiskun megye</v>
      </c>
      <c r="G2507" t="str">
        <f>_xlfn.XLOOKUP( _xlfn.XLOOKUP(tHelyseg[[#This Row],[Megye-kódja]],tMegye[Kódja],tMegye[Régiója]), tRegio[Kódja], tRegio[Neve])</f>
        <v>Dél-Alföld</v>
      </c>
      <c r="H2507" s="7" t="str">
        <f>_xlfn.XLOOKUP(tHelyseg[[#This Row],[Neve]],legek[Település],legek[Népesség], "")</f>
        <v/>
      </c>
      <c r="I2507" s="12" t="str">
        <f>IF(Táblázat5[[#This Row],[Népesség]]="","", RANK(Táblázat5[[#This Row],[Népesség]],legek[Népesség]))</f>
        <v/>
      </c>
      <c r="J2507" s="8" t="str">
        <f>_xlfn.XLOOKUP(tHelyseg[[#This Row],[Neve]],legek[Település],legek[Terület], "")</f>
        <v/>
      </c>
      <c r="K2507" s="12" t="str">
        <f>IF(Táblázat5[[#This Row],[Terület]]="","", RANK(Táblázat5[[#This Row],[Terület]],legek[Terület]))</f>
        <v/>
      </c>
    </row>
    <row r="2508" spans="1:11" x14ac:dyDescent="0.25">
      <c r="A2508" s="2" t="s">
        <v>5077</v>
      </c>
      <c r="B2508" t="s">
        <v>5078</v>
      </c>
      <c r="C2508" t="s">
        <v>80</v>
      </c>
      <c r="D2508" t="s">
        <v>57</v>
      </c>
      <c r="F2508" t="str">
        <f>_xlfn.XLOOKUP(tHelyseg[[#This Row],[Megye-kódja]],tMegye[Kódja],tMegye[Neve])</f>
        <v>Vas megye</v>
      </c>
      <c r="G2508" t="str">
        <f>_xlfn.XLOOKUP( _xlfn.XLOOKUP(tHelyseg[[#This Row],[Megye-kódja]],tMegye[Kódja],tMegye[Régiója]), tRegio[Kódja], tRegio[Neve])</f>
        <v>Nyugat-Dunántúl</v>
      </c>
      <c r="H2508" s="7" t="str">
        <f>_xlfn.XLOOKUP(tHelyseg[[#This Row],[Neve]],legek[Település],legek[Népesség], "")</f>
        <v/>
      </c>
      <c r="I2508" s="12" t="str">
        <f>IF(Táblázat5[[#This Row],[Népesség]]="","", RANK(Táblázat5[[#This Row],[Népesség]],legek[Népesség]))</f>
        <v/>
      </c>
      <c r="J2508" s="8" t="str">
        <f>_xlfn.XLOOKUP(tHelyseg[[#This Row],[Neve]],legek[Település],legek[Terület], "")</f>
        <v/>
      </c>
      <c r="K2508" s="12" t="str">
        <f>IF(Táblázat5[[#This Row],[Terület]]="","", RANK(Táblázat5[[#This Row],[Terület]],legek[Terület]))</f>
        <v/>
      </c>
    </row>
    <row r="2509" spans="1:11" x14ac:dyDescent="0.25">
      <c r="A2509" s="2" t="s">
        <v>5079</v>
      </c>
      <c r="B2509" t="s">
        <v>5080</v>
      </c>
      <c r="C2509" t="s">
        <v>80</v>
      </c>
      <c r="D2509" t="s">
        <v>51</v>
      </c>
      <c r="F2509" t="str">
        <f>_xlfn.XLOOKUP(tHelyseg[[#This Row],[Megye-kódja]],tMegye[Kódja],tMegye[Neve])</f>
        <v>Szabolcs-Szatmár-Bereg megye</v>
      </c>
      <c r="G2509" t="str">
        <f>_xlfn.XLOOKUP( _xlfn.XLOOKUP(tHelyseg[[#This Row],[Megye-kódja]],tMegye[Kódja],tMegye[Régiója]), tRegio[Kódja], tRegio[Neve])</f>
        <v>Észak-Alföld</v>
      </c>
      <c r="H2509" s="7" t="str">
        <f>_xlfn.XLOOKUP(tHelyseg[[#This Row],[Neve]],legek[Település],legek[Népesség], "")</f>
        <v/>
      </c>
      <c r="I2509" s="12" t="str">
        <f>IF(Táblázat5[[#This Row],[Népesség]]="","", RANK(Táblázat5[[#This Row],[Népesség]],legek[Népesség]))</f>
        <v/>
      </c>
      <c r="J2509" s="8" t="str">
        <f>_xlfn.XLOOKUP(tHelyseg[[#This Row],[Neve]],legek[Település],legek[Terület], "")</f>
        <v/>
      </c>
      <c r="K2509" s="12" t="str">
        <f>IF(Táblázat5[[#This Row],[Terület]]="","", RANK(Táblázat5[[#This Row],[Terület]],legek[Terület]))</f>
        <v/>
      </c>
    </row>
    <row r="2510" spans="1:11" x14ac:dyDescent="0.25">
      <c r="A2510" s="2" t="s">
        <v>5081</v>
      </c>
      <c r="B2510" t="s">
        <v>5082</v>
      </c>
      <c r="C2510" t="s">
        <v>80</v>
      </c>
      <c r="D2510" t="s">
        <v>26</v>
      </c>
      <c r="F2510" t="str">
        <f>_xlfn.XLOOKUP(tHelyseg[[#This Row],[Megye-kódja]],tMegye[Kódja],tMegye[Neve])</f>
        <v>Győr-Moson-Sopron megye</v>
      </c>
      <c r="G2510" t="str">
        <f>_xlfn.XLOOKUP( _xlfn.XLOOKUP(tHelyseg[[#This Row],[Megye-kódja]],tMegye[Kódja],tMegye[Régiója]), tRegio[Kódja], tRegio[Neve])</f>
        <v>Nyugat-Dunántúl</v>
      </c>
      <c r="H2510" s="7" t="str">
        <f>_xlfn.XLOOKUP(tHelyseg[[#This Row],[Neve]],legek[Település],legek[Népesség], "")</f>
        <v/>
      </c>
      <c r="I2510" s="12" t="str">
        <f>IF(Táblázat5[[#This Row],[Népesség]]="","", RANK(Táblázat5[[#This Row],[Népesség]],legek[Népesség]))</f>
        <v/>
      </c>
      <c r="J2510" s="8" t="str">
        <f>_xlfn.XLOOKUP(tHelyseg[[#This Row],[Neve]],legek[Település],legek[Terület], "")</f>
        <v/>
      </c>
      <c r="K2510" s="12" t="str">
        <f>IF(Táblázat5[[#This Row],[Terület]]="","", RANK(Táblázat5[[#This Row],[Terület]],legek[Terület]))</f>
        <v/>
      </c>
    </row>
    <row r="2511" spans="1:11" x14ac:dyDescent="0.25">
      <c r="A2511" s="2" t="s">
        <v>5083</v>
      </c>
      <c r="B2511" t="s">
        <v>5084</v>
      </c>
      <c r="C2511" t="s">
        <v>80</v>
      </c>
      <c r="D2511" t="s">
        <v>57</v>
      </c>
      <c r="F2511" t="str">
        <f>_xlfn.XLOOKUP(tHelyseg[[#This Row],[Megye-kódja]],tMegye[Kódja],tMegye[Neve])</f>
        <v>Vas megye</v>
      </c>
      <c r="G2511" t="str">
        <f>_xlfn.XLOOKUP( _xlfn.XLOOKUP(tHelyseg[[#This Row],[Megye-kódja]],tMegye[Kódja],tMegye[Régiója]), tRegio[Kódja], tRegio[Neve])</f>
        <v>Nyugat-Dunántúl</v>
      </c>
      <c r="H2511" s="7" t="str">
        <f>_xlfn.XLOOKUP(tHelyseg[[#This Row],[Neve]],legek[Település],legek[Népesség], "")</f>
        <v/>
      </c>
      <c r="I2511" s="12" t="str">
        <f>IF(Táblázat5[[#This Row],[Népesség]]="","", RANK(Táblázat5[[#This Row],[Népesség]],legek[Népesség]))</f>
        <v/>
      </c>
      <c r="J2511" s="8" t="str">
        <f>_xlfn.XLOOKUP(tHelyseg[[#This Row],[Neve]],legek[Település],legek[Terület], "")</f>
        <v/>
      </c>
      <c r="K2511" s="12" t="str">
        <f>IF(Táblázat5[[#This Row],[Terület]]="","", RANK(Táblázat5[[#This Row],[Terület]],legek[Terület]))</f>
        <v/>
      </c>
    </row>
    <row r="2512" spans="1:11" x14ac:dyDescent="0.25">
      <c r="A2512" s="2" t="s">
        <v>5085</v>
      </c>
      <c r="B2512" t="s">
        <v>5086</v>
      </c>
      <c r="C2512" t="s">
        <v>80</v>
      </c>
      <c r="D2512" t="s">
        <v>40</v>
      </c>
      <c r="F2512" t="str">
        <f>_xlfn.XLOOKUP(tHelyseg[[#This Row],[Megye-kódja]],tMegye[Kódja],tMegye[Neve])</f>
        <v>Komárom-Esztergom megye</v>
      </c>
      <c r="G2512" t="str">
        <f>_xlfn.XLOOKUP( _xlfn.XLOOKUP(tHelyseg[[#This Row],[Megye-kódja]],tMegye[Kódja],tMegye[Régiója]), tRegio[Kódja], tRegio[Neve])</f>
        <v>Közép-Dunántúl</v>
      </c>
      <c r="H2512" s="7" t="str">
        <f>_xlfn.XLOOKUP(tHelyseg[[#This Row],[Neve]],legek[Település],legek[Népesség], "")</f>
        <v/>
      </c>
      <c r="I2512" s="12" t="str">
        <f>IF(Táblázat5[[#This Row],[Népesség]]="","", RANK(Táblázat5[[#This Row],[Népesség]],legek[Népesség]))</f>
        <v/>
      </c>
      <c r="J2512" s="8" t="str">
        <f>_xlfn.XLOOKUP(tHelyseg[[#This Row],[Neve]],legek[Település],legek[Terület], "")</f>
        <v/>
      </c>
      <c r="K2512" s="12" t="str">
        <f>IF(Táblázat5[[#This Row],[Terület]]="","", RANK(Táblázat5[[#This Row],[Terület]],legek[Terület]))</f>
        <v/>
      </c>
    </row>
    <row r="2513" spans="1:11" x14ac:dyDescent="0.25">
      <c r="A2513" s="2" t="s">
        <v>5087</v>
      </c>
      <c r="B2513" t="s">
        <v>5088</v>
      </c>
      <c r="C2513" t="s">
        <v>80</v>
      </c>
      <c r="D2513" t="s">
        <v>57</v>
      </c>
      <c r="F2513" t="str">
        <f>_xlfn.XLOOKUP(tHelyseg[[#This Row],[Megye-kódja]],tMegye[Kódja],tMegye[Neve])</f>
        <v>Vas megye</v>
      </c>
      <c r="G2513" t="str">
        <f>_xlfn.XLOOKUP( _xlfn.XLOOKUP(tHelyseg[[#This Row],[Megye-kódja]],tMegye[Kódja],tMegye[Régiója]), tRegio[Kódja], tRegio[Neve])</f>
        <v>Nyugat-Dunántúl</v>
      </c>
      <c r="H2513" s="7" t="str">
        <f>_xlfn.XLOOKUP(tHelyseg[[#This Row],[Neve]],legek[Település],legek[Népesség], "")</f>
        <v/>
      </c>
      <c r="I2513" s="12" t="str">
        <f>IF(Táblázat5[[#This Row],[Népesség]]="","", RANK(Táblázat5[[#This Row],[Népesség]],legek[Népesség]))</f>
        <v/>
      </c>
      <c r="J2513" s="8" t="str">
        <f>_xlfn.XLOOKUP(tHelyseg[[#This Row],[Neve]],legek[Település],legek[Terület], "")</f>
        <v/>
      </c>
      <c r="K2513" s="12" t="str">
        <f>IF(Táblázat5[[#This Row],[Terület]]="","", RANK(Táblázat5[[#This Row],[Terület]],legek[Terület]))</f>
        <v/>
      </c>
    </row>
    <row r="2514" spans="1:11" x14ac:dyDescent="0.25">
      <c r="A2514" s="2" t="s">
        <v>5089</v>
      </c>
      <c r="B2514" t="s">
        <v>5090</v>
      </c>
      <c r="C2514" t="s">
        <v>80</v>
      </c>
      <c r="D2514" t="s">
        <v>8</v>
      </c>
      <c r="F2514" t="str">
        <f>_xlfn.XLOOKUP(tHelyseg[[#This Row],[Megye-kódja]],tMegye[Kódja],tMegye[Neve])</f>
        <v>Baranya megye</v>
      </c>
      <c r="G2514" t="str">
        <f>_xlfn.XLOOKUP( _xlfn.XLOOKUP(tHelyseg[[#This Row],[Megye-kódja]],tMegye[Kódja],tMegye[Régiója]), tRegio[Kódja], tRegio[Neve])</f>
        <v>Dél-Dunántúl</v>
      </c>
      <c r="H2514" s="7" t="str">
        <f>_xlfn.XLOOKUP(tHelyseg[[#This Row],[Neve]],legek[Település],legek[Népesség], "")</f>
        <v/>
      </c>
      <c r="I2514" s="12" t="str">
        <f>IF(Táblázat5[[#This Row],[Népesség]]="","", RANK(Táblázat5[[#This Row],[Népesség]],legek[Népesség]))</f>
        <v/>
      </c>
      <c r="J2514" s="8" t="str">
        <f>_xlfn.XLOOKUP(tHelyseg[[#This Row],[Neve]],legek[Település],legek[Terület], "")</f>
        <v/>
      </c>
      <c r="K2514" s="12" t="str">
        <f>IF(Táblázat5[[#This Row],[Terület]]="","", RANK(Táblázat5[[#This Row],[Terület]],legek[Terület]))</f>
        <v/>
      </c>
    </row>
    <row r="2515" spans="1:11" x14ac:dyDescent="0.25">
      <c r="A2515" s="2" t="s">
        <v>5091</v>
      </c>
      <c r="B2515" t="s">
        <v>5092</v>
      </c>
      <c r="C2515" t="s">
        <v>80</v>
      </c>
      <c r="D2515" t="s">
        <v>63</v>
      </c>
      <c r="F2515" t="str">
        <f>_xlfn.XLOOKUP(tHelyseg[[#This Row],[Megye-kódja]],tMegye[Kódja],tMegye[Neve])</f>
        <v>Zala megye</v>
      </c>
      <c r="G2515" t="str">
        <f>_xlfn.XLOOKUP( _xlfn.XLOOKUP(tHelyseg[[#This Row],[Megye-kódja]],tMegye[Kódja],tMegye[Régiója]), tRegio[Kódja], tRegio[Neve])</f>
        <v>Nyugat-Dunántúl</v>
      </c>
      <c r="H2515" s="7" t="str">
        <f>_xlfn.XLOOKUP(tHelyseg[[#This Row],[Neve]],legek[Település],legek[Népesség], "")</f>
        <v/>
      </c>
      <c r="I2515" s="12" t="str">
        <f>IF(Táblázat5[[#This Row],[Népesség]]="","", RANK(Táblázat5[[#This Row],[Népesség]],legek[Népesség]))</f>
        <v/>
      </c>
      <c r="J2515" s="8" t="str">
        <f>_xlfn.XLOOKUP(tHelyseg[[#This Row],[Neve]],legek[Település],legek[Terület], "")</f>
        <v/>
      </c>
      <c r="K2515" s="12" t="str">
        <f>IF(Táblázat5[[#This Row],[Terület]]="","", RANK(Táblázat5[[#This Row],[Terület]],legek[Terület]))</f>
        <v/>
      </c>
    </row>
    <row r="2516" spans="1:11" x14ac:dyDescent="0.25">
      <c r="A2516" s="2" t="s">
        <v>5093</v>
      </c>
      <c r="B2516" t="s">
        <v>5094</v>
      </c>
      <c r="C2516" t="s">
        <v>80</v>
      </c>
      <c r="D2516" t="s">
        <v>15</v>
      </c>
      <c r="F2516" t="str">
        <f>_xlfn.XLOOKUP(tHelyseg[[#This Row],[Megye-kódja]],tMegye[Kódja],tMegye[Neve])</f>
        <v>Borsod-Abaúj-Zemplén megye</v>
      </c>
      <c r="G2516" t="str">
        <f>_xlfn.XLOOKUP( _xlfn.XLOOKUP(tHelyseg[[#This Row],[Megye-kódja]],tMegye[Kódja],tMegye[Régiója]), tRegio[Kódja], tRegio[Neve])</f>
        <v>Észak-Magyarország</v>
      </c>
      <c r="H2516" s="7" t="str">
        <f>_xlfn.XLOOKUP(tHelyseg[[#This Row],[Neve]],legek[Település],legek[Népesség], "")</f>
        <v/>
      </c>
      <c r="I2516" s="12" t="str">
        <f>IF(Táblázat5[[#This Row],[Népesség]]="","", RANK(Táblázat5[[#This Row],[Népesség]],legek[Népesség]))</f>
        <v/>
      </c>
      <c r="J2516" s="8" t="str">
        <f>_xlfn.XLOOKUP(tHelyseg[[#This Row],[Neve]],legek[Település],legek[Terület], "")</f>
        <v/>
      </c>
      <c r="K2516" s="12" t="str">
        <f>IF(Táblázat5[[#This Row],[Terület]]="","", RANK(Táblázat5[[#This Row],[Terület]],legek[Terület]))</f>
        <v/>
      </c>
    </row>
    <row r="2517" spans="1:11" x14ac:dyDescent="0.25">
      <c r="A2517" s="2" t="s">
        <v>5095</v>
      </c>
      <c r="B2517" t="s">
        <v>5096</v>
      </c>
      <c r="C2517" t="s">
        <v>80</v>
      </c>
      <c r="D2517" t="s">
        <v>8</v>
      </c>
      <c r="F2517" t="str">
        <f>_xlfn.XLOOKUP(tHelyseg[[#This Row],[Megye-kódja]],tMegye[Kódja],tMegye[Neve])</f>
        <v>Baranya megye</v>
      </c>
      <c r="G2517" t="str">
        <f>_xlfn.XLOOKUP( _xlfn.XLOOKUP(tHelyseg[[#This Row],[Megye-kódja]],tMegye[Kódja],tMegye[Régiója]), tRegio[Kódja], tRegio[Neve])</f>
        <v>Dél-Dunántúl</v>
      </c>
      <c r="H2517" s="7" t="str">
        <f>_xlfn.XLOOKUP(tHelyseg[[#This Row],[Neve]],legek[Település],legek[Népesség], "")</f>
        <v/>
      </c>
      <c r="I2517" s="12" t="str">
        <f>IF(Táblázat5[[#This Row],[Népesség]]="","", RANK(Táblázat5[[#This Row],[Népesség]],legek[Népesség]))</f>
        <v/>
      </c>
      <c r="J2517" s="8" t="str">
        <f>_xlfn.XLOOKUP(tHelyseg[[#This Row],[Neve]],legek[Település],legek[Terület], "")</f>
        <v/>
      </c>
      <c r="K2517" s="12" t="str">
        <f>IF(Táblázat5[[#This Row],[Terület]]="","", RANK(Táblázat5[[#This Row],[Terület]],legek[Terület]))</f>
        <v/>
      </c>
    </row>
    <row r="2518" spans="1:11" x14ac:dyDescent="0.25">
      <c r="A2518" s="2" t="s">
        <v>5097</v>
      </c>
      <c r="B2518" t="s">
        <v>5098</v>
      </c>
      <c r="C2518" t="s">
        <v>80</v>
      </c>
      <c r="D2518" t="s">
        <v>54</v>
      </c>
      <c r="F2518" t="str">
        <f>_xlfn.XLOOKUP(tHelyseg[[#This Row],[Megye-kódja]],tMegye[Kódja],tMegye[Neve])</f>
        <v>Tolna megye</v>
      </c>
      <c r="G2518" t="str">
        <f>_xlfn.XLOOKUP( _xlfn.XLOOKUP(tHelyseg[[#This Row],[Megye-kódja]],tMegye[Kódja],tMegye[Régiója]), tRegio[Kódja], tRegio[Neve])</f>
        <v>Dél-Dunántúl</v>
      </c>
      <c r="H2518" s="7" t="str">
        <f>_xlfn.XLOOKUP(tHelyseg[[#This Row],[Neve]],legek[Település],legek[Népesség], "")</f>
        <v/>
      </c>
      <c r="I2518" s="12" t="str">
        <f>IF(Táblázat5[[#This Row],[Népesség]]="","", RANK(Táblázat5[[#This Row],[Népesség]],legek[Népesség]))</f>
        <v/>
      </c>
      <c r="J2518" s="8" t="str">
        <f>_xlfn.XLOOKUP(tHelyseg[[#This Row],[Neve]],legek[Település],legek[Terület], "")</f>
        <v/>
      </c>
      <c r="K2518" s="12" t="str">
        <f>IF(Táblázat5[[#This Row],[Terület]]="","", RANK(Táblázat5[[#This Row],[Terület]],legek[Terület]))</f>
        <v/>
      </c>
    </row>
    <row r="2519" spans="1:11" x14ac:dyDescent="0.25">
      <c r="A2519" s="2" t="s">
        <v>5099</v>
      </c>
      <c r="B2519" t="s">
        <v>5100</v>
      </c>
      <c r="C2519" t="s">
        <v>80</v>
      </c>
      <c r="D2519" t="s">
        <v>4</v>
      </c>
      <c r="F2519" t="str">
        <f>_xlfn.XLOOKUP(tHelyseg[[#This Row],[Megye-kódja]],tMegye[Kódja],tMegye[Neve])</f>
        <v>Bács-Kiskun megye</v>
      </c>
      <c r="G2519" t="str">
        <f>_xlfn.XLOOKUP( _xlfn.XLOOKUP(tHelyseg[[#This Row],[Megye-kódja]],tMegye[Kódja],tMegye[Régiója]), tRegio[Kódja], tRegio[Neve])</f>
        <v>Dél-Alföld</v>
      </c>
      <c r="H2519" s="7" t="str">
        <f>_xlfn.XLOOKUP(tHelyseg[[#This Row],[Neve]],legek[Település],legek[Népesség], "")</f>
        <v/>
      </c>
      <c r="I2519" s="12" t="str">
        <f>IF(Táblázat5[[#This Row],[Népesség]]="","", RANK(Táblázat5[[#This Row],[Népesség]],legek[Népesség]))</f>
        <v/>
      </c>
      <c r="J2519" s="8" t="str">
        <f>_xlfn.XLOOKUP(tHelyseg[[#This Row],[Neve]],legek[Település],legek[Terület], "")</f>
        <v/>
      </c>
      <c r="K2519" s="12" t="str">
        <f>IF(Táblázat5[[#This Row],[Terület]]="","", RANK(Táblázat5[[#This Row],[Terület]],legek[Terület]))</f>
        <v/>
      </c>
    </row>
    <row r="2520" spans="1:11" x14ac:dyDescent="0.25">
      <c r="A2520" s="2" t="s">
        <v>5101</v>
      </c>
      <c r="B2520" t="s">
        <v>5102</v>
      </c>
      <c r="C2520" t="s">
        <v>80</v>
      </c>
      <c r="D2520" t="s">
        <v>43</v>
      </c>
      <c r="F2520" t="str">
        <f>_xlfn.XLOOKUP(tHelyseg[[#This Row],[Megye-kódja]],tMegye[Kódja],tMegye[Neve])</f>
        <v>Nógrád megye</v>
      </c>
      <c r="G2520" t="str">
        <f>_xlfn.XLOOKUP( _xlfn.XLOOKUP(tHelyseg[[#This Row],[Megye-kódja]],tMegye[Kódja],tMegye[Régiója]), tRegio[Kódja], tRegio[Neve])</f>
        <v>Észak-Magyarország</v>
      </c>
      <c r="H2520" s="7" t="str">
        <f>_xlfn.XLOOKUP(tHelyseg[[#This Row],[Neve]],legek[Település],legek[Népesség], "")</f>
        <v/>
      </c>
      <c r="I2520" s="12" t="str">
        <f>IF(Táblázat5[[#This Row],[Népesség]]="","", RANK(Táblázat5[[#This Row],[Népesség]],legek[Népesség]))</f>
        <v/>
      </c>
      <c r="J2520" s="8" t="str">
        <f>_xlfn.XLOOKUP(tHelyseg[[#This Row],[Neve]],legek[Település],legek[Terület], "")</f>
        <v/>
      </c>
      <c r="K2520" s="12" t="str">
        <f>IF(Táblázat5[[#This Row],[Terület]]="","", RANK(Táblázat5[[#This Row],[Terület]],legek[Terület]))</f>
        <v/>
      </c>
    </row>
    <row r="2521" spans="1:11" x14ac:dyDescent="0.25">
      <c r="A2521" s="2" t="s">
        <v>5103</v>
      </c>
      <c r="B2521" t="s">
        <v>5104</v>
      </c>
      <c r="C2521" t="s">
        <v>80</v>
      </c>
      <c r="D2521" t="s">
        <v>15</v>
      </c>
      <c r="F2521" t="str">
        <f>_xlfn.XLOOKUP(tHelyseg[[#This Row],[Megye-kódja]],tMegye[Kódja],tMegye[Neve])</f>
        <v>Borsod-Abaúj-Zemplén megye</v>
      </c>
      <c r="G2521" t="str">
        <f>_xlfn.XLOOKUP( _xlfn.XLOOKUP(tHelyseg[[#This Row],[Megye-kódja]],tMegye[Kódja],tMegye[Régiója]), tRegio[Kódja], tRegio[Neve])</f>
        <v>Észak-Magyarország</v>
      </c>
      <c r="H2521" s="7" t="str">
        <f>_xlfn.XLOOKUP(tHelyseg[[#This Row],[Neve]],legek[Település],legek[Népesség], "")</f>
        <v/>
      </c>
      <c r="I2521" s="12" t="str">
        <f>IF(Táblázat5[[#This Row],[Népesség]]="","", RANK(Táblázat5[[#This Row],[Népesség]],legek[Népesség]))</f>
        <v/>
      </c>
      <c r="J2521" s="8" t="str">
        <f>_xlfn.XLOOKUP(tHelyseg[[#This Row],[Neve]],legek[Település],legek[Terület], "")</f>
        <v/>
      </c>
      <c r="K2521" s="12" t="str">
        <f>IF(Táblázat5[[#This Row],[Terület]]="","", RANK(Táblázat5[[#This Row],[Terület]],legek[Terület]))</f>
        <v/>
      </c>
    </row>
    <row r="2522" spans="1:11" x14ac:dyDescent="0.25">
      <c r="A2522" s="2" t="s">
        <v>5105</v>
      </c>
      <c r="B2522" t="s">
        <v>5106</v>
      </c>
      <c r="C2522" t="s">
        <v>80</v>
      </c>
      <c r="D2522" t="s">
        <v>51</v>
      </c>
      <c r="F2522" t="str">
        <f>_xlfn.XLOOKUP(tHelyseg[[#This Row],[Megye-kódja]],tMegye[Kódja],tMegye[Neve])</f>
        <v>Szabolcs-Szatmár-Bereg megye</v>
      </c>
      <c r="G2522" t="str">
        <f>_xlfn.XLOOKUP( _xlfn.XLOOKUP(tHelyseg[[#This Row],[Megye-kódja]],tMegye[Kódja],tMegye[Régiója]), tRegio[Kódja], tRegio[Neve])</f>
        <v>Észak-Alföld</v>
      </c>
      <c r="H2522" s="7" t="str">
        <f>_xlfn.XLOOKUP(tHelyseg[[#This Row],[Neve]],legek[Település],legek[Népesség], "")</f>
        <v/>
      </c>
      <c r="I2522" s="12" t="str">
        <f>IF(Táblázat5[[#This Row],[Népesség]]="","", RANK(Táblázat5[[#This Row],[Népesség]],legek[Népesség]))</f>
        <v/>
      </c>
      <c r="J2522" s="8" t="str">
        <f>_xlfn.XLOOKUP(tHelyseg[[#This Row],[Neve]],legek[Település],legek[Terület], "")</f>
        <v/>
      </c>
      <c r="K2522" s="12" t="str">
        <f>IF(Táblázat5[[#This Row],[Terület]]="","", RANK(Táblázat5[[#This Row],[Terület]],legek[Terület]))</f>
        <v/>
      </c>
    </row>
    <row r="2523" spans="1:11" x14ac:dyDescent="0.25">
      <c r="A2523" s="2" t="s">
        <v>5107</v>
      </c>
      <c r="B2523" t="s">
        <v>5108</v>
      </c>
      <c r="C2523" t="s">
        <v>80</v>
      </c>
      <c r="D2523" t="s">
        <v>51</v>
      </c>
      <c r="F2523" t="str">
        <f>_xlfn.XLOOKUP(tHelyseg[[#This Row],[Megye-kódja]],tMegye[Kódja],tMegye[Neve])</f>
        <v>Szabolcs-Szatmár-Bereg megye</v>
      </c>
      <c r="G2523" t="str">
        <f>_xlfn.XLOOKUP( _xlfn.XLOOKUP(tHelyseg[[#This Row],[Megye-kódja]],tMegye[Kódja],tMegye[Régiója]), tRegio[Kódja], tRegio[Neve])</f>
        <v>Észak-Alföld</v>
      </c>
      <c r="H2523" s="7" t="str">
        <f>_xlfn.XLOOKUP(tHelyseg[[#This Row],[Neve]],legek[Település],legek[Népesség], "")</f>
        <v/>
      </c>
      <c r="I2523" s="12" t="str">
        <f>IF(Táblázat5[[#This Row],[Népesség]]="","", RANK(Táblázat5[[#This Row],[Népesség]],legek[Népesség]))</f>
        <v/>
      </c>
      <c r="J2523" s="8" t="str">
        <f>_xlfn.XLOOKUP(tHelyseg[[#This Row],[Neve]],legek[Település],legek[Terület], "")</f>
        <v/>
      </c>
      <c r="K2523" s="12" t="str">
        <f>IF(Táblázat5[[#This Row],[Terület]]="","", RANK(Táblázat5[[#This Row],[Terület]],legek[Terület]))</f>
        <v/>
      </c>
    </row>
    <row r="2524" spans="1:11" x14ac:dyDescent="0.25">
      <c r="A2524" s="2" t="s">
        <v>5109</v>
      </c>
      <c r="B2524" t="s">
        <v>5110</v>
      </c>
      <c r="C2524" t="s">
        <v>80</v>
      </c>
      <c r="D2524" t="s">
        <v>51</v>
      </c>
      <c r="F2524" t="str">
        <f>_xlfn.XLOOKUP(tHelyseg[[#This Row],[Megye-kódja]],tMegye[Kódja],tMegye[Neve])</f>
        <v>Szabolcs-Szatmár-Bereg megye</v>
      </c>
      <c r="G2524" t="str">
        <f>_xlfn.XLOOKUP( _xlfn.XLOOKUP(tHelyseg[[#This Row],[Megye-kódja]],tMegye[Kódja],tMegye[Régiója]), tRegio[Kódja], tRegio[Neve])</f>
        <v>Észak-Alföld</v>
      </c>
      <c r="H2524" s="7" t="str">
        <f>_xlfn.XLOOKUP(tHelyseg[[#This Row],[Neve]],legek[Település],legek[Népesség], "")</f>
        <v/>
      </c>
      <c r="I2524" s="12" t="str">
        <f>IF(Táblázat5[[#This Row],[Népesség]]="","", RANK(Táblázat5[[#This Row],[Népesség]],legek[Népesség]))</f>
        <v/>
      </c>
      <c r="J2524" s="8" t="str">
        <f>_xlfn.XLOOKUP(tHelyseg[[#This Row],[Neve]],legek[Település],legek[Terület], "")</f>
        <v/>
      </c>
      <c r="K2524" s="12" t="str">
        <f>IF(Táblázat5[[#This Row],[Terület]]="","", RANK(Táblázat5[[#This Row],[Terület]],legek[Terület]))</f>
        <v/>
      </c>
    </row>
    <row r="2525" spans="1:11" x14ac:dyDescent="0.25">
      <c r="A2525" s="2" t="s">
        <v>5111</v>
      </c>
      <c r="B2525" t="s">
        <v>5112</v>
      </c>
      <c r="C2525" t="s">
        <v>80</v>
      </c>
      <c r="D2525" t="s">
        <v>51</v>
      </c>
      <c r="F2525" t="str">
        <f>_xlfn.XLOOKUP(tHelyseg[[#This Row],[Megye-kódja]],tMegye[Kódja],tMegye[Neve])</f>
        <v>Szabolcs-Szatmár-Bereg megye</v>
      </c>
      <c r="G2525" t="str">
        <f>_xlfn.XLOOKUP( _xlfn.XLOOKUP(tHelyseg[[#This Row],[Megye-kódja]],tMegye[Kódja],tMegye[Régiója]), tRegio[Kódja], tRegio[Neve])</f>
        <v>Észak-Alföld</v>
      </c>
      <c r="H2525" s="7" t="str">
        <f>_xlfn.XLOOKUP(tHelyseg[[#This Row],[Neve]],legek[Település],legek[Népesség], "")</f>
        <v/>
      </c>
      <c r="I2525" s="12" t="str">
        <f>IF(Táblázat5[[#This Row],[Népesség]]="","", RANK(Táblázat5[[#This Row],[Népesség]],legek[Népesség]))</f>
        <v/>
      </c>
      <c r="J2525" s="8" t="str">
        <f>_xlfn.XLOOKUP(tHelyseg[[#This Row],[Neve]],legek[Település],legek[Terület], "")</f>
        <v/>
      </c>
      <c r="K2525" s="12" t="str">
        <f>IF(Táblázat5[[#This Row],[Terület]]="","", RANK(Táblázat5[[#This Row],[Terület]],legek[Terület]))</f>
        <v/>
      </c>
    </row>
    <row r="2526" spans="1:11" x14ac:dyDescent="0.25">
      <c r="A2526" s="2" t="s">
        <v>5113</v>
      </c>
      <c r="B2526" t="s">
        <v>5114</v>
      </c>
      <c r="C2526" t="s">
        <v>80</v>
      </c>
      <c r="D2526" t="s">
        <v>51</v>
      </c>
      <c r="F2526" t="str">
        <f>_xlfn.XLOOKUP(tHelyseg[[#This Row],[Megye-kódja]],tMegye[Kódja],tMegye[Neve])</f>
        <v>Szabolcs-Szatmár-Bereg megye</v>
      </c>
      <c r="G2526" t="str">
        <f>_xlfn.XLOOKUP( _xlfn.XLOOKUP(tHelyseg[[#This Row],[Megye-kódja]],tMegye[Kódja],tMegye[Régiója]), tRegio[Kódja], tRegio[Neve])</f>
        <v>Észak-Alföld</v>
      </c>
      <c r="H2526" s="7" t="str">
        <f>_xlfn.XLOOKUP(tHelyseg[[#This Row],[Neve]],legek[Település],legek[Népesség], "")</f>
        <v/>
      </c>
      <c r="I2526" s="12" t="str">
        <f>IF(Táblázat5[[#This Row],[Népesség]]="","", RANK(Táblázat5[[#This Row],[Népesség]],legek[Népesség]))</f>
        <v/>
      </c>
      <c r="J2526" s="8" t="str">
        <f>_xlfn.XLOOKUP(tHelyseg[[#This Row],[Neve]],legek[Település],legek[Terület], "")</f>
        <v/>
      </c>
      <c r="K2526" s="12" t="str">
        <f>IF(Táblázat5[[#This Row],[Terület]]="","", RANK(Táblázat5[[#This Row],[Terület]],legek[Terület]))</f>
        <v/>
      </c>
    </row>
    <row r="2527" spans="1:11" x14ac:dyDescent="0.25">
      <c r="A2527" s="2" t="s">
        <v>5115</v>
      </c>
      <c r="B2527" t="s">
        <v>5116</v>
      </c>
      <c r="C2527" t="s">
        <v>80</v>
      </c>
      <c r="D2527" t="s">
        <v>51</v>
      </c>
      <c r="F2527" t="str">
        <f>_xlfn.XLOOKUP(tHelyseg[[#This Row],[Megye-kódja]],tMegye[Kódja],tMegye[Neve])</f>
        <v>Szabolcs-Szatmár-Bereg megye</v>
      </c>
      <c r="G2527" t="str">
        <f>_xlfn.XLOOKUP( _xlfn.XLOOKUP(tHelyseg[[#This Row],[Megye-kódja]],tMegye[Kódja],tMegye[Régiója]), tRegio[Kódja], tRegio[Neve])</f>
        <v>Észak-Alföld</v>
      </c>
      <c r="H2527" s="7" t="str">
        <f>_xlfn.XLOOKUP(tHelyseg[[#This Row],[Neve]],legek[Település],legek[Népesség], "")</f>
        <v/>
      </c>
      <c r="I2527" s="12" t="str">
        <f>IF(Táblázat5[[#This Row],[Népesség]]="","", RANK(Táblázat5[[#This Row],[Népesség]],legek[Népesség]))</f>
        <v/>
      </c>
      <c r="J2527" s="8" t="str">
        <f>_xlfn.XLOOKUP(tHelyseg[[#This Row],[Neve]],legek[Település],legek[Terület], "")</f>
        <v/>
      </c>
      <c r="K2527" s="12" t="str">
        <f>IF(Táblázat5[[#This Row],[Terület]]="","", RANK(Táblázat5[[#This Row],[Terület]],legek[Terület]))</f>
        <v/>
      </c>
    </row>
    <row r="2528" spans="1:11" x14ac:dyDescent="0.25">
      <c r="A2528" s="2" t="s">
        <v>5117</v>
      </c>
      <c r="B2528" t="s">
        <v>5118</v>
      </c>
      <c r="C2528" t="s">
        <v>80</v>
      </c>
      <c r="D2528" t="s">
        <v>51</v>
      </c>
      <c r="F2528" t="str">
        <f>_xlfn.XLOOKUP(tHelyseg[[#This Row],[Megye-kódja]],tMegye[Kódja],tMegye[Neve])</f>
        <v>Szabolcs-Szatmár-Bereg megye</v>
      </c>
      <c r="G2528" t="str">
        <f>_xlfn.XLOOKUP( _xlfn.XLOOKUP(tHelyseg[[#This Row],[Megye-kódja]],tMegye[Kódja],tMegye[Régiója]), tRegio[Kódja], tRegio[Neve])</f>
        <v>Észak-Alföld</v>
      </c>
      <c r="H2528" s="7" t="str">
        <f>_xlfn.XLOOKUP(tHelyseg[[#This Row],[Neve]],legek[Település],legek[Népesség], "")</f>
        <v/>
      </c>
      <c r="I2528" s="12" t="str">
        <f>IF(Táblázat5[[#This Row],[Népesség]]="","", RANK(Táblázat5[[#This Row],[Népesség]],legek[Népesség]))</f>
        <v/>
      </c>
      <c r="J2528" s="8" t="str">
        <f>_xlfn.XLOOKUP(tHelyseg[[#This Row],[Neve]],legek[Település],legek[Terület], "")</f>
        <v/>
      </c>
      <c r="K2528" s="12" t="str">
        <f>IF(Táblázat5[[#This Row],[Terület]]="","", RANK(Táblázat5[[#This Row],[Terület]],legek[Terület]))</f>
        <v/>
      </c>
    </row>
    <row r="2529" spans="1:11" x14ac:dyDescent="0.25">
      <c r="A2529" s="2" t="s">
        <v>5119</v>
      </c>
      <c r="B2529" t="s">
        <v>5120</v>
      </c>
      <c r="C2529" t="s">
        <v>80</v>
      </c>
      <c r="D2529" t="s">
        <v>43</v>
      </c>
      <c r="F2529" t="str">
        <f>_xlfn.XLOOKUP(tHelyseg[[#This Row],[Megye-kódja]],tMegye[Kódja],tMegye[Neve])</f>
        <v>Nógrád megye</v>
      </c>
      <c r="G2529" t="str">
        <f>_xlfn.XLOOKUP( _xlfn.XLOOKUP(tHelyseg[[#This Row],[Megye-kódja]],tMegye[Kódja],tMegye[Régiója]), tRegio[Kódja], tRegio[Neve])</f>
        <v>Észak-Magyarország</v>
      </c>
      <c r="H2529" s="7" t="str">
        <f>_xlfn.XLOOKUP(tHelyseg[[#This Row],[Neve]],legek[Település],legek[Népesség], "")</f>
        <v/>
      </c>
      <c r="I2529" s="12" t="str">
        <f>IF(Táblázat5[[#This Row],[Népesség]]="","", RANK(Táblázat5[[#This Row],[Népesség]],legek[Népesség]))</f>
        <v/>
      </c>
      <c r="J2529" s="8" t="str">
        <f>_xlfn.XLOOKUP(tHelyseg[[#This Row],[Neve]],legek[Település],legek[Terület], "")</f>
        <v/>
      </c>
      <c r="K2529" s="12" t="str">
        <f>IF(Táblázat5[[#This Row],[Terület]]="","", RANK(Táblázat5[[#This Row],[Terület]],legek[Terület]))</f>
        <v/>
      </c>
    </row>
    <row r="2530" spans="1:11" x14ac:dyDescent="0.25">
      <c r="A2530" s="2" t="s">
        <v>5121</v>
      </c>
      <c r="B2530" t="s">
        <v>5122</v>
      </c>
      <c r="C2530" t="s">
        <v>80</v>
      </c>
      <c r="D2530" t="s">
        <v>4</v>
      </c>
      <c r="F2530" t="str">
        <f>_xlfn.XLOOKUP(tHelyseg[[#This Row],[Megye-kódja]],tMegye[Kódja],tMegye[Neve])</f>
        <v>Bács-Kiskun megye</v>
      </c>
      <c r="G2530" t="str">
        <f>_xlfn.XLOOKUP( _xlfn.XLOOKUP(tHelyseg[[#This Row],[Megye-kódja]],tMegye[Kódja],tMegye[Régiója]), tRegio[Kódja], tRegio[Neve])</f>
        <v>Dél-Alföld</v>
      </c>
      <c r="H2530" s="7" t="str">
        <f>_xlfn.XLOOKUP(tHelyseg[[#This Row],[Neve]],legek[Település],legek[Népesség], "")</f>
        <v/>
      </c>
      <c r="I2530" s="12" t="str">
        <f>IF(Táblázat5[[#This Row],[Népesség]]="","", RANK(Táblázat5[[#This Row],[Népesség]],legek[Népesség]))</f>
        <v/>
      </c>
      <c r="J2530" s="8" t="str">
        <f>_xlfn.XLOOKUP(tHelyseg[[#This Row],[Neve]],legek[Település],legek[Terület], "")</f>
        <v/>
      </c>
      <c r="K2530" s="12" t="str">
        <f>IF(Táblázat5[[#This Row],[Terület]]="","", RANK(Táblázat5[[#This Row],[Terület]],legek[Terület]))</f>
        <v/>
      </c>
    </row>
    <row r="2531" spans="1:11" x14ac:dyDescent="0.25">
      <c r="A2531" s="2" t="s">
        <v>5123</v>
      </c>
      <c r="B2531" t="s">
        <v>5124</v>
      </c>
      <c r="C2531" t="s">
        <v>80</v>
      </c>
      <c r="D2531" t="s">
        <v>48</v>
      </c>
      <c r="F2531" t="str">
        <f>_xlfn.XLOOKUP(tHelyseg[[#This Row],[Megye-kódja]],tMegye[Kódja],tMegye[Neve])</f>
        <v>Somogy megye</v>
      </c>
      <c r="G2531" t="str">
        <f>_xlfn.XLOOKUP( _xlfn.XLOOKUP(tHelyseg[[#This Row],[Megye-kódja]],tMegye[Kódja],tMegye[Régiója]), tRegio[Kódja], tRegio[Neve])</f>
        <v>Dél-Dunántúl</v>
      </c>
      <c r="H2531" s="7" t="str">
        <f>_xlfn.XLOOKUP(tHelyseg[[#This Row],[Neve]],legek[Település],legek[Népesség], "")</f>
        <v/>
      </c>
      <c r="I2531" s="12" t="str">
        <f>IF(Táblázat5[[#This Row],[Népesség]]="","", RANK(Táblázat5[[#This Row],[Népesség]],legek[Népesség]))</f>
        <v/>
      </c>
      <c r="J2531" s="8" t="str">
        <f>_xlfn.XLOOKUP(tHelyseg[[#This Row],[Neve]],legek[Település],legek[Terület], "")</f>
        <v/>
      </c>
      <c r="K2531" s="12" t="str">
        <f>IF(Táblázat5[[#This Row],[Terület]]="","", RANK(Táblázat5[[#This Row],[Terület]],legek[Terület]))</f>
        <v/>
      </c>
    </row>
    <row r="2532" spans="1:11" x14ac:dyDescent="0.25">
      <c r="A2532" s="2" t="s">
        <v>5125</v>
      </c>
      <c r="B2532" t="s">
        <v>5126</v>
      </c>
      <c r="C2532" t="s">
        <v>157</v>
      </c>
      <c r="D2532" t="s">
        <v>26</v>
      </c>
      <c r="F2532" t="str">
        <f>_xlfn.XLOOKUP(tHelyseg[[#This Row],[Megye-kódja]],tMegye[Kódja],tMegye[Neve])</f>
        <v>Győr-Moson-Sopron megye</v>
      </c>
      <c r="G2532" t="str">
        <f>_xlfn.XLOOKUP( _xlfn.XLOOKUP(tHelyseg[[#This Row],[Megye-kódja]],tMegye[Kódja],tMegye[Régiója]), tRegio[Kódja], tRegio[Neve])</f>
        <v>Nyugat-Dunántúl</v>
      </c>
      <c r="H2532" s="7" t="str">
        <f>_xlfn.XLOOKUP(tHelyseg[[#This Row],[Neve]],legek[Település],legek[Népesség], "")</f>
        <v/>
      </c>
      <c r="I2532" s="12" t="str">
        <f>IF(Táblázat5[[#This Row],[Népesség]]="","", RANK(Táblázat5[[#This Row],[Népesség]],legek[Népesség]))</f>
        <v/>
      </c>
      <c r="J2532" s="8" t="str">
        <f>_xlfn.XLOOKUP(tHelyseg[[#This Row],[Neve]],legek[Település],legek[Terület], "")</f>
        <v/>
      </c>
      <c r="K2532" s="12" t="str">
        <f>IF(Táblázat5[[#This Row],[Terület]]="","", RANK(Táblázat5[[#This Row],[Terület]],legek[Terület]))</f>
        <v/>
      </c>
    </row>
    <row r="2533" spans="1:11" x14ac:dyDescent="0.25">
      <c r="A2533" s="2" t="s">
        <v>5127</v>
      </c>
      <c r="B2533" t="s">
        <v>5128</v>
      </c>
      <c r="C2533" t="s">
        <v>80</v>
      </c>
      <c r="D2533" t="s">
        <v>60</v>
      </c>
      <c r="F2533" t="str">
        <f>_xlfn.XLOOKUP(tHelyseg[[#This Row],[Megye-kódja]],tMegye[Kódja],tMegye[Neve])</f>
        <v>Veszprém megye</v>
      </c>
      <c r="G2533" t="str">
        <f>_xlfn.XLOOKUP( _xlfn.XLOOKUP(tHelyseg[[#This Row],[Megye-kódja]],tMegye[Kódja],tMegye[Régiója]), tRegio[Kódja], tRegio[Neve])</f>
        <v>Közép-Dunántúl</v>
      </c>
      <c r="H2533" s="7" t="str">
        <f>_xlfn.XLOOKUP(tHelyseg[[#This Row],[Neve]],legek[Település],legek[Népesség], "")</f>
        <v/>
      </c>
      <c r="I2533" s="12" t="str">
        <f>IF(Táblázat5[[#This Row],[Népesség]]="","", RANK(Táblázat5[[#This Row],[Népesség]],legek[Népesség]))</f>
        <v/>
      </c>
      <c r="J2533" s="8" t="str">
        <f>_xlfn.XLOOKUP(tHelyseg[[#This Row],[Neve]],legek[Település],legek[Terület], "")</f>
        <v/>
      </c>
      <c r="K2533" s="12" t="str">
        <f>IF(Táblázat5[[#This Row],[Terület]]="","", RANK(Táblázat5[[#This Row],[Terület]],legek[Terület]))</f>
        <v/>
      </c>
    </row>
    <row r="2534" spans="1:11" x14ac:dyDescent="0.25">
      <c r="A2534" s="2" t="s">
        <v>5129</v>
      </c>
      <c r="B2534" t="s">
        <v>5130</v>
      </c>
      <c r="C2534" t="s">
        <v>80</v>
      </c>
      <c r="D2534" t="s">
        <v>8</v>
      </c>
      <c r="F2534" t="str">
        <f>_xlfn.XLOOKUP(tHelyseg[[#This Row],[Megye-kódja]],tMegye[Kódja],tMegye[Neve])</f>
        <v>Baranya megye</v>
      </c>
      <c r="G2534" t="str">
        <f>_xlfn.XLOOKUP( _xlfn.XLOOKUP(tHelyseg[[#This Row],[Megye-kódja]],tMegye[Kódja],tMegye[Régiója]), tRegio[Kódja], tRegio[Neve])</f>
        <v>Dél-Dunántúl</v>
      </c>
      <c r="H2534" s="7" t="str">
        <f>_xlfn.XLOOKUP(tHelyseg[[#This Row],[Neve]],legek[Település],legek[Népesség], "")</f>
        <v/>
      </c>
      <c r="I2534" s="12" t="str">
        <f>IF(Táblázat5[[#This Row],[Népesség]]="","", RANK(Táblázat5[[#This Row],[Népesség]],legek[Népesség]))</f>
        <v/>
      </c>
      <c r="J2534" s="8" t="str">
        <f>_xlfn.XLOOKUP(tHelyseg[[#This Row],[Neve]],legek[Település],legek[Terület], "")</f>
        <v/>
      </c>
      <c r="K2534" s="12" t="str">
        <f>IF(Táblázat5[[#This Row],[Terület]]="","", RANK(Táblázat5[[#This Row],[Terület]],legek[Terület]))</f>
        <v/>
      </c>
    </row>
    <row r="2535" spans="1:11" x14ac:dyDescent="0.25">
      <c r="A2535" s="2" t="s">
        <v>5131</v>
      </c>
      <c r="B2535" t="s">
        <v>5132</v>
      </c>
      <c r="C2535" t="s">
        <v>80</v>
      </c>
      <c r="D2535" t="s">
        <v>22</v>
      </c>
      <c r="F2535" t="str">
        <f>_xlfn.XLOOKUP(tHelyseg[[#This Row],[Megye-kódja]],tMegye[Kódja],tMegye[Neve])</f>
        <v>Fejér megye</v>
      </c>
      <c r="G2535" t="str">
        <f>_xlfn.XLOOKUP( _xlfn.XLOOKUP(tHelyseg[[#This Row],[Megye-kódja]],tMegye[Kódja],tMegye[Régiója]), tRegio[Kódja], tRegio[Neve])</f>
        <v>Közép-Dunántúl</v>
      </c>
      <c r="H2535" s="7" t="str">
        <f>_xlfn.XLOOKUP(tHelyseg[[#This Row],[Neve]],legek[Település],legek[Népesség], "")</f>
        <v/>
      </c>
      <c r="I2535" s="12" t="str">
        <f>IF(Táblázat5[[#This Row],[Népesség]]="","", RANK(Táblázat5[[#This Row],[Népesség]],legek[Népesség]))</f>
        <v/>
      </c>
      <c r="J2535" s="8" t="str">
        <f>_xlfn.XLOOKUP(tHelyseg[[#This Row],[Neve]],legek[Település],legek[Terület], "")</f>
        <v/>
      </c>
      <c r="K2535" s="12" t="str">
        <f>IF(Táblázat5[[#This Row],[Terület]]="","", RANK(Táblázat5[[#This Row],[Terület]],legek[Terület]))</f>
        <v/>
      </c>
    </row>
    <row r="2536" spans="1:11" x14ac:dyDescent="0.25">
      <c r="A2536" s="2" t="s">
        <v>5133</v>
      </c>
      <c r="B2536" t="s">
        <v>5134</v>
      </c>
      <c r="C2536" t="s">
        <v>80</v>
      </c>
      <c r="D2536" t="s">
        <v>8</v>
      </c>
      <c r="F2536" t="str">
        <f>_xlfn.XLOOKUP(tHelyseg[[#This Row],[Megye-kódja]],tMegye[Kódja],tMegye[Neve])</f>
        <v>Baranya megye</v>
      </c>
      <c r="G2536" t="str">
        <f>_xlfn.XLOOKUP( _xlfn.XLOOKUP(tHelyseg[[#This Row],[Megye-kódja]],tMegye[Kódja],tMegye[Régiója]), tRegio[Kódja], tRegio[Neve])</f>
        <v>Dél-Dunántúl</v>
      </c>
      <c r="H2536" s="7" t="str">
        <f>_xlfn.XLOOKUP(tHelyseg[[#This Row],[Neve]],legek[Település],legek[Népesség], "")</f>
        <v/>
      </c>
      <c r="I2536" s="12" t="str">
        <f>IF(Táblázat5[[#This Row],[Népesség]]="","", RANK(Táblázat5[[#This Row],[Népesség]],legek[Népesség]))</f>
        <v/>
      </c>
      <c r="J2536" s="8" t="str">
        <f>_xlfn.XLOOKUP(tHelyseg[[#This Row],[Neve]],legek[Település],legek[Terület], "")</f>
        <v/>
      </c>
      <c r="K2536" s="12" t="str">
        <f>IF(Táblázat5[[#This Row],[Terület]]="","", RANK(Táblázat5[[#This Row],[Terület]],legek[Terület]))</f>
        <v/>
      </c>
    </row>
    <row r="2537" spans="1:11" x14ac:dyDescent="0.25">
      <c r="A2537" s="2" t="s">
        <v>5135</v>
      </c>
      <c r="B2537" t="s">
        <v>5136</v>
      </c>
      <c r="C2537" t="s">
        <v>80</v>
      </c>
      <c r="D2537" t="s">
        <v>54</v>
      </c>
      <c r="F2537" t="str">
        <f>_xlfn.XLOOKUP(tHelyseg[[#This Row],[Megye-kódja]],tMegye[Kódja],tMegye[Neve])</f>
        <v>Tolna megye</v>
      </c>
      <c r="G2537" t="str">
        <f>_xlfn.XLOOKUP( _xlfn.XLOOKUP(tHelyseg[[#This Row],[Megye-kódja]],tMegye[Kódja],tMegye[Régiója]), tRegio[Kódja], tRegio[Neve])</f>
        <v>Dél-Dunántúl</v>
      </c>
      <c r="H2537" s="7" t="str">
        <f>_xlfn.XLOOKUP(tHelyseg[[#This Row],[Neve]],legek[Település],legek[Népesség], "")</f>
        <v/>
      </c>
      <c r="I2537" s="12" t="str">
        <f>IF(Táblázat5[[#This Row],[Népesség]]="","", RANK(Táblázat5[[#This Row],[Népesség]],legek[Népesség]))</f>
        <v/>
      </c>
      <c r="J2537" s="8" t="str">
        <f>_xlfn.XLOOKUP(tHelyseg[[#This Row],[Neve]],legek[Település],legek[Terület], "")</f>
        <v/>
      </c>
      <c r="K2537" s="12" t="str">
        <f>IF(Táblázat5[[#This Row],[Terület]]="","", RANK(Táblázat5[[#This Row],[Terület]],legek[Terület]))</f>
        <v/>
      </c>
    </row>
    <row r="2538" spans="1:11" x14ac:dyDescent="0.25">
      <c r="A2538" s="2" t="s">
        <v>5137</v>
      </c>
      <c r="B2538" t="s">
        <v>5138</v>
      </c>
      <c r="C2538" t="s">
        <v>80</v>
      </c>
      <c r="D2538" t="s">
        <v>26</v>
      </c>
      <c r="F2538" t="str">
        <f>_xlfn.XLOOKUP(tHelyseg[[#This Row],[Megye-kódja]],tMegye[Kódja],tMegye[Neve])</f>
        <v>Győr-Moson-Sopron megye</v>
      </c>
      <c r="G2538" t="str">
        <f>_xlfn.XLOOKUP( _xlfn.XLOOKUP(tHelyseg[[#This Row],[Megye-kódja]],tMegye[Kódja],tMegye[Régiója]), tRegio[Kódja], tRegio[Neve])</f>
        <v>Nyugat-Dunántúl</v>
      </c>
      <c r="H2538" s="7" t="str">
        <f>_xlfn.XLOOKUP(tHelyseg[[#This Row],[Neve]],legek[Település],legek[Népesség], "")</f>
        <v/>
      </c>
      <c r="I2538" s="12" t="str">
        <f>IF(Táblázat5[[#This Row],[Népesség]]="","", RANK(Táblázat5[[#This Row],[Népesség]],legek[Népesség]))</f>
        <v/>
      </c>
      <c r="J2538" s="8" t="str">
        <f>_xlfn.XLOOKUP(tHelyseg[[#This Row],[Neve]],legek[Település],legek[Terület], "")</f>
        <v/>
      </c>
      <c r="K2538" s="12" t="str">
        <f>IF(Táblázat5[[#This Row],[Terület]]="","", RANK(Táblázat5[[#This Row],[Terület]],legek[Terület]))</f>
        <v/>
      </c>
    </row>
    <row r="2539" spans="1:11" x14ac:dyDescent="0.25">
      <c r="A2539" s="2" t="s">
        <v>5139</v>
      </c>
      <c r="B2539" t="s">
        <v>5140</v>
      </c>
      <c r="C2539" t="s">
        <v>80</v>
      </c>
      <c r="D2539" t="s">
        <v>40</v>
      </c>
      <c r="F2539" t="str">
        <f>_xlfn.XLOOKUP(tHelyseg[[#This Row],[Megye-kódja]],tMegye[Kódja],tMegye[Neve])</f>
        <v>Komárom-Esztergom megye</v>
      </c>
      <c r="G2539" t="str">
        <f>_xlfn.XLOOKUP( _xlfn.XLOOKUP(tHelyseg[[#This Row],[Megye-kódja]],tMegye[Kódja],tMegye[Régiója]), tRegio[Kódja], tRegio[Neve])</f>
        <v>Közép-Dunántúl</v>
      </c>
      <c r="H2539" s="7" t="str">
        <f>_xlfn.XLOOKUP(tHelyseg[[#This Row],[Neve]],legek[Település],legek[Népesség], "")</f>
        <v/>
      </c>
      <c r="I2539" s="12" t="str">
        <f>IF(Táblázat5[[#This Row],[Népesség]]="","", RANK(Táblázat5[[#This Row],[Népesség]],legek[Népesség]))</f>
        <v/>
      </c>
      <c r="J2539" s="8" t="str">
        <f>_xlfn.XLOOKUP(tHelyseg[[#This Row],[Neve]],legek[Település],legek[Terület], "")</f>
        <v/>
      </c>
      <c r="K2539" s="12" t="str">
        <f>IF(Táblázat5[[#This Row],[Terület]]="","", RANK(Táblázat5[[#This Row],[Terület]],legek[Terület]))</f>
        <v/>
      </c>
    </row>
    <row r="2540" spans="1:11" x14ac:dyDescent="0.25">
      <c r="A2540" s="2" t="s">
        <v>5141</v>
      </c>
      <c r="B2540" t="s">
        <v>5142</v>
      </c>
      <c r="C2540" t="s">
        <v>75</v>
      </c>
      <c r="D2540" t="s">
        <v>12</v>
      </c>
      <c r="F2540" t="str">
        <f>_xlfn.XLOOKUP(tHelyseg[[#This Row],[Megye-kódja]],tMegye[Kódja],tMegye[Neve])</f>
        <v>Békés megye</v>
      </c>
      <c r="G2540" t="str">
        <f>_xlfn.XLOOKUP( _xlfn.XLOOKUP(tHelyseg[[#This Row],[Megye-kódja]],tMegye[Kódja],tMegye[Régiója]), tRegio[Kódja], tRegio[Neve])</f>
        <v>Dél-Alföld</v>
      </c>
      <c r="H2540" s="7">
        <f>_xlfn.XLOOKUP(tHelyseg[[#This Row],[Neve]],legek[Település],legek[Népesség], "")</f>
        <v>15758</v>
      </c>
      <c r="I2540" s="12">
        <f>IF(Táblázat5[[#This Row],[Népesség]]="","", RANK(Táblázat5[[#This Row],[Népesség]],legek[Népesség]))</f>
        <v>84</v>
      </c>
      <c r="J2540" s="8">
        <f>_xlfn.XLOOKUP(tHelyseg[[#This Row],[Neve]],legek[Település],legek[Terület], "")</f>
        <v>161.57</v>
      </c>
      <c r="K2540" s="12">
        <f>IF(Táblázat5[[#This Row],[Terület]]="","", RANK(Táblázat5[[#This Row],[Terület]],legek[Terület]))</f>
        <v>33</v>
      </c>
    </row>
    <row r="2541" spans="1:11" x14ac:dyDescent="0.25">
      <c r="A2541" s="2" t="s">
        <v>5143</v>
      </c>
      <c r="B2541" t="s">
        <v>5144</v>
      </c>
      <c r="C2541" t="s">
        <v>80</v>
      </c>
      <c r="D2541" t="s">
        <v>43</v>
      </c>
      <c r="F2541" t="str">
        <f>_xlfn.XLOOKUP(tHelyseg[[#This Row],[Megye-kódja]],tMegye[Kódja],tMegye[Neve])</f>
        <v>Nógrád megye</v>
      </c>
      <c r="G2541" t="str">
        <f>_xlfn.XLOOKUP( _xlfn.XLOOKUP(tHelyseg[[#This Row],[Megye-kódja]],tMegye[Kódja],tMegye[Régiója]), tRegio[Kódja], tRegio[Neve])</f>
        <v>Észak-Magyarország</v>
      </c>
      <c r="H2541" s="7" t="str">
        <f>_xlfn.XLOOKUP(tHelyseg[[#This Row],[Neve]],legek[Település],legek[Népesség], "")</f>
        <v/>
      </c>
      <c r="I2541" s="12" t="str">
        <f>IF(Táblázat5[[#This Row],[Népesség]]="","", RANK(Táblázat5[[#This Row],[Népesség]],legek[Népesség]))</f>
        <v/>
      </c>
      <c r="J2541" s="8" t="str">
        <f>_xlfn.XLOOKUP(tHelyseg[[#This Row],[Neve]],legek[Település],legek[Terület], "")</f>
        <v/>
      </c>
      <c r="K2541" s="12" t="str">
        <f>IF(Táblázat5[[#This Row],[Terület]]="","", RANK(Táblázat5[[#This Row],[Terület]],legek[Terület]))</f>
        <v/>
      </c>
    </row>
    <row r="2542" spans="1:11" x14ac:dyDescent="0.25">
      <c r="A2542" s="2" t="s">
        <v>5145</v>
      </c>
      <c r="B2542" t="s">
        <v>5146</v>
      </c>
      <c r="C2542" t="s">
        <v>80</v>
      </c>
      <c r="D2542" t="s">
        <v>57</v>
      </c>
      <c r="F2542" t="str">
        <f>_xlfn.XLOOKUP(tHelyseg[[#This Row],[Megye-kódja]],tMegye[Kódja],tMegye[Neve])</f>
        <v>Vas megye</v>
      </c>
      <c r="G2542" t="str">
        <f>_xlfn.XLOOKUP( _xlfn.XLOOKUP(tHelyseg[[#This Row],[Megye-kódja]],tMegye[Kódja],tMegye[Régiója]), tRegio[Kódja], tRegio[Neve])</f>
        <v>Nyugat-Dunántúl</v>
      </c>
      <c r="H2542" s="7" t="str">
        <f>_xlfn.XLOOKUP(tHelyseg[[#This Row],[Neve]],legek[Település],legek[Népesség], "")</f>
        <v/>
      </c>
      <c r="I2542" s="12" t="str">
        <f>IF(Táblázat5[[#This Row],[Népesség]]="","", RANK(Táblázat5[[#This Row],[Népesség]],legek[Népesség]))</f>
        <v/>
      </c>
      <c r="J2542" s="8" t="str">
        <f>_xlfn.XLOOKUP(tHelyseg[[#This Row],[Neve]],legek[Település],legek[Terület], "")</f>
        <v/>
      </c>
      <c r="K2542" s="12" t="str">
        <f>IF(Táblázat5[[#This Row],[Terület]]="","", RANK(Táblázat5[[#This Row],[Terület]],legek[Terület]))</f>
        <v/>
      </c>
    </row>
    <row r="2543" spans="1:11" x14ac:dyDescent="0.25">
      <c r="A2543" s="2" t="s">
        <v>5147</v>
      </c>
      <c r="B2543" t="s">
        <v>5148</v>
      </c>
      <c r="C2543" t="s">
        <v>80</v>
      </c>
      <c r="D2543" t="s">
        <v>34</v>
      </c>
      <c r="F2543" t="str">
        <f>_xlfn.XLOOKUP(tHelyseg[[#This Row],[Megye-kódja]],tMegye[Kódja],tMegye[Neve])</f>
        <v>Heves megye</v>
      </c>
      <c r="G2543" t="str">
        <f>_xlfn.XLOOKUP( _xlfn.XLOOKUP(tHelyseg[[#This Row],[Megye-kódja]],tMegye[Kódja],tMegye[Régiója]), tRegio[Kódja], tRegio[Neve])</f>
        <v>Észak-Magyarország</v>
      </c>
      <c r="H2543" s="7" t="str">
        <f>_xlfn.XLOOKUP(tHelyseg[[#This Row],[Neve]],legek[Település],legek[Népesség], "")</f>
        <v/>
      </c>
      <c r="I2543" s="12" t="str">
        <f>IF(Táblázat5[[#This Row],[Népesség]]="","", RANK(Táblázat5[[#This Row],[Népesség]],legek[Népesség]))</f>
        <v/>
      </c>
      <c r="J2543" s="8" t="str">
        <f>_xlfn.XLOOKUP(tHelyseg[[#This Row],[Neve]],legek[Település],legek[Terület], "")</f>
        <v/>
      </c>
      <c r="K2543" s="12" t="str">
        <f>IF(Táblázat5[[#This Row],[Terület]]="","", RANK(Táblázat5[[#This Row],[Terület]],legek[Terület]))</f>
        <v/>
      </c>
    </row>
    <row r="2544" spans="1:11" x14ac:dyDescent="0.25">
      <c r="A2544" s="2" t="s">
        <v>5149</v>
      </c>
      <c r="B2544" t="s">
        <v>5150</v>
      </c>
      <c r="C2544" t="s">
        <v>80</v>
      </c>
      <c r="D2544" t="s">
        <v>37</v>
      </c>
      <c r="F2544" t="str">
        <f>_xlfn.XLOOKUP(tHelyseg[[#This Row],[Megye-kódja]],tMegye[Kódja],tMegye[Neve])</f>
        <v>Jász-Nagykun-Szolnok megye</v>
      </c>
      <c r="G2544" t="str">
        <f>_xlfn.XLOOKUP( _xlfn.XLOOKUP(tHelyseg[[#This Row],[Megye-kódja]],tMegye[Kódja],tMegye[Régiója]), tRegio[Kódja], tRegio[Neve])</f>
        <v>Észak-Alföld</v>
      </c>
      <c r="H2544" s="7" t="str">
        <f>_xlfn.XLOOKUP(tHelyseg[[#This Row],[Neve]],legek[Település],legek[Népesség], "")</f>
        <v/>
      </c>
      <c r="I2544" s="12" t="str">
        <f>IF(Táblázat5[[#This Row],[Népesség]]="","", RANK(Táblázat5[[#This Row],[Népesség]],legek[Népesség]))</f>
        <v/>
      </c>
      <c r="J2544" s="8" t="str">
        <f>_xlfn.XLOOKUP(tHelyseg[[#This Row],[Neve]],legek[Település],legek[Terület], "")</f>
        <v/>
      </c>
      <c r="K2544" s="12" t="str">
        <f>IF(Táblázat5[[#This Row],[Terület]]="","", RANK(Táblázat5[[#This Row],[Terület]],legek[Terület]))</f>
        <v/>
      </c>
    </row>
    <row r="2545" spans="1:11" x14ac:dyDescent="0.25">
      <c r="A2545" s="2" t="s">
        <v>5151</v>
      </c>
      <c r="B2545" t="s">
        <v>5152</v>
      </c>
      <c r="C2545" t="s">
        <v>80</v>
      </c>
      <c r="D2545" t="s">
        <v>15</v>
      </c>
      <c r="F2545" t="str">
        <f>_xlfn.XLOOKUP(tHelyseg[[#This Row],[Megye-kódja]],tMegye[Kódja],tMegye[Neve])</f>
        <v>Borsod-Abaúj-Zemplén megye</v>
      </c>
      <c r="G2545" t="str">
        <f>_xlfn.XLOOKUP( _xlfn.XLOOKUP(tHelyseg[[#This Row],[Megye-kódja]],tMegye[Kódja],tMegye[Régiója]), tRegio[Kódja], tRegio[Neve])</f>
        <v>Észak-Magyarország</v>
      </c>
      <c r="H2545" s="7" t="str">
        <f>_xlfn.XLOOKUP(tHelyseg[[#This Row],[Neve]],legek[Település],legek[Népesség], "")</f>
        <v/>
      </c>
      <c r="I2545" s="12" t="str">
        <f>IF(Táblázat5[[#This Row],[Népesség]]="","", RANK(Táblázat5[[#This Row],[Népesség]],legek[Népesség]))</f>
        <v/>
      </c>
      <c r="J2545" s="8" t="str">
        <f>_xlfn.XLOOKUP(tHelyseg[[#This Row],[Neve]],legek[Település],legek[Terület], "")</f>
        <v/>
      </c>
      <c r="K2545" s="12" t="str">
        <f>IF(Táblázat5[[#This Row],[Terület]]="","", RANK(Táblázat5[[#This Row],[Terület]],legek[Terület]))</f>
        <v/>
      </c>
    </row>
    <row r="2546" spans="1:11" x14ac:dyDescent="0.25">
      <c r="A2546" s="2" t="s">
        <v>5153</v>
      </c>
      <c r="B2546" t="s">
        <v>5154</v>
      </c>
      <c r="C2546" t="s">
        <v>157</v>
      </c>
      <c r="D2546" t="s">
        <v>8</v>
      </c>
      <c r="F2546" t="str">
        <f>_xlfn.XLOOKUP(tHelyseg[[#This Row],[Megye-kódja]],tMegye[Kódja],tMegye[Neve])</f>
        <v>Baranya megye</v>
      </c>
      <c r="G2546" t="str">
        <f>_xlfn.XLOOKUP( _xlfn.XLOOKUP(tHelyseg[[#This Row],[Megye-kódja]],tMegye[Kódja],tMegye[Régiója]), tRegio[Kódja], tRegio[Neve])</f>
        <v>Dél-Dunántúl</v>
      </c>
      <c r="H2546" s="7" t="str">
        <f>_xlfn.XLOOKUP(tHelyseg[[#This Row],[Neve]],legek[Település],legek[Népesség], "")</f>
        <v/>
      </c>
      <c r="I2546" s="12" t="str">
        <f>IF(Táblázat5[[#This Row],[Népesség]]="","", RANK(Táblázat5[[#This Row],[Népesség]],legek[Népesség]))</f>
        <v/>
      </c>
      <c r="J2546" s="8" t="str">
        <f>_xlfn.XLOOKUP(tHelyseg[[#This Row],[Neve]],legek[Település],legek[Terület], "")</f>
        <v/>
      </c>
      <c r="K2546" s="12" t="str">
        <f>IF(Táblázat5[[#This Row],[Terület]]="","", RANK(Táblázat5[[#This Row],[Terület]],legek[Terület]))</f>
        <v/>
      </c>
    </row>
    <row r="2547" spans="1:11" x14ac:dyDescent="0.25">
      <c r="A2547" s="2" t="s">
        <v>5155</v>
      </c>
      <c r="B2547" t="s">
        <v>5156</v>
      </c>
      <c r="C2547" t="s">
        <v>80</v>
      </c>
      <c r="D2547" t="s">
        <v>51</v>
      </c>
      <c r="F2547" t="str">
        <f>_xlfn.XLOOKUP(tHelyseg[[#This Row],[Megye-kódja]],tMegye[Kódja],tMegye[Neve])</f>
        <v>Szabolcs-Szatmár-Bereg megye</v>
      </c>
      <c r="G2547" t="str">
        <f>_xlfn.XLOOKUP( _xlfn.XLOOKUP(tHelyseg[[#This Row],[Megye-kódja]],tMegye[Kódja],tMegye[Régiója]), tRegio[Kódja], tRegio[Neve])</f>
        <v>Észak-Alföld</v>
      </c>
      <c r="H2547" s="7" t="str">
        <f>_xlfn.XLOOKUP(tHelyseg[[#This Row],[Neve]],legek[Település],legek[Népesség], "")</f>
        <v/>
      </c>
      <c r="I2547" s="12" t="str">
        <f>IF(Táblázat5[[#This Row],[Népesség]]="","", RANK(Táblázat5[[#This Row],[Népesség]],legek[Népesség]))</f>
        <v/>
      </c>
      <c r="J2547" s="8" t="str">
        <f>_xlfn.XLOOKUP(tHelyseg[[#This Row],[Neve]],legek[Település],legek[Terület], "")</f>
        <v/>
      </c>
      <c r="K2547" s="12" t="str">
        <f>IF(Táblázat5[[#This Row],[Terület]]="","", RANK(Táblázat5[[#This Row],[Terület]],legek[Terület]))</f>
        <v/>
      </c>
    </row>
    <row r="2548" spans="1:11" x14ac:dyDescent="0.25">
      <c r="A2548" s="2" t="s">
        <v>5157</v>
      </c>
      <c r="B2548" t="s">
        <v>5158</v>
      </c>
      <c r="C2548" t="s">
        <v>80</v>
      </c>
      <c r="D2548" t="s">
        <v>43</v>
      </c>
      <c r="F2548" t="str">
        <f>_xlfn.XLOOKUP(tHelyseg[[#This Row],[Megye-kódja]],tMegye[Kódja],tMegye[Neve])</f>
        <v>Nógrád megye</v>
      </c>
      <c r="G2548" t="str">
        <f>_xlfn.XLOOKUP( _xlfn.XLOOKUP(tHelyseg[[#This Row],[Megye-kódja]],tMegye[Kódja],tMegye[Régiója]), tRegio[Kódja], tRegio[Neve])</f>
        <v>Észak-Magyarország</v>
      </c>
      <c r="H2548" s="7" t="str">
        <f>_xlfn.XLOOKUP(tHelyseg[[#This Row],[Neve]],legek[Település],legek[Népesség], "")</f>
        <v/>
      </c>
      <c r="I2548" s="12" t="str">
        <f>IF(Táblázat5[[#This Row],[Népesség]]="","", RANK(Táblázat5[[#This Row],[Népesség]],legek[Népesség]))</f>
        <v/>
      </c>
      <c r="J2548" s="8" t="str">
        <f>_xlfn.XLOOKUP(tHelyseg[[#This Row],[Neve]],legek[Település],legek[Terület], "")</f>
        <v/>
      </c>
      <c r="K2548" s="12" t="str">
        <f>IF(Táblázat5[[#This Row],[Terület]]="","", RANK(Táblázat5[[#This Row],[Terület]],legek[Terület]))</f>
        <v/>
      </c>
    </row>
    <row r="2549" spans="1:11" x14ac:dyDescent="0.25">
      <c r="A2549" s="2" t="s">
        <v>5159</v>
      </c>
      <c r="B2549" t="s">
        <v>5160</v>
      </c>
      <c r="C2549" t="s">
        <v>80</v>
      </c>
      <c r="D2549" t="s">
        <v>57</v>
      </c>
      <c r="F2549" t="str">
        <f>_xlfn.XLOOKUP(tHelyseg[[#This Row],[Megye-kódja]],tMegye[Kódja],tMegye[Neve])</f>
        <v>Vas megye</v>
      </c>
      <c r="G2549" t="str">
        <f>_xlfn.XLOOKUP( _xlfn.XLOOKUP(tHelyseg[[#This Row],[Megye-kódja]],tMegye[Kódja],tMegye[Régiója]), tRegio[Kódja], tRegio[Neve])</f>
        <v>Nyugat-Dunántúl</v>
      </c>
      <c r="H2549" s="7" t="str">
        <f>_xlfn.XLOOKUP(tHelyseg[[#This Row],[Neve]],legek[Település],legek[Népesség], "")</f>
        <v/>
      </c>
      <c r="I2549" s="12" t="str">
        <f>IF(Táblázat5[[#This Row],[Népesség]]="","", RANK(Táblázat5[[#This Row],[Népesség]],legek[Népesség]))</f>
        <v/>
      </c>
      <c r="J2549" s="8" t="str">
        <f>_xlfn.XLOOKUP(tHelyseg[[#This Row],[Neve]],legek[Település],legek[Terület], "")</f>
        <v/>
      </c>
      <c r="K2549" s="12" t="str">
        <f>IF(Táblázat5[[#This Row],[Terület]]="","", RANK(Táblázat5[[#This Row],[Terület]],legek[Terület]))</f>
        <v/>
      </c>
    </row>
    <row r="2550" spans="1:11" x14ac:dyDescent="0.25">
      <c r="A2550" s="2" t="s">
        <v>5161</v>
      </c>
      <c r="B2550" t="s">
        <v>5162</v>
      </c>
      <c r="C2550" t="s">
        <v>80</v>
      </c>
      <c r="D2550" t="s">
        <v>19</v>
      </c>
      <c r="F2550" t="str">
        <f>_xlfn.XLOOKUP(tHelyseg[[#This Row],[Megye-kódja]],tMegye[Kódja],tMegye[Neve])</f>
        <v>Csongrád megye</v>
      </c>
      <c r="G2550" t="str">
        <f>_xlfn.XLOOKUP( _xlfn.XLOOKUP(tHelyseg[[#This Row],[Megye-kódja]],tMegye[Kódja],tMegye[Régiója]), tRegio[Kódja], tRegio[Neve])</f>
        <v>Dél-Alföld</v>
      </c>
      <c r="H2550" s="7" t="str">
        <f>_xlfn.XLOOKUP(tHelyseg[[#This Row],[Neve]],legek[Település],legek[Népesség], "")</f>
        <v/>
      </c>
      <c r="I2550" s="12" t="str">
        <f>IF(Táblázat5[[#This Row],[Népesség]]="","", RANK(Táblázat5[[#This Row],[Népesség]],legek[Népesség]))</f>
        <v/>
      </c>
      <c r="J2550" s="8" t="str">
        <f>_xlfn.XLOOKUP(tHelyseg[[#This Row],[Neve]],legek[Település],legek[Terület], "")</f>
        <v/>
      </c>
      <c r="K2550" s="12" t="str">
        <f>IF(Táblázat5[[#This Row],[Terület]]="","", RANK(Táblázat5[[#This Row],[Terület]],legek[Terület]))</f>
        <v/>
      </c>
    </row>
    <row r="2551" spans="1:11" x14ac:dyDescent="0.25">
      <c r="A2551" s="2" t="s">
        <v>5163</v>
      </c>
      <c r="B2551" t="s">
        <v>5164</v>
      </c>
      <c r="C2551" t="s">
        <v>80</v>
      </c>
      <c r="D2551" t="s">
        <v>8</v>
      </c>
      <c r="F2551" t="str">
        <f>_xlfn.XLOOKUP(tHelyseg[[#This Row],[Megye-kódja]],tMegye[Kódja],tMegye[Neve])</f>
        <v>Baranya megye</v>
      </c>
      <c r="G2551" t="str">
        <f>_xlfn.XLOOKUP( _xlfn.XLOOKUP(tHelyseg[[#This Row],[Megye-kódja]],tMegye[Kódja],tMegye[Régiója]), tRegio[Kódja], tRegio[Neve])</f>
        <v>Dél-Dunántúl</v>
      </c>
      <c r="H2551" s="7" t="str">
        <f>_xlfn.XLOOKUP(tHelyseg[[#This Row],[Neve]],legek[Település],legek[Népesség], "")</f>
        <v/>
      </c>
      <c r="I2551" s="12" t="str">
        <f>IF(Táblázat5[[#This Row],[Népesség]]="","", RANK(Táblázat5[[#This Row],[Népesség]],legek[Népesség]))</f>
        <v/>
      </c>
      <c r="J2551" s="8" t="str">
        <f>_xlfn.XLOOKUP(tHelyseg[[#This Row],[Neve]],legek[Település],legek[Terület], "")</f>
        <v/>
      </c>
      <c r="K2551" s="12" t="str">
        <f>IF(Táblázat5[[#This Row],[Terület]]="","", RANK(Táblázat5[[#This Row],[Terület]],legek[Terület]))</f>
        <v/>
      </c>
    </row>
    <row r="2552" spans="1:11" x14ac:dyDescent="0.25">
      <c r="A2552" s="2" t="s">
        <v>5165</v>
      </c>
      <c r="B2552" t="s">
        <v>5166</v>
      </c>
      <c r="C2552" t="s">
        <v>75</v>
      </c>
      <c r="D2552" t="s">
        <v>46</v>
      </c>
      <c r="F2552" t="str">
        <f>_xlfn.XLOOKUP(tHelyseg[[#This Row],[Megye-kódja]],tMegye[Kódja],tMegye[Neve])</f>
        <v>Pest megye</v>
      </c>
      <c r="G2552" t="str">
        <f>_xlfn.XLOOKUP( _xlfn.XLOOKUP(tHelyseg[[#This Row],[Megye-kódja]],tMegye[Kódja],tMegye[Régiója]), tRegio[Kódja], tRegio[Neve])</f>
        <v>Közép-Magyarország</v>
      </c>
      <c r="H2552" s="7">
        <f>_xlfn.XLOOKUP(tHelyseg[[#This Row],[Neve]],legek[Település],legek[Népesség], "")</f>
        <v>18378</v>
      </c>
      <c r="I2552" s="12">
        <f>IF(Táblázat5[[#This Row],[Népesség]]="","", RANK(Táblázat5[[#This Row],[Népesség]],legek[Népesség]))</f>
        <v>66</v>
      </c>
      <c r="J2552" s="8">
        <f>_xlfn.XLOOKUP(tHelyseg[[#This Row],[Neve]],legek[Település],legek[Terület], "")</f>
        <v>28.06</v>
      </c>
      <c r="K2552" s="12">
        <f>IF(Táblázat5[[#This Row],[Terület]]="","", RANK(Táblázat5[[#This Row],[Terület]],legek[Terület]))</f>
        <v>82</v>
      </c>
    </row>
    <row r="2553" spans="1:11" x14ac:dyDescent="0.25">
      <c r="A2553" s="2" t="s">
        <v>5167</v>
      </c>
      <c r="B2553" t="s">
        <v>5168</v>
      </c>
      <c r="C2553" t="s">
        <v>80</v>
      </c>
      <c r="D2553" t="s">
        <v>8</v>
      </c>
      <c r="F2553" t="str">
        <f>_xlfn.XLOOKUP(tHelyseg[[#This Row],[Megye-kódja]],tMegye[Kódja],tMegye[Neve])</f>
        <v>Baranya megye</v>
      </c>
      <c r="G2553" t="str">
        <f>_xlfn.XLOOKUP( _xlfn.XLOOKUP(tHelyseg[[#This Row],[Megye-kódja]],tMegye[Kódja],tMegye[Régiója]), tRegio[Kódja], tRegio[Neve])</f>
        <v>Dél-Dunántúl</v>
      </c>
      <c r="H2553" s="7" t="str">
        <f>_xlfn.XLOOKUP(tHelyseg[[#This Row],[Neve]],legek[Település],legek[Népesség], "")</f>
        <v/>
      </c>
      <c r="I2553" s="12" t="str">
        <f>IF(Táblázat5[[#This Row],[Népesség]]="","", RANK(Táblázat5[[#This Row],[Népesség]],legek[Népesség]))</f>
        <v/>
      </c>
      <c r="J2553" s="8" t="str">
        <f>_xlfn.XLOOKUP(tHelyseg[[#This Row],[Neve]],legek[Település],legek[Terület], "")</f>
        <v/>
      </c>
      <c r="K2553" s="12" t="str">
        <f>IF(Táblázat5[[#This Row],[Terület]]="","", RANK(Táblázat5[[#This Row],[Terület]],legek[Terület]))</f>
        <v/>
      </c>
    </row>
    <row r="2554" spans="1:11" x14ac:dyDescent="0.25">
      <c r="A2554" s="2" t="s">
        <v>5169</v>
      </c>
      <c r="B2554" t="s">
        <v>5170</v>
      </c>
      <c r="C2554" t="s">
        <v>80</v>
      </c>
      <c r="D2554" t="s">
        <v>43</v>
      </c>
      <c r="F2554" t="str">
        <f>_xlfn.XLOOKUP(tHelyseg[[#This Row],[Megye-kódja]],tMegye[Kódja],tMegye[Neve])</f>
        <v>Nógrád megye</v>
      </c>
      <c r="G2554" t="str">
        <f>_xlfn.XLOOKUP( _xlfn.XLOOKUP(tHelyseg[[#This Row],[Megye-kódja]],tMegye[Kódja],tMegye[Régiója]), tRegio[Kódja], tRegio[Neve])</f>
        <v>Észak-Magyarország</v>
      </c>
      <c r="H2554" s="7" t="str">
        <f>_xlfn.XLOOKUP(tHelyseg[[#This Row],[Neve]],legek[Település],legek[Népesség], "")</f>
        <v/>
      </c>
      <c r="I2554" s="12" t="str">
        <f>IF(Táblázat5[[#This Row],[Népesség]]="","", RANK(Táblázat5[[#This Row],[Népesség]],legek[Népesség]))</f>
        <v/>
      </c>
      <c r="J2554" s="8" t="str">
        <f>_xlfn.XLOOKUP(tHelyseg[[#This Row],[Neve]],legek[Település],legek[Terület], "")</f>
        <v/>
      </c>
      <c r="K2554" s="12" t="str">
        <f>IF(Táblázat5[[#This Row],[Terület]]="","", RANK(Táblázat5[[#This Row],[Terület]],legek[Terület]))</f>
        <v/>
      </c>
    </row>
    <row r="2555" spans="1:11" x14ac:dyDescent="0.25">
      <c r="A2555" s="2" t="s">
        <v>5171</v>
      </c>
      <c r="B2555" t="s">
        <v>5172</v>
      </c>
      <c r="C2555" t="s">
        <v>75</v>
      </c>
      <c r="D2555" t="s">
        <v>43</v>
      </c>
      <c r="F2555" t="str">
        <f>_xlfn.XLOOKUP(tHelyseg[[#This Row],[Megye-kódja]],tMegye[Kódja],tMegye[Neve])</f>
        <v>Nógrád megye</v>
      </c>
      <c r="G2555" t="str">
        <f>_xlfn.XLOOKUP( _xlfn.XLOOKUP(tHelyseg[[#This Row],[Megye-kódja]],tMegye[Kódja],tMegye[Régiója]), tRegio[Kódja], tRegio[Neve])</f>
        <v>Észak-Magyarország</v>
      </c>
      <c r="H2555" s="7" t="str">
        <f>_xlfn.XLOOKUP(tHelyseg[[#This Row],[Neve]],legek[Település],legek[Népesség], "")</f>
        <v/>
      </c>
      <c r="I2555" s="12" t="str">
        <f>IF(Táblázat5[[#This Row],[Népesség]]="","", RANK(Táblázat5[[#This Row],[Népesség]],legek[Népesség]))</f>
        <v/>
      </c>
      <c r="J2555" s="8" t="str">
        <f>_xlfn.XLOOKUP(tHelyseg[[#This Row],[Neve]],legek[Település],legek[Terület], "")</f>
        <v/>
      </c>
      <c r="K2555" s="12" t="str">
        <f>IF(Táblázat5[[#This Row],[Terület]]="","", RANK(Táblázat5[[#This Row],[Terület]],legek[Terület]))</f>
        <v/>
      </c>
    </row>
    <row r="2556" spans="1:11" x14ac:dyDescent="0.25">
      <c r="A2556" s="2" t="s">
        <v>5173</v>
      </c>
      <c r="B2556" t="s">
        <v>5174</v>
      </c>
      <c r="C2556" t="s">
        <v>80</v>
      </c>
      <c r="D2556" t="s">
        <v>43</v>
      </c>
      <c r="F2556" t="str">
        <f>_xlfn.XLOOKUP(tHelyseg[[#This Row],[Megye-kódja]],tMegye[Kódja],tMegye[Neve])</f>
        <v>Nógrád megye</v>
      </c>
      <c r="G2556" t="str">
        <f>_xlfn.XLOOKUP( _xlfn.XLOOKUP(tHelyseg[[#This Row],[Megye-kódja]],tMegye[Kódja],tMegye[Régiója]), tRegio[Kódja], tRegio[Neve])</f>
        <v>Észak-Magyarország</v>
      </c>
      <c r="H2556" s="7" t="str">
        <f>_xlfn.XLOOKUP(tHelyseg[[#This Row],[Neve]],legek[Település],legek[Népesség], "")</f>
        <v/>
      </c>
      <c r="I2556" s="12" t="str">
        <f>IF(Táblázat5[[#This Row],[Népesség]]="","", RANK(Táblázat5[[#This Row],[Népesség]],legek[Népesség]))</f>
        <v/>
      </c>
      <c r="J2556" s="8" t="str">
        <f>_xlfn.XLOOKUP(tHelyseg[[#This Row],[Neve]],legek[Település],legek[Terület], "")</f>
        <v/>
      </c>
      <c r="K2556" s="12" t="str">
        <f>IF(Táblázat5[[#This Row],[Terület]]="","", RANK(Táblázat5[[#This Row],[Terület]],legek[Terület]))</f>
        <v/>
      </c>
    </row>
    <row r="2557" spans="1:11" x14ac:dyDescent="0.25">
      <c r="A2557" s="2" t="s">
        <v>5175</v>
      </c>
      <c r="B2557" t="s">
        <v>5176</v>
      </c>
      <c r="C2557" t="s">
        <v>80</v>
      </c>
      <c r="D2557" t="s">
        <v>63</v>
      </c>
      <c r="F2557" t="str">
        <f>_xlfn.XLOOKUP(tHelyseg[[#This Row],[Megye-kódja]],tMegye[Kódja],tMegye[Neve])</f>
        <v>Zala megye</v>
      </c>
      <c r="G2557" t="str">
        <f>_xlfn.XLOOKUP( _xlfn.XLOOKUP(tHelyseg[[#This Row],[Megye-kódja]],tMegye[Kódja],tMegye[Régiója]), tRegio[Kódja], tRegio[Neve])</f>
        <v>Nyugat-Dunántúl</v>
      </c>
      <c r="H2557" s="7" t="str">
        <f>_xlfn.XLOOKUP(tHelyseg[[#This Row],[Neve]],legek[Település],legek[Népesség], "")</f>
        <v/>
      </c>
      <c r="I2557" s="12" t="str">
        <f>IF(Táblázat5[[#This Row],[Népesség]]="","", RANK(Táblázat5[[#This Row],[Népesség]],legek[Népesség]))</f>
        <v/>
      </c>
      <c r="J2557" s="8" t="str">
        <f>_xlfn.XLOOKUP(tHelyseg[[#This Row],[Neve]],legek[Település],legek[Terület], "")</f>
        <v/>
      </c>
      <c r="K2557" s="12" t="str">
        <f>IF(Táblázat5[[#This Row],[Terület]]="","", RANK(Táblázat5[[#This Row],[Terület]],legek[Terület]))</f>
        <v/>
      </c>
    </row>
    <row r="2558" spans="1:11" x14ac:dyDescent="0.25">
      <c r="A2558" s="2" t="s">
        <v>5177</v>
      </c>
      <c r="B2558" t="s">
        <v>5178</v>
      </c>
      <c r="C2558" t="s">
        <v>80</v>
      </c>
      <c r="D2558" t="s">
        <v>8</v>
      </c>
      <c r="F2558" t="str">
        <f>_xlfn.XLOOKUP(tHelyseg[[#This Row],[Megye-kódja]],tMegye[Kódja],tMegye[Neve])</f>
        <v>Baranya megye</v>
      </c>
      <c r="G2558" t="str">
        <f>_xlfn.XLOOKUP( _xlfn.XLOOKUP(tHelyseg[[#This Row],[Megye-kódja]],tMegye[Kódja],tMegye[Régiója]), tRegio[Kódja], tRegio[Neve])</f>
        <v>Dél-Dunántúl</v>
      </c>
      <c r="H2558" s="7" t="str">
        <f>_xlfn.XLOOKUP(tHelyseg[[#This Row],[Neve]],legek[Település],legek[Népesség], "")</f>
        <v/>
      </c>
      <c r="I2558" s="12" t="str">
        <f>IF(Táblázat5[[#This Row],[Népesség]]="","", RANK(Táblázat5[[#This Row],[Népesség]],legek[Népesség]))</f>
        <v/>
      </c>
      <c r="J2558" s="8" t="str">
        <f>_xlfn.XLOOKUP(tHelyseg[[#This Row],[Neve]],legek[Település],legek[Terület], "")</f>
        <v/>
      </c>
      <c r="K2558" s="12" t="str">
        <f>IF(Táblázat5[[#This Row],[Terület]]="","", RANK(Táblázat5[[#This Row],[Terület]],legek[Terület]))</f>
        <v/>
      </c>
    </row>
    <row r="2559" spans="1:11" x14ac:dyDescent="0.25">
      <c r="A2559" s="2" t="s">
        <v>5179</v>
      </c>
      <c r="B2559" t="s">
        <v>5180</v>
      </c>
      <c r="C2559" t="s">
        <v>80</v>
      </c>
      <c r="D2559" t="s">
        <v>54</v>
      </c>
      <c r="F2559" t="str">
        <f>_xlfn.XLOOKUP(tHelyseg[[#This Row],[Megye-kódja]],tMegye[Kódja],tMegye[Neve])</f>
        <v>Tolna megye</v>
      </c>
      <c r="G2559" t="str">
        <f>_xlfn.XLOOKUP( _xlfn.XLOOKUP(tHelyseg[[#This Row],[Megye-kódja]],tMegye[Kódja],tMegye[Régiója]), tRegio[Kódja], tRegio[Neve])</f>
        <v>Dél-Dunántúl</v>
      </c>
      <c r="H2559" s="7" t="str">
        <f>_xlfn.XLOOKUP(tHelyseg[[#This Row],[Neve]],legek[Település],legek[Népesség], "")</f>
        <v/>
      </c>
      <c r="I2559" s="12" t="str">
        <f>IF(Táblázat5[[#This Row],[Népesség]]="","", RANK(Táblázat5[[#This Row],[Népesség]],legek[Népesség]))</f>
        <v/>
      </c>
      <c r="J2559" s="8" t="str">
        <f>_xlfn.XLOOKUP(tHelyseg[[#This Row],[Neve]],legek[Település],legek[Terület], "")</f>
        <v/>
      </c>
      <c r="K2559" s="12" t="str">
        <f>IF(Táblázat5[[#This Row],[Terület]]="","", RANK(Táblázat5[[#This Row],[Terület]],legek[Terület]))</f>
        <v/>
      </c>
    </row>
    <row r="2560" spans="1:11" x14ac:dyDescent="0.25">
      <c r="A2560" s="2" t="s">
        <v>21</v>
      </c>
      <c r="B2560" t="s">
        <v>5181</v>
      </c>
      <c r="C2560" t="s">
        <v>579</v>
      </c>
      <c r="D2560" t="s">
        <v>19</v>
      </c>
      <c r="F2560" t="str">
        <f>_xlfn.XLOOKUP(tHelyseg[[#This Row],[Megye-kódja]],tMegye[Kódja],tMegye[Neve])</f>
        <v>Csongrád megye</v>
      </c>
      <c r="G2560" t="str">
        <f>_xlfn.XLOOKUP( _xlfn.XLOOKUP(tHelyseg[[#This Row],[Megye-kódja]],tMegye[Kódja],tMegye[Régiója]), tRegio[Kódja], tRegio[Neve])</f>
        <v>Dél-Alföld</v>
      </c>
      <c r="H2560" s="7">
        <f>_xlfn.XLOOKUP(tHelyseg[[#This Row],[Neve]],legek[Település],legek[Népesség], "")</f>
        <v>161137</v>
      </c>
      <c r="I2560" s="12">
        <f>IF(Táblázat5[[#This Row],[Népesség]]="","", RANK(Táblázat5[[#This Row],[Népesség]],legek[Népesség]))</f>
        <v>3</v>
      </c>
      <c r="J2560" s="8">
        <f>_xlfn.XLOOKUP(tHelyseg[[#This Row],[Neve]],legek[Település],legek[Terület], "")</f>
        <v>281</v>
      </c>
      <c r="K2560" s="12">
        <f>IF(Táblázat5[[#This Row],[Terület]]="","", RANK(Táblázat5[[#This Row],[Terület]],legek[Terület]))</f>
        <v>9</v>
      </c>
    </row>
    <row r="2561" spans="1:11" x14ac:dyDescent="0.25">
      <c r="A2561" s="2" t="s">
        <v>5182</v>
      </c>
      <c r="B2561" t="s">
        <v>5183</v>
      </c>
      <c r="C2561" t="s">
        <v>80</v>
      </c>
      <c r="D2561" t="s">
        <v>48</v>
      </c>
      <c r="F2561" t="str">
        <f>_xlfn.XLOOKUP(tHelyseg[[#This Row],[Megye-kódja]],tMegye[Kódja],tMegye[Neve])</f>
        <v>Somogy megye</v>
      </c>
      <c r="G2561" t="str">
        <f>_xlfn.XLOOKUP( _xlfn.XLOOKUP(tHelyseg[[#This Row],[Megye-kódja]],tMegye[Kódja],tMegye[Régiója]), tRegio[Kódja], tRegio[Neve])</f>
        <v>Dél-Dunántúl</v>
      </c>
      <c r="H2561" s="7" t="str">
        <f>_xlfn.XLOOKUP(tHelyseg[[#This Row],[Neve]],legek[Település],legek[Népesség], "")</f>
        <v/>
      </c>
      <c r="I2561" s="12" t="str">
        <f>IF(Táblázat5[[#This Row],[Népesség]]="","", RANK(Táblázat5[[#This Row],[Népesség]],legek[Népesség]))</f>
        <v/>
      </c>
      <c r="J2561" s="8" t="str">
        <f>_xlfn.XLOOKUP(tHelyseg[[#This Row],[Neve]],legek[Település],legek[Terület], "")</f>
        <v/>
      </c>
      <c r="K2561" s="12" t="str">
        <f>IF(Táblázat5[[#This Row],[Terület]]="","", RANK(Táblázat5[[#This Row],[Terület]],legek[Terület]))</f>
        <v/>
      </c>
    </row>
    <row r="2562" spans="1:11" x14ac:dyDescent="0.25">
      <c r="A2562" s="2" t="s">
        <v>5184</v>
      </c>
      <c r="B2562" t="s">
        <v>5185</v>
      </c>
      <c r="C2562" t="s">
        <v>75</v>
      </c>
      <c r="D2562" t="s">
        <v>12</v>
      </c>
      <c r="F2562" t="str">
        <f>_xlfn.XLOOKUP(tHelyseg[[#This Row],[Megye-kódja]],tMegye[Kódja],tMegye[Neve])</f>
        <v>Békés megye</v>
      </c>
      <c r="G2562" t="str">
        <f>_xlfn.XLOOKUP( _xlfn.XLOOKUP(tHelyseg[[#This Row],[Megye-kódja]],tMegye[Kódja],tMegye[Régiója]), tRegio[Kódja], tRegio[Neve])</f>
        <v>Dél-Alföld</v>
      </c>
      <c r="H2562" s="7" t="str">
        <f>_xlfn.XLOOKUP(tHelyseg[[#This Row],[Neve]],legek[Település],legek[Népesség], "")</f>
        <v/>
      </c>
      <c r="I2562" s="12" t="str">
        <f>IF(Táblázat5[[#This Row],[Népesség]]="","", RANK(Táblázat5[[#This Row],[Népesség]],legek[Népesség]))</f>
        <v/>
      </c>
      <c r="J2562" s="8" t="str">
        <f>_xlfn.XLOOKUP(tHelyseg[[#This Row],[Neve]],legek[Település],legek[Terület], "")</f>
        <v/>
      </c>
      <c r="K2562" s="12" t="str">
        <f>IF(Táblázat5[[#This Row],[Terület]]="","", RANK(Táblázat5[[#This Row],[Terület]],legek[Terület]))</f>
        <v/>
      </c>
    </row>
    <row r="2563" spans="1:11" x14ac:dyDescent="0.25">
      <c r="A2563" s="2" t="s">
        <v>5186</v>
      </c>
      <c r="B2563" t="s">
        <v>5187</v>
      </c>
      <c r="C2563" t="s">
        <v>80</v>
      </c>
      <c r="D2563" t="s">
        <v>15</v>
      </c>
      <c r="F2563" t="str">
        <f>_xlfn.XLOOKUP(tHelyseg[[#This Row],[Megye-kódja]],tMegye[Kódja],tMegye[Neve])</f>
        <v>Borsod-Abaúj-Zemplén megye</v>
      </c>
      <c r="G2563" t="str">
        <f>_xlfn.XLOOKUP( _xlfn.XLOOKUP(tHelyseg[[#This Row],[Megye-kódja]],tMegye[Kódja],tMegye[Régiója]), tRegio[Kódja], tRegio[Neve])</f>
        <v>Észak-Magyarország</v>
      </c>
      <c r="H2563" s="7" t="str">
        <f>_xlfn.XLOOKUP(tHelyseg[[#This Row],[Neve]],legek[Település],legek[Népesség], "")</f>
        <v/>
      </c>
      <c r="I2563" s="12" t="str">
        <f>IF(Táblázat5[[#This Row],[Népesség]]="","", RANK(Táblázat5[[#This Row],[Népesség]],legek[Népesség]))</f>
        <v/>
      </c>
      <c r="J2563" s="8" t="str">
        <f>_xlfn.XLOOKUP(tHelyseg[[#This Row],[Neve]],legek[Település],legek[Terület], "")</f>
        <v/>
      </c>
      <c r="K2563" s="12" t="str">
        <f>IF(Táblázat5[[#This Row],[Terület]]="","", RANK(Táblázat5[[#This Row],[Terület]],legek[Terület]))</f>
        <v/>
      </c>
    </row>
    <row r="2564" spans="1:11" x14ac:dyDescent="0.25">
      <c r="A2564" s="2" t="s">
        <v>5188</v>
      </c>
      <c r="B2564" t="s">
        <v>5189</v>
      </c>
      <c r="C2564" t="s">
        <v>80</v>
      </c>
      <c r="D2564" t="s">
        <v>15</v>
      </c>
      <c r="F2564" t="str">
        <f>_xlfn.XLOOKUP(tHelyseg[[#This Row],[Megye-kódja]],tMegye[Kódja],tMegye[Neve])</f>
        <v>Borsod-Abaúj-Zemplén megye</v>
      </c>
      <c r="G2564" t="str">
        <f>_xlfn.XLOOKUP( _xlfn.XLOOKUP(tHelyseg[[#This Row],[Megye-kódja]],tMegye[Kódja],tMegye[Régiója]), tRegio[Kódja], tRegio[Neve])</f>
        <v>Észak-Magyarország</v>
      </c>
      <c r="H2564" s="7" t="str">
        <f>_xlfn.XLOOKUP(tHelyseg[[#This Row],[Neve]],legek[Település],legek[Népesség], "")</f>
        <v/>
      </c>
      <c r="I2564" s="12" t="str">
        <f>IF(Táblázat5[[#This Row],[Népesség]]="","", RANK(Táblázat5[[#This Row],[Népesség]],legek[Népesség]))</f>
        <v/>
      </c>
      <c r="J2564" s="8" t="str">
        <f>_xlfn.XLOOKUP(tHelyseg[[#This Row],[Neve]],legek[Település],legek[Terület], "")</f>
        <v/>
      </c>
      <c r="K2564" s="12" t="str">
        <f>IF(Táblázat5[[#This Row],[Terület]]="","", RANK(Táblázat5[[#This Row],[Terület]],legek[Terület]))</f>
        <v/>
      </c>
    </row>
    <row r="2565" spans="1:11" x14ac:dyDescent="0.25">
      <c r="A2565" s="2" t="s">
        <v>5190</v>
      </c>
      <c r="B2565" t="s">
        <v>5191</v>
      </c>
      <c r="C2565" t="s">
        <v>157</v>
      </c>
      <c r="D2565" t="s">
        <v>19</v>
      </c>
      <c r="F2565" t="str">
        <f>_xlfn.XLOOKUP(tHelyseg[[#This Row],[Megye-kódja]],tMegye[Kódja],tMegye[Neve])</f>
        <v>Csongrád megye</v>
      </c>
      <c r="G2565" t="str">
        <f>_xlfn.XLOOKUP( _xlfn.XLOOKUP(tHelyseg[[#This Row],[Megye-kódja]],tMegye[Kódja],tMegye[Régiója]), tRegio[Kódja], tRegio[Neve])</f>
        <v>Dél-Alföld</v>
      </c>
      <c r="H2565" s="7" t="str">
        <f>_xlfn.XLOOKUP(tHelyseg[[#This Row],[Neve]],legek[Település],legek[Népesség], "")</f>
        <v/>
      </c>
      <c r="I2565" s="12" t="str">
        <f>IF(Táblázat5[[#This Row],[Népesség]]="","", RANK(Táblázat5[[#This Row],[Népesség]],legek[Népesség]))</f>
        <v/>
      </c>
      <c r="J2565" s="8" t="str">
        <f>_xlfn.XLOOKUP(tHelyseg[[#This Row],[Neve]],legek[Település],legek[Terület], "")</f>
        <v/>
      </c>
      <c r="K2565" s="12" t="str">
        <f>IF(Táblázat5[[#This Row],[Terület]]="","", RANK(Táblázat5[[#This Row],[Terület]],legek[Terület]))</f>
        <v/>
      </c>
    </row>
    <row r="2566" spans="1:11" x14ac:dyDescent="0.25">
      <c r="A2566" s="2" t="s">
        <v>5192</v>
      </c>
      <c r="B2566" t="s">
        <v>5193</v>
      </c>
      <c r="C2566" t="s">
        <v>80</v>
      </c>
      <c r="D2566" t="s">
        <v>51</v>
      </c>
      <c r="F2566" t="str">
        <f>_xlfn.XLOOKUP(tHelyseg[[#This Row],[Megye-kódja]],tMegye[Kódja],tMegye[Neve])</f>
        <v>Szabolcs-Szatmár-Bereg megye</v>
      </c>
      <c r="G2566" t="str">
        <f>_xlfn.XLOOKUP( _xlfn.XLOOKUP(tHelyseg[[#This Row],[Megye-kódja]],tMegye[Kódja],tMegye[Régiója]), tRegio[Kódja], tRegio[Neve])</f>
        <v>Észak-Alföld</v>
      </c>
      <c r="H2566" s="7" t="str">
        <f>_xlfn.XLOOKUP(tHelyseg[[#This Row],[Neve]],legek[Település],legek[Népesség], "")</f>
        <v/>
      </c>
      <c r="I2566" s="12" t="str">
        <f>IF(Táblázat5[[#This Row],[Népesség]]="","", RANK(Táblázat5[[#This Row],[Népesség]],legek[Népesség]))</f>
        <v/>
      </c>
      <c r="J2566" s="8" t="str">
        <f>_xlfn.XLOOKUP(tHelyseg[[#This Row],[Neve]],legek[Település],legek[Terület], "")</f>
        <v/>
      </c>
      <c r="K2566" s="12" t="str">
        <f>IF(Táblázat5[[#This Row],[Terület]]="","", RANK(Táblázat5[[#This Row],[Terület]],legek[Terület]))</f>
        <v/>
      </c>
    </row>
    <row r="2567" spans="1:11" x14ac:dyDescent="0.25">
      <c r="A2567" s="2" t="s">
        <v>5194</v>
      </c>
      <c r="B2567" t="s">
        <v>5195</v>
      </c>
      <c r="C2567" t="s">
        <v>80</v>
      </c>
      <c r="D2567" t="s">
        <v>8</v>
      </c>
      <c r="F2567" t="str">
        <f>_xlfn.XLOOKUP(tHelyseg[[#This Row],[Megye-kódja]],tMegye[Kódja],tMegye[Neve])</f>
        <v>Baranya megye</v>
      </c>
      <c r="G2567" t="str">
        <f>_xlfn.XLOOKUP( _xlfn.XLOOKUP(tHelyseg[[#This Row],[Megye-kódja]],tMegye[Kódja],tMegye[Régiója]), tRegio[Kódja], tRegio[Neve])</f>
        <v>Dél-Dunántúl</v>
      </c>
      <c r="H2567" s="7" t="str">
        <f>_xlfn.XLOOKUP(tHelyseg[[#This Row],[Neve]],legek[Település],legek[Népesség], "")</f>
        <v/>
      </c>
      <c r="I2567" s="12" t="str">
        <f>IF(Táblázat5[[#This Row],[Népesség]]="","", RANK(Táblázat5[[#This Row],[Népesség]],legek[Népesség]))</f>
        <v/>
      </c>
      <c r="J2567" s="8" t="str">
        <f>_xlfn.XLOOKUP(tHelyseg[[#This Row],[Neve]],legek[Település],legek[Terület], "")</f>
        <v/>
      </c>
      <c r="K2567" s="12" t="str">
        <f>IF(Táblázat5[[#This Row],[Terület]]="","", RANK(Táblázat5[[#This Row],[Terület]],legek[Terület]))</f>
        <v/>
      </c>
    </row>
    <row r="2568" spans="1:11" x14ac:dyDescent="0.25">
      <c r="A2568" s="2" t="s">
        <v>24</v>
      </c>
      <c r="B2568" t="s">
        <v>5196</v>
      </c>
      <c r="C2568" t="s">
        <v>579</v>
      </c>
      <c r="D2568" t="s">
        <v>22</v>
      </c>
      <c r="F2568" t="str">
        <f>_xlfn.XLOOKUP(tHelyseg[[#This Row],[Megye-kódja]],tMegye[Kódja],tMegye[Neve])</f>
        <v>Fejér megye</v>
      </c>
      <c r="G2568" t="str">
        <f>_xlfn.XLOOKUP( _xlfn.XLOOKUP(tHelyseg[[#This Row],[Megye-kódja]],tMegye[Kódja],tMegye[Régiója]), tRegio[Kódja], tRegio[Neve])</f>
        <v>Közép-Dunántúl</v>
      </c>
      <c r="H2568" s="7">
        <f>_xlfn.XLOOKUP(tHelyseg[[#This Row],[Neve]],legek[Település],legek[Népesség], "")</f>
        <v>97617</v>
      </c>
      <c r="I2568" s="12">
        <f>IF(Táblázat5[[#This Row],[Népesség]]="","", RANK(Táblázat5[[#This Row],[Népesség]],legek[Népesség]))</f>
        <v>9</v>
      </c>
      <c r="J2568" s="8">
        <f>_xlfn.XLOOKUP(tHelyseg[[#This Row],[Neve]],legek[Település],legek[Terület], "")</f>
        <v>170.89</v>
      </c>
      <c r="K2568" s="12">
        <f>IF(Táblázat5[[#This Row],[Terület]]="","", RANK(Táblázat5[[#This Row],[Terület]],legek[Terület]))</f>
        <v>29</v>
      </c>
    </row>
    <row r="2569" spans="1:11" x14ac:dyDescent="0.25">
      <c r="A2569" s="2" t="s">
        <v>5197</v>
      </c>
      <c r="B2569" t="s">
        <v>5198</v>
      </c>
      <c r="C2569" t="s">
        <v>80</v>
      </c>
      <c r="D2569" t="s">
        <v>19</v>
      </c>
      <c r="F2569" t="str">
        <f>_xlfn.XLOOKUP(tHelyseg[[#This Row],[Megye-kódja]],tMegye[Kódja],tMegye[Neve])</f>
        <v>Csongrád megye</v>
      </c>
      <c r="G2569" t="str">
        <f>_xlfn.XLOOKUP( _xlfn.XLOOKUP(tHelyseg[[#This Row],[Megye-kódja]],tMegye[Kódja],tMegye[Régiója]), tRegio[Kódja], tRegio[Neve])</f>
        <v>Dél-Alföld</v>
      </c>
      <c r="H2569" s="7" t="str">
        <f>_xlfn.XLOOKUP(tHelyseg[[#This Row],[Neve]],legek[Település],legek[Népesség], "")</f>
        <v/>
      </c>
      <c r="I2569" s="12" t="str">
        <f>IF(Táblázat5[[#This Row],[Népesség]]="","", RANK(Táblázat5[[#This Row],[Népesség]],legek[Népesség]))</f>
        <v/>
      </c>
      <c r="J2569" s="8" t="str">
        <f>_xlfn.XLOOKUP(tHelyseg[[#This Row],[Neve]],legek[Település],legek[Terület], "")</f>
        <v/>
      </c>
      <c r="K2569" s="12" t="str">
        <f>IF(Táblázat5[[#This Row],[Terület]]="","", RANK(Táblázat5[[#This Row],[Terület]],legek[Terület]))</f>
        <v/>
      </c>
    </row>
    <row r="2570" spans="1:11" x14ac:dyDescent="0.25">
      <c r="A2570" s="2" t="s">
        <v>56</v>
      </c>
      <c r="B2570" t="s">
        <v>5199</v>
      </c>
      <c r="C2570" t="s">
        <v>579</v>
      </c>
      <c r="D2570" t="s">
        <v>54</v>
      </c>
      <c r="F2570" t="str">
        <f>_xlfn.XLOOKUP(tHelyseg[[#This Row],[Megye-kódja]],tMegye[Kódja],tMegye[Neve])</f>
        <v>Tolna megye</v>
      </c>
      <c r="G2570" t="str">
        <f>_xlfn.XLOOKUP( _xlfn.XLOOKUP(tHelyseg[[#This Row],[Megye-kódja]],tMegye[Kódja],tMegye[Régiója]), tRegio[Kódja], tRegio[Neve])</f>
        <v>Dél-Dunántúl</v>
      </c>
      <c r="H2570" s="7">
        <f>_xlfn.XLOOKUP(tHelyseg[[#This Row],[Neve]],legek[Település],legek[Népesség], "")</f>
        <v>32528</v>
      </c>
      <c r="I2570" s="12">
        <f>IF(Táblázat5[[#This Row],[Népesség]]="","", RANK(Táblázat5[[#This Row],[Népesség]],legek[Népesség]))</f>
        <v>31</v>
      </c>
      <c r="J2570" s="8">
        <f>_xlfn.XLOOKUP(tHelyseg[[#This Row],[Neve]],legek[Település],legek[Terület], "")</f>
        <v>96.28</v>
      </c>
      <c r="K2570" s="12">
        <f>IF(Táblázat5[[#This Row],[Terület]]="","", RANK(Táblázat5[[#This Row],[Terület]],legek[Terület]))</f>
        <v>46</v>
      </c>
    </row>
    <row r="2571" spans="1:11" x14ac:dyDescent="0.25">
      <c r="A2571" s="2" t="s">
        <v>5200</v>
      </c>
      <c r="B2571" t="s">
        <v>5201</v>
      </c>
      <c r="C2571" t="s">
        <v>80</v>
      </c>
      <c r="D2571" t="s">
        <v>57</v>
      </c>
      <c r="F2571" t="str">
        <f>_xlfn.XLOOKUP(tHelyseg[[#This Row],[Megye-kódja]],tMegye[Kódja],tMegye[Neve])</f>
        <v>Vas megye</v>
      </c>
      <c r="G2571" t="str">
        <f>_xlfn.XLOOKUP( _xlfn.XLOOKUP(tHelyseg[[#This Row],[Megye-kódja]],tMegye[Kódja],tMegye[Régiója]), tRegio[Kódja], tRegio[Neve])</f>
        <v>Nyugat-Dunántúl</v>
      </c>
      <c r="H2571" s="7" t="str">
        <f>_xlfn.XLOOKUP(tHelyseg[[#This Row],[Neve]],legek[Település],legek[Népesség], "")</f>
        <v/>
      </c>
      <c r="I2571" s="12" t="str">
        <f>IF(Táblázat5[[#This Row],[Népesség]]="","", RANK(Táblázat5[[#This Row],[Népesség]],legek[Népesség]))</f>
        <v/>
      </c>
      <c r="J2571" s="8" t="str">
        <f>_xlfn.XLOOKUP(tHelyseg[[#This Row],[Neve]],legek[Település],legek[Terület], "")</f>
        <v/>
      </c>
      <c r="K2571" s="12" t="str">
        <f>IF(Táblázat5[[#This Row],[Terület]]="","", RANK(Táblázat5[[#This Row],[Terület]],legek[Terület]))</f>
        <v/>
      </c>
    </row>
    <row r="2572" spans="1:11" x14ac:dyDescent="0.25">
      <c r="A2572" s="2" t="s">
        <v>5202</v>
      </c>
      <c r="B2572" t="s">
        <v>5203</v>
      </c>
      <c r="C2572" t="s">
        <v>80</v>
      </c>
      <c r="D2572" t="s">
        <v>37</v>
      </c>
      <c r="F2572" t="str">
        <f>_xlfn.XLOOKUP(tHelyseg[[#This Row],[Megye-kódja]],tMegye[Kódja],tMegye[Neve])</f>
        <v>Jász-Nagykun-Szolnok megye</v>
      </c>
      <c r="G2572" t="str">
        <f>_xlfn.XLOOKUP( _xlfn.XLOOKUP(tHelyseg[[#This Row],[Megye-kódja]],tMegye[Kódja],tMegye[Régiója]), tRegio[Kódja], tRegio[Neve])</f>
        <v>Észak-Alföld</v>
      </c>
      <c r="H2572" s="7" t="str">
        <f>_xlfn.XLOOKUP(tHelyseg[[#This Row],[Neve]],legek[Település],legek[Népesség], "")</f>
        <v/>
      </c>
      <c r="I2572" s="12" t="str">
        <f>IF(Táblázat5[[#This Row],[Népesség]]="","", RANK(Táblázat5[[#This Row],[Népesség]],legek[Népesség]))</f>
        <v/>
      </c>
      <c r="J2572" s="8" t="str">
        <f>_xlfn.XLOOKUP(tHelyseg[[#This Row],[Neve]],legek[Település],legek[Terület], "")</f>
        <v/>
      </c>
      <c r="K2572" s="12" t="str">
        <f>IF(Táblázat5[[#This Row],[Terület]]="","", RANK(Táblázat5[[#This Row],[Terület]],legek[Terület]))</f>
        <v/>
      </c>
    </row>
    <row r="2573" spans="1:11" x14ac:dyDescent="0.25">
      <c r="A2573" s="2" t="s">
        <v>5204</v>
      </c>
      <c r="B2573" t="s">
        <v>5205</v>
      </c>
      <c r="C2573" t="s">
        <v>80</v>
      </c>
      <c r="D2573" t="s">
        <v>8</v>
      </c>
      <c r="F2573" t="str">
        <f>_xlfn.XLOOKUP(tHelyseg[[#This Row],[Megye-kódja]],tMegye[Kódja],tMegye[Neve])</f>
        <v>Baranya megye</v>
      </c>
      <c r="G2573" t="str">
        <f>_xlfn.XLOOKUP( _xlfn.XLOOKUP(tHelyseg[[#This Row],[Megye-kódja]],tMegye[Kódja],tMegye[Régiója]), tRegio[Kódja], tRegio[Neve])</f>
        <v>Dél-Dunántúl</v>
      </c>
      <c r="H2573" s="7" t="str">
        <f>_xlfn.XLOOKUP(tHelyseg[[#This Row],[Neve]],legek[Település],legek[Népesség], "")</f>
        <v/>
      </c>
      <c r="I2573" s="12" t="str">
        <f>IF(Táblázat5[[#This Row],[Népesség]]="","", RANK(Táblázat5[[#This Row],[Népesség]],legek[Népesség]))</f>
        <v/>
      </c>
      <c r="J2573" s="8" t="str">
        <f>_xlfn.XLOOKUP(tHelyseg[[#This Row],[Neve]],legek[Település],legek[Terület], "")</f>
        <v/>
      </c>
      <c r="K2573" s="12" t="str">
        <f>IF(Táblázat5[[#This Row],[Terület]]="","", RANK(Táblázat5[[#This Row],[Terület]],legek[Terület]))</f>
        <v/>
      </c>
    </row>
    <row r="2574" spans="1:11" x14ac:dyDescent="0.25">
      <c r="A2574" s="2" t="s">
        <v>5206</v>
      </c>
      <c r="B2574" t="s">
        <v>5207</v>
      </c>
      <c r="C2574" t="s">
        <v>80</v>
      </c>
      <c r="D2574" t="s">
        <v>8</v>
      </c>
      <c r="F2574" t="str">
        <f>_xlfn.XLOOKUP(tHelyseg[[#This Row],[Megye-kódja]],tMegye[Kódja],tMegye[Neve])</f>
        <v>Baranya megye</v>
      </c>
      <c r="G2574" t="str">
        <f>_xlfn.XLOOKUP( _xlfn.XLOOKUP(tHelyseg[[#This Row],[Megye-kódja]],tMegye[Kódja],tMegye[Régiója]), tRegio[Kódja], tRegio[Neve])</f>
        <v>Dél-Dunántúl</v>
      </c>
      <c r="H2574" s="7" t="str">
        <f>_xlfn.XLOOKUP(tHelyseg[[#This Row],[Neve]],legek[Település],legek[Népesség], "")</f>
        <v/>
      </c>
      <c r="I2574" s="12" t="str">
        <f>IF(Táblázat5[[#This Row],[Népesség]]="","", RANK(Táblázat5[[#This Row],[Népesség]],legek[Népesség]))</f>
        <v/>
      </c>
      <c r="J2574" s="8" t="str">
        <f>_xlfn.XLOOKUP(tHelyseg[[#This Row],[Neve]],legek[Település],legek[Terület], "")</f>
        <v/>
      </c>
      <c r="K2574" s="12" t="str">
        <f>IF(Táblázat5[[#This Row],[Terület]]="","", RANK(Táblázat5[[#This Row],[Terület]],legek[Terület]))</f>
        <v/>
      </c>
    </row>
    <row r="2575" spans="1:11" x14ac:dyDescent="0.25">
      <c r="A2575" s="2" t="s">
        <v>5208</v>
      </c>
      <c r="B2575" t="s">
        <v>5209</v>
      </c>
      <c r="C2575" t="s">
        <v>80</v>
      </c>
      <c r="D2575" t="s">
        <v>57</v>
      </c>
      <c r="F2575" t="str">
        <f>_xlfn.XLOOKUP(tHelyseg[[#This Row],[Megye-kódja]],tMegye[Kódja],tMegye[Neve])</f>
        <v>Vas megye</v>
      </c>
      <c r="G2575" t="str">
        <f>_xlfn.XLOOKUP( _xlfn.XLOOKUP(tHelyseg[[#This Row],[Megye-kódja]],tMegye[Kódja],tMegye[Régiója]), tRegio[Kódja], tRegio[Neve])</f>
        <v>Nyugat-Dunántúl</v>
      </c>
      <c r="H2575" s="7" t="str">
        <f>_xlfn.XLOOKUP(tHelyseg[[#This Row],[Neve]],legek[Település],legek[Népesség], "")</f>
        <v/>
      </c>
      <c r="I2575" s="12" t="str">
        <f>IF(Táblázat5[[#This Row],[Népesség]]="","", RANK(Táblázat5[[#This Row],[Népesség]],legek[Népesség]))</f>
        <v/>
      </c>
      <c r="J2575" s="8" t="str">
        <f>_xlfn.XLOOKUP(tHelyseg[[#This Row],[Neve]],legek[Település],legek[Terület], "")</f>
        <v/>
      </c>
      <c r="K2575" s="12" t="str">
        <f>IF(Táblázat5[[#This Row],[Terület]]="","", RANK(Táblázat5[[#This Row],[Terület]],legek[Terület]))</f>
        <v/>
      </c>
    </row>
    <row r="2576" spans="1:11" x14ac:dyDescent="0.25">
      <c r="A2576" s="2" t="s">
        <v>5210</v>
      </c>
      <c r="B2576" t="s">
        <v>5211</v>
      </c>
      <c r="C2576" t="s">
        <v>80</v>
      </c>
      <c r="D2576" t="s">
        <v>15</v>
      </c>
      <c r="F2576" t="str">
        <f>_xlfn.XLOOKUP(tHelyseg[[#This Row],[Megye-kódja]],tMegye[Kódja],tMegye[Neve])</f>
        <v>Borsod-Abaúj-Zemplén megye</v>
      </c>
      <c r="G2576" t="str">
        <f>_xlfn.XLOOKUP( _xlfn.XLOOKUP(tHelyseg[[#This Row],[Megye-kódja]],tMegye[Kódja],tMegye[Régiója]), tRegio[Kódja], tRegio[Neve])</f>
        <v>Észak-Magyarország</v>
      </c>
      <c r="H2576" s="7" t="str">
        <f>_xlfn.XLOOKUP(tHelyseg[[#This Row],[Neve]],legek[Település],legek[Népesség], "")</f>
        <v/>
      </c>
      <c r="I2576" s="12" t="str">
        <f>IF(Táblázat5[[#This Row],[Népesség]]="","", RANK(Táblázat5[[#This Row],[Népesség]],legek[Népesség]))</f>
        <v/>
      </c>
      <c r="J2576" s="8" t="str">
        <f>_xlfn.XLOOKUP(tHelyseg[[#This Row],[Neve]],legek[Település],legek[Terület], "")</f>
        <v/>
      </c>
      <c r="K2576" s="12" t="str">
        <f>IF(Táblázat5[[#This Row],[Terület]]="","", RANK(Táblázat5[[#This Row],[Terület]],legek[Terület]))</f>
        <v/>
      </c>
    </row>
    <row r="2577" spans="1:11" x14ac:dyDescent="0.25">
      <c r="A2577" s="2" t="s">
        <v>5212</v>
      </c>
      <c r="B2577" t="s">
        <v>5213</v>
      </c>
      <c r="C2577" t="s">
        <v>80</v>
      </c>
      <c r="D2577" t="s">
        <v>43</v>
      </c>
      <c r="F2577" t="str">
        <f>_xlfn.XLOOKUP(tHelyseg[[#This Row],[Megye-kódja]],tMegye[Kódja],tMegye[Neve])</f>
        <v>Nógrád megye</v>
      </c>
      <c r="G2577" t="str">
        <f>_xlfn.XLOOKUP( _xlfn.XLOOKUP(tHelyseg[[#This Row],[Megye-kódja]],tMegye[Kódja],tMegye[Régiója]), tRegio[Kódja], tRegio[Neve])</f>
        <v>Észak-Magyarország</v>
      </c>
      <c r="H2577" s="7" t="str">
        <f>_xlfn.XLOOKUP(tHelyseg[[#This Row],[Neve]],legek[Település],legek[Népesség], "")</f>
        <v/>
      </c>
      <c r="I2577" s="12" t="str">
        <f>IF(Táblázat5[[#This Row],[Népesség]]="","", RANK(Táblázat5[[#This Row],[Népesség]],legek[Népesség]))</f>
        <v/>
      </c>
      <c r="J2577" s="8" t="str">
        <f>_xlfn.XLOOKUP(tHelyseg[[#This Row],[Neve]],legek[Település],legek[Terület], "")</f>
        <v/>
      </c>
      <c r="K2577" s="12" t="str">
        <f>IF(Táblázat5[[#This Row],[Terület]]="","", RANK(Táblázat5[[#This Row],[Terület]],legek[Terület]))</f>
        <v/>
      </c>
    </row>
    <row r="2578" spans="1:11" x14ac:dyDescent="0.25">
      <c r="A2578" s="2" t="s">
        <v>5214</v>
      </c>
      <c r="B2578" t="s">
        <v>5215</v>
      </c>
      <c r="C2578" t="s">
        <v>75</v>
      </c>
      <c r="D2578" t="s">
        <v>15</v>
      </c>
      <c r="F2578" t="str">
        <f>_xlfn.XLOOKUP(tHelyseg[[#This Row],[Megye-kódja]],tMegye[Kódja],tMegye[Neve])</f>
        <v>Borsod-Abaúj-Zemplén megye</v>
      </c>
      <c r="G2578" t="str">
        <f>_xlfn.XLOOKUP( _xlfn.XLOOKUP(tHelyseg[[#This Row],[Megye-kódja]],tMegye[Kódja],tMegye[Régiója]), tRegio[Kódja], tRegio[Neve])</f>
        <v>Észak-Magyarország</v>
      </c>
      <c r="H2578" s="7" t="str">
        <f>_xlfn.XLOOKUP(tHelyseg[[#This Row],[Neve]],legek[Település],legek[Népesség], "")</f>
        <v/>
      </c>
      <c r="I2578" s="12" t="str">
        <f>IF(Táblázat5[[#This Row],[Népesség]]="","", RANK(Táblázat5[[#This Row],[Népesség]],legek[Népesség]))</f>
        <v/>
      </c>
      <c r="J2578" s="8" t="str">
        <f>_xlfn.XLOOKUP(tHelyseg[[#This Row],[Neve]],legek[Település],legek[Terület], "")</f>
        <v/>
      </c>
      <c r="K2578" s="12" t="str">
        <f>IF(Táblázat5[[#This Row],[Terület]]="","", RANK(Táblázat5[[#This Row],[Terület]],legek[Terület]))</f>
        <v/>
      </c>
    </row>
    <row r="2579" spans="1:11" x14ac:dyDescent="0.25">
      <c r="A2579" s="2" t="s">
        <v>5216</v>
      </c>
      <c r="B2579" t="s">
        <v>5217</v>
      </c>
      <c r="C2579" t="s">
        <v>80</v>
      </c>
      <c r="D2579" t="s">
        <v>15</v>
      </c>
      <c r="F2579" t="str">
        <f>_xlfn.XLOOKUP(tHelyseg[[#This Row],[Megye-kódja]],tMegye[Kódja],tMegye[Neve])</f>
        <v>Borsod-Abaúj-Zemplén megye</v>
      </c>
      <c r="G2579" t="str">
        <f>_xlfn.XLOOKUP( _xlfn.XLOOKUP(tHelyseg[[#This Row],[Megye-kódja]],tMegye[Kódja],tMegye[Régiója]), tRegio[Kódja], tRegio[Neve])</f>
        <v>Észak-Magyarország</v>
      </c>
      <c r="H2579" s="7" t="str">
        <f>_xlfn.XLOOKUP(tHelyseg[[#This Row],[Neve]],legek[Település],legek[Népesség], "")</f>
        <v/>
      </c>
      <c r="I2579" s="12" t="str">
        <f>IF(Táblázat5[[#This Row],[Népesség]]="","", RANK(Táblázat5[[#This Row],[Népesség]],legek[Népesség]))</f>
        <v/>
      </c>
      <c r="J2579" s="8" t="str">
        <f>_xlfn.XLOOKUP(tHelyseg[[#This Row],[Neve]],legek[Település],legek[Terület], "")</f>
        <v/>
      </c>
      <c r="K2579" s="12" t="str">
        <f>IF(Táblázat5[[#This Row],[Terület]]="","", RANK(Táblázat5[[#This Row],[Terület]],legek[Terület]))</f>
        <v/>
      </c>
    </row>
    <row r="2580" spans="1:11" x14ac:dyDescent="0.25">
      <c r="A2580" s="2" t="s">
        <v>5218</v>
      </c>
      <c r="B2580" t="s">
        <v>5219</v>
      </c>
      <c r="C2580" t="s">
        <v>80</v>
      </c>
      <c r="D2580" t="s">
        <v>48</v>
      </c>
      <c r="F2580" t="str">
        <f>_xlfn.XLOOKUP(tHelyseg[[#This Row],[Megye-kódja]],tMegye[Kódja],tMegye[Neve])</f>
        <v>Somogy megye</v>
      </c>
      <c r="G2580" t="str">
        <f>_xlfn.XLOOKUP( _xlfn.XLOOKUP(tHelyseg[[#This Row],[Megye-kódja]],tMegye[Kódja],tMegye[Régiója]), tRegio[Kódja], tRegio[Neve])</f>
        <v>Dél-Dunántúl</v>
      </c>
      <c r="H2580" s="7" t="str">
        <f>_xlfn.XLOOKUP(tHelyseg[[#This Row],[Neve]],legek[Település],legek[Népesség], "")</f>
        <v/>
      </c>
      <c r="I2580" s="12" t="str">
        <f>IF(Táblázat5[[#This Row],[Népesség]]="","", RANK(Táblázat5[[#This Row],[Népesség]],legek[Népesség]))</f>
        <v/>
      </c>
      <c r="J2580" s="8" t="str">
        <f>_xlfn.XLOOKUP(tHelyseg[[#This Row],[Neve]],legek[Település],legek[Terület], "")</f>
        <v/>
      </c>
      <c r="K2580" s="12" t="str">
        <f>IF(Táblázat5[[#This Row],[Terület]]="","", RANK(Táblázat5[[#This Row],[Terület]],legek[Terület]))</f>
        <v/>
      </c>
    </row>
    <row r="2581" spans="1:11" x14ac:dyDescent="0.25">
      <c r="A2581" s="2" t="s">
        <v>5220</v>
      </c>
      <c r="B2581" t="s">
        <v>5221</v>
      </c>
      <c r="C2581" t="s">
        <v>80</v>
      </c>
      <c r="D2581" t="s">
        <v>48</v>
      </c>
      <c r="F2581" t="str">
        <f>_xlfn.XLOOKUP(tHelyseg[[#This Row],[Megye-kódja]],tMegye[Kódja],tMegye[Neve])</f>
        <v>Somogy megye</v>
      </c>
      <c r="G2581" t="str">
        <f>_xlfn.XLOOKUP( _xlfn.XLOOKUP(tHelyseg[[#This Row],[Megye-kódja]],tMegye[Kódja],tMegye[Régiója]), tRegio[Kódja], tRegio[Neve])</f>
        <v>Dél-Dunántúl</v>
      </c>
      <c r="H2581" s="7" t="str">
        <f>_xlfn.XLOOKUP(tHelyseg[[#This Row],[Neve]],legek[Település],legek[Népesség], "")</f>
        <v/>
      </c>
      <c r="I2581" s="12" t="str">
        <f>IF(Táblázat5[[#This Row],[Népesség]]="","", RANK(Táblázat5[[#This Row],[Népesség]],legek[Népesség]))</f>
        <v/>
      </c>
      <c r="J2581" s="8" t="str">
        <f>_xlfn.XLOOKUP(tHelyseg[[#This Row],[Neve]],legek[Település],legek[Terület], "")</f>
        <v/>
      </c>
      <c r="K2581" s="12" t="str">
        <f>IF(Táblázat5[[#This Row],[Terület]]="","", RANK(Táblázat5[[#This Row],[Terület]],legek[Terület]))</f>
        <v/>
      </c>
    </row>
    <row r="2582" spans="1:11" x14ac:dyDescent="0.25">
      <c r="A2582" s="2" t="s">
        <v>5222</v>
      </c>
      <c r="B2582" t="s">
        <v>5223</v>
      </c>
      <c r="C2582" t="s">
        <v>80</v>
      </c>
      <c r="D2582" t="s">
        <v>60</v>
      </c>
      <c r="F2582" t="str">
        <f>_xlfn.XLOOKUP(tHelyseg[[#This Row],[Megye-kódja]],tMegye[Kódja],tMegye[Neve])</f>
        <v>Veszprém megye</v>
      </c>
      <c r="G2582" t="str">
        <f>_xlfn.XLOOKUP( _xlfn.XLOOKUP(tHelyseg[[#This Row],[Megye-kódja]],tMegye[Kódja],tMegye[Régiója]), tRegio[Kódja], tRegio[Neve])</f>
        <v>Közép-Dunántúl</v>
      </c>
      <c r="H2582" s="7" t="str">
        <f>_xlfn.XLOOKUP(tHelyseg[[#This Row],[Neve]],legek[Település],legek[Népesség], "")</f>
        <v/>
      </c>
      <c r="I2582" s="12" t="str">
        <f>IF(Táblázat5[[#This Row],[Népesség]]="","", RANK(Táblázat5[[#This Row],[Népesség]],legek[Népesség]))</f>
        <v/>
      </c>
      <c r="J2582" s="8" t="str">
        <f>_xlfn.XLOOKUP(tHelyseg[[#This Row],[Neve]],legek[Település],legek[Terület], "")</f>
        <v/>
      </c>
      <c r="K2582" s="12" t="str">
        <f>IF(Táblázat5[[#This Row],[Terület]]="","", RANK(Táblázat5[[#This Row],[Terület]],legek[Terület]))</f>
        <v/>
      </c>
    </row>
    <row r="2583" spans="1:11" x14ac:dyDescent="0.25">
      <c r="A2583" s="2" t="s">
        <v>5224</v>
      </c>
      <c r="B2583" t="s">
        <v>5225</v>
      </c>
      <c r="C2583" t="s">
        <v>80</v>
      </c>
      <c r="D2583" t="s">
        <v>48</v>
      </c>
      <c r="F2583" t="str">
        <f>_xlfn.XLOOKUP(tHelyseg[[#This Row],[Megye-kódja]],tMegye[Kódja],tMegye[Neve])</f>
        <v>Somogy megye</v>
      </c>
      <c r="G2583" t="str">
        <f>_xlfn.XLOOKUP( _xlfn.XLOOKUP(tHelyseg[[#This Row],[Megye-kódja]],tMegye[Kódja],tMegye[Régiója]), tRegio[Kódja], tRegio[Neve])</f>
        <v>Dél-Dunántúl</v>
      </c>
      <c r="H2583" s="7" t="str">
        <f>_xlfn.XLOOKUP(tHelyseg[[#This Row],[Neve]],legek[Település],legek[Népesség], "")</f>
        <v/>
      </c>
      <c r="I2583" s="12" t="str">
        <f>IF(Táblázat5[[#This Row],[Népesség]]="","", RANK(Táblázat5[[#This Row],[Népesség]],legek[Népesség]))</f>
        <v/>
      </c>
      <c r="J2583" s="8" t="str">
        <f>_xlfn.XLOOKUP(tHelyseg[[#This Row],[Neve]],legek[Település],legek[Terület], "")</f>
        <v/>
      </c>
      <c r="K2583" s="12" t="str">
        <f>IF(Táblázat5[[#This Row],[Terület]]="","", RANK(Táblázat5[[#This Row],[Terület]],legek[Terület]))</f>
        <v/>
      </c>
    </row>
    <row r="2584" spans="1:11" x14ac:dyDescent="0.25">
      <c r="A2584" s="2" t="s">
        <v>5226</v>
      </c>
      <c r="B2584" t="s">
        <v>5227</v>
      </c>
      <c r="C2584" t="s">
        <v>80</v>
      </c>
      <c r="D2584" t="s">
        <v>60</v>
      </c>
      <c r="F2584" t="str">
        <f>_xlfn.XLOOKUP(tHelyseg[[#This Row],[Megye-kódja]],tMegye[Kódja],tMegye[Neve])</f>
        <v>Veszprém megye</v>
      </c>
      <c r="G2584" t="str">
        <f>_xlfn.XLOOKUP( _xlfn.XLOOKUP(tHelyseg[[#This Row],[Megye-kódja]],tMegye[Kódja],tMegye[Régiója]), tRegio[Kódja], tRegio[Neve])</f>
        <v>Közép-Dunántúl</v>
      </c>
      <c r="H2584" s="7" t="str">
        <f>_xlfn.XLOOKUP(tHelyseg[[#This Row],[Neve]],legek[Település],legek[Népesség], "")</f>
        <v/>
      </c>
      <c r="I2584" s="12" t="str">
        <f>IF(Táblázat5[[#This Row],[Népesség]]="","", RANK(Táblázat5[[#This Row],[Népesség]],legek[Népesség]))</f>
        <v/>
      </c>
      <c r="J2584" s="8" t="str">
        <f>_xlfn.XLOOKUP(tHelyseg[[#This Row],[Neve]],legek[Település],legek[Terület], "")</f>
        <v/>
      </c>
      <c r="K2584" s="12" t="str">
        <f>IF(Táblázat5[[#This Row],[Terület]]="","", RANK(Táblázat5[[#This Row],[Terület]],legek[Terület]))</f>
        <v/>
      </c>
    </row>
    <row r="2585" spans="1:11" x14ac:dyDescent="0.25">
      <c r="A2585" s="2" t="s">
        <v>5228</v>
      </c>
      <c r="B2585" t="s">
        <v>5229</v>
      </c>
      <c r="C2585" t="s">
        <v>80</v>
      </c>
      <c r="D2585" t="s">
        <v>48</v>
      </c>
      <c r="F2585" t="str">
        <f>_xlfn.XLOOKUP(tHelyseg[[#This Row],[Megye-kódja]],tMegye[Kódja],tMegye[Neve])</f>
        <v>Somogy megye</v>
      </c>
      <c r="G2585" t="str">
        <f>_xlfn.XLOOKUP( _xlfn.XLOOKUP(tHelyseg[[#This Row],[Megye-kódja]],tMegye[Kódja],tMegye[Régiója]), tRegio[Kódja], tRegio[Neve])</f>
        <v>Dél-Dunántúl</v>
      </c>
      <c r="H2585" s="7" t="str">
        <f>_xlfn.XLOOKUP(tHelyseg[[#This Row],[Neve]],legek[Település],legek[Népesség], "")</f>
        <v/>
      </c>
      <c r="I2585" s="12" t="str">
        <f>IF(Táblázat5[[#This Row],[Népesség]]="","", RANK(Táblázat5[[#This Row],[Népesség]],legek[Népesség]))</f>
        <v/>
      </c>
      <c r="J2585" s="8" t="str">
        <f>_xlfn.XLOOKUP(tHelyseg[[#This Row],[Neve]],legek[Település],legek[Terület], "")</f>
        <v/>
      </c>
      <c r="K2585" s="12" t="str">
        <f>IF(Táblázat5[[#This Row],[Terület]]="","", RANK(Táblázat5[[#This Row],[Terület]],legek[Terület]))</f>
        <v/>
      </c>
    </row>
    <row r="2586" spans="1:11" x14ac:dyDescent="0.25">
      <c r="A2586" s="2" t="s">
        <v>5230</v>
      </c>
      <c r="B2586" t="s">
        <v>5231</v>
      </c>
      <c r="C2586" t="s">
        <v>80</v>
      </c>
      <c r="D2586" t="s">
        <v>8</v>
      </c>
      <c r="F2586" t="str">
        <f>_xlfn.XLOOKUP(tHelyseg[[#This Row],[Megye-kódja]],tMegye[Kódja],tMegye[Neve])</f>
        <v>Baranya megye</v>
      </c>
      <c r="G2586" t="str">
        <f>_xlfn.XLOOKUP( _xlfn.XLOOKUP(tHelyseg[[#This Row],[Megye-kódja]],tMegye[Kódja],tMegye[Régiója]), tRegio[Kódja], tRegio[Neve])</f>
        <v>Dél-Dunántúl</v>
      </c>
      <c r="H2586" s="7" t="str">
        <f>_xlfn.XLOOKUP(tHelyseg[[#This Row],[Neve]],legek[Település],legek[Népesség], "")</f>
        <v/>
      </c>
      <c r="I2586" s="12" t="str">
        <f>IF(Táblázat5[[#This Row],[Népesség]]="","", RANK(Táblázat5[[#This Row],[Népesség]],legek[Népesség]))</f>
        <v/>
      </c>
      <c r="J2586" s="8" t="str">
        <f>_xlfn.XLOOKUP(tHelyseg[[#This Row],[Neve]],legek[Település],legek[Terület], "")</f>
        <v/>
      </c>
      <c r="K2586" s="12" t="str">
        <f>IF(Táblázat5[[#This Row],[Terület]]="","", RANK(Táblázat5[[#This Row],[Terület]],legek[Terület]))</f>
        <v/>
      </c>
    </row>
    <row r="2587" spans="1:11" x14ac:dyDescent="0.25">
      <c r="A2587" s="2" t="s">
        <v>5232</v>
      </c>
      <c r="B2587" t="s">
        <v>5233</v>
      </c>
      <c r="C2587" t="s">
        <v>80</v>
      </c>
      <c r="D2587" t="s">
        <v>34</v>
      </c>
      <c r="F2587" t="str">
        <f>_xlfn.XLOOKUP(tHelyseg[[#This Row],[Megye-kódja]],tMegye[Kódja],tMegye[Neve])</f>
        <v>Heves megye</v>
      </c>
      <c r="G2587" t="str">
        <f>_xlfn.XLOOKUP( _xlfn.XLOOKUP(tHelyseg[[#This Row],[Megye-kódja]],tMegye[Kódja],tMegye[Régiója]), tRegio[Kódja], tRegio[Neve])</f>
        <v>Észak-Magyarország</v>
      </c>
      <c r="H2587" s="7" t="str">
        <f>_xlfn.XLOOKUP(tHelyseg[[#This Row],[Neve]],legek[Település],legek[Népesség], "")</f>
        <v/>
      </c>
      <c r="I2587" s="12" t="str">
        <f>IF(Táblázat5[[#This Row],[Népesség]]="","", RANK(Táblázat5[[#This Row],[Népesség]],legek[Népesség]))</f>
        <v/>
      </c>
      <c r="J2587" s="8" t="str">
        <f>_xlfn.XLOOKUP(tHelyseg[[#This Row],[Neve]],legek[Település],legek[Terület], "")</f>
        <v/>
      </c>
      <c r="K2587" s="12" t="str">
        <f>IF(Táblázat5[[#This Row],[Terület]]="","", RANK(Táblázat5[[#This Row],[Terület]],legek[Terület]))</f>
        <v/>
      </c>
    </row>
    <row r="2588" spans="1:11" x14ac:dyDescent="0.25">
      <c r="A2588" s="2" t="s">
        <v>5234</v>
      </c>
      <c r="B2588" t="s">
        <v>5235</v>
      </c>
      <c r="C2588" t="s">
        <v>80</v>
      </c>
      <c r="D2588" t="s">
        <v>43</v>
      </c>
      <c r="F2588" t="str">
        <f>_xlfn.XLOOKUP(tHelyseg[[#This Row],[Megye-kódja]],tMegye[Kódja],tMegye[Neve])</f>
        <v>Nógrád megye</v>
      </c>
      <c r="G2588" t="str">
        <f>_xlfn.XLOOKUP( _xlfn.XLOOKUP(tHelyseg[[#This Row],[Megye-kódja]],tMegye[Kódja],tMegye[Régiója]), tRegio[Kódja], tRegio[Neve])</f>
        <v>Észak-Magyarország</v>
      </c>
      <c r="H2588" s="7" t="str">
        <f>_xlfn.XLOOKUP(tHelyseg[[#This Row],[Neve]],legek[Település],legek[Népesség], "")</f>
        <v/>
      </c>
      <c r="I2588" s="12" t="str">
        <f>IF(Táblázat5[[#This Row],[Népesség]]="","", RANK(Táblázat5[[#This Row],[Népesség]],legek[Népesség]))</f>
        <v/>
      </c>
      <c r="J2588" s="8" t="str">
        <f>_xlfn.XLOOKUP(tHelyseg[[#This Row],[Neve]],legek[Település],legek[Terület], "")</f>
        <v/>
      </c>
      <c r="K2588" s="12" t="str">
        <f>IF(Táblázat5[[#This Row],[Terület]]="","", RANK(Táblázat5[[#This Row],[Terület]],legek[Terület]))</f>
        <v/>
      </c>
    </row>
    <row r="2589" spans="1:11" x14ac:dyDescent="0.25">
      <c r="A2589" s="2" t="s">
        <v>5236</v>
      </c>
      <c r="B2589" t="s">
        <v>5237</v>
      </c>
      <c r="C2589" t="s">
        <v>80</v>
      </c>
      <c r="D2589" t="s">
        <v>8</v>
      </c>
      <c r="F2589" t="str">
        <f>_xlfn.XLOOKUP(tHelyseg[[#This Row],[Megye-kódja]],tMegye[Kódja],tMegye[Neve])</f>
        <v>Baranya megye</v>
      </c>
      <c r="G2589" t="str">
        <f>_xlfn.XLOOKUP( _xlfn.XLOOKUP(tHelyseg[[#This Row],[Megye-kódja]],tMegye[Kódja],tMegye[Régiója]), tRegio[Kódja], tRegio[Neve])</f>
        <v>Dél-Dunántúl</v>
      </c>
      <c r="H2589" s="7" t="str">
        <f>_xlfn.XLOOKUP(tHelyseg[[#This Row],[Neve]],legek[Település],legek[Népesség], "")</f>
        <v/>
      </c>
      <c r="I2589" s="12" t="str">
        <f>IF(Táblázat5[[#This Row],[Népesség]]="","", RANK(Táblázat5[[#This Row],[Népesség]],legek[Népesség]))</f>
        <v/>
      </c>
      <c r="J2589" s="8" t="str">
        <f>_xlfn.XLOOKUP(tHelyseg[[#This Row],[Neve]],legek[Település],legek[Terület], "")</f>
        <v/>
      </c>
      <c r="K2589" s="12" t="str">
        <f>IF(Táblázat5[[#This Row],[Terület]]="","", RANK(Táblázat5[[#This Row],[Terület]],legek[Terület]))</f>
        <v/>
      </c>
    </row>
    <row r="2590" spans="1:11" x14ac:dyDescent="0.25">
      <c r="A2590" s="2" t="s">
        <v>5238</v>
      </c>
      <c r="B2590" t="s">
        <v>5239</v>
      </c>
      <c r="C2590" t="s">
        <v>75</v>
      </c>
      <c r="D2590" t="s">
        <v>46</v>
      </c>
      <c r="F2590" t="str">
        <f>_xlfn.XLOOKUP(tHelyseg[[#This Row],[Megye-kódja]],tMegye[Kódja],tMegye[Neve])</f>
        <v>Pest megye</v>
      </c>
      <c r="G2590" t="str">
        <f>_xlfn.XLOOKUP( _xlfn.XLOOKUP(tHelyseg[[#This Row],[Megye-kódja]],tMegye[Kódja],tMegye[Régiója]), tRegio[Kódja], tRegio[Neve])</f>
        <v>Közép-Magyarország</v>
      </c>
      <c r="H2590" s="7">
        <f>_xlfn.XLOOKUP(tHelyseg[[#This Row],[Neve]],legek[Település],legek[Népesség], "")</f>
        <v>26011</v>
      </c>
      <c r="I2590" s="12">
        <f>IF(Táblázat5[[#This Row],[Népesség]]="","", RANK(Táblázat5[[#This Row],[Népesség]],legek[Népesség]))</f>
        <v>46</v>
      </c>
      <c r="J2590" s="8">
        <f>_xlfn.XLOOKUP(tHelyseg[[#This Row],[Neve]],legek[Település],legek[Terület], "")</f>
        <v>43.82</v>
      </c>
      <c r="K2590" s="12">
        <f>IF(Táblázat5[[#This Row],[Terület]]="","", RANK(Táblázat5[[#This Row],[Terület]],legek[Terület]))</f>
        <v>72</v>
      </c>
    </row>
    <row r="2591" spans="1:11" x14ac:dyDescent="0.25">
      <c r="A2591" s="2" t="s">
        <v>5240</v>
      </c>
      <c r="B2591" t="s">
        <v>5241</v>
      </c>
      <c r="C2591" t="s">
        <v>75</v>
      </c>
      <c r="D2591" t="s">
        <v>19</v>
      </c>
      <c r="F2591" t="str">
        <f>_xlfn.XLOOKUP(tHelyseg[[#This Row],[Megye-kódja]],tMegye[Kódja],tMegye[Neve])</f>
        <v>Csongrád megye</v>
      </c>
      <c r="G2591" t="str">
        <f>_xlfn.XLOOKUP( _xlfn.XLOOKUP(tHelyseg[[#This Row],[Megye-kódja]],tMegye[Kódja],tMegye[Régiója]), tRegio[Kódja], tRegio[Neve])</f>
        <v>Dél-Alföld</v>
      </c>
      <c r="H2591" s="7">
        <f>_xlfn.XLOOKUP(tHelyseg[[#This Row],[Neve]],legek[Település],legek[Népesség], "")</f>
        <v>27266</v>
      </c>
      <c r="I2591" s="12">
        <f>IF(Táblázat5[[#This Row],[Népesség]]="","", RANK(Táblázat5[[#This Row],[Népesség]],legek[Népesség]))</f>
        <v>43</v>
      </c>
      <c r="J2591" s="8">
        <f>_xlfn.XLOOKUP(tHelyseg[[#This Row],[Neve]],legek[Település],legek[Terület], "")</f>
        <v>353.25</v>
      </c>
      <c r="K2591" s="12">
        <f>IF(Táblázat5[[#This Row],[Terület]]="","", RANK(Táblázat5[[#This Row],[Terület]],legek[Terület]))</f>
        <v>6</v>
      </c>
    </row>
    <row r="2592" spans="1:11" x14ac:dyDescent="0.25">
      <c r="A2592" s="2" t="s">
        <v>5242</v>
      </c>
      <c r="B2592" t="s">
        <v>5243</v>
      </c>
      <c r="C2592" t="s">
        <v>80</v>
      </c>
      <c r="D2592" t="s">
        <v>60</v>
      </c>
      <c r="F2592" t="str">
        <f>_xlfn.XLOOKUP(tHelyseg[[#This Row],[Megye-kódja]],tMegye[Kódja],tMegye[Neve])</f>
        <v>Veszprém megye</v>
      </c>
      <c r="G2592" t="str">
        <f>_xlfn.XLOOKUP( _xlfn.XLOOKUP(tHelyseg[[#This Row],[Megye-kódja]],tMegye[Kódja],tMegye[Régiója]), tRegio[Kódja], tRegio[Neve])</f>
        <v>Közép-Dunántúl</v>
      </c>
      <c r="H2592" s="7" t="str">
        <f>_xlfn.XLOOKUP(tHelyseg[[#This Row],[Neve]],legek[Település],legek[Népesség], "")</f>
        <v/>
      </c>
      <c r="I2592" s="12" t="str">
        <f>IF(Táblázat5[[#This Row],[Népesség]]="","", RANK(Táblázat5[[#This Row],[Népesség]],legek[Népesség]))</f>
        <v/>
      </c>
      <c r="J2592" s="8" t="str">
        <f>_xlfn.XLOOKUP(tHelyseg[[#This Row],[Neve]],legek[Település],legek[Terület], "")</f>
        <v/>
      </c>
      <c r="K2592" s="12" t="str">
        <f>IF(Táblázat5[[#This Row],[Terület]]="","", RANK(Táblázat5[[#This Row],[Terület]],legek[Terület]))</f>
        <v/>
      </c>
    </row>
    <row r="2593" spans="1:11" x14ac:dyDescent="0.25">
      <c r="A2593" s="2" t="s">
        <v>5244</v>
      </c>
      <c r="B2593" t="s">
        <v>5245</v>
      </c>
      <c r="C2593" t="s">
        <v>80</v>
      </c>
      <c r="D2593" t="s">
        <v>48</v>
      </c>
      <c r="F2593" t="str">
        <f>_xlfn.XLOOKUP(tHelyseg[[#This Row],[Megye-kódja]],tMegye[Kódja],tMegye[Neve])</f>
        <v>Somogy megye</v>
      </c>
      <c r="G2593" t="str">
        <f>_xlfn.XLOOKUP( _xlfn.XLOOKUP(tHelyseg[[#This Row],[Megye-kódja]],tMegye[Kódja],tMegye[Régiója]), tRegio[Kódja], tRegio[Neve])</f>
        <v>Dél-Dunántúl</v>
      </c>
      <c r="H2593" s="7" t="str">
        <f>_xlfn.XLOOKUP(tHelyseg[[#This Row],[Neve]],legek[Település],legek[Népesség], "")</f>
        <v/>
      </c>
      <c r="I2593" s="12" t="str">
        <f>IF(Táblázat5[[#This Row],[Népesség]]="","", RANK(Táblázat5[[#This Row],[Népesség]],legek[Népesség]))</f>
        <v/>
      </c>
      <c r="J2593" s="8" t="str">
        <f>_xlfn.XLOOKUP(tHelyseg[[#This Row],[Neve]],legek[Település],legek[Terület], "")</f>
        <v/>
      </c>
      <c r="K2593" s="12" t="str">
        <f>IF(Táblázat5[[#This Row],[Terület]]="","", RANK(Táblázat5[[#This Row],[Terület]],legek[Terület]))</f>
        <v/>
      </c>
    </row>
    <row r="2594" spans="1:11" x14ac:dyDescent="0.25">
      <c r="A2594" s="2" t="s">
        <v>5246</v>
      </c>
      <c r="B2594" t="s">
        <v>5247</v>
      </c>
      <c r="C2594" t="s">
        <v>75</v>
      </c>
      <c r="D2594" t="s">
        <v>57</v>
      </c>
      <c r="F2594" t="str">
        <f>_xlfn.XLOOKUP(tHelyseg[[#This Row],[Megye-kódja]],tMegye[Kódja],tMegye[Neve])</f>
        <v>Vas megye</v>
      </c>
      <c r="G2594" t="str">
        <f>_xlfn.XLOOKUP( _xlfn.XLOOKUP(tHelyseg[[#This Row],[Megye-kódja]],tMegye[Kódja],tMegye[Régiója]), tRegio[Kódja], tRegio[Neve])</f>
        <v>Nyugat-Dunántúl</v>
      </c>
      <c r="H2594" s="7" t="str">
        <f>_xlfn.XLOOKUP(tHelyseg[[#This Row],[Neve]],legek[Település],legek[Népesség], "")</f>
        <v/>
      </c>
      <c r="I2594" s="12" t="str">
        <f>IF(Táblázat5[[#This Row],[Népesség]]="","", RANK(Táblázat5[[#This Row],[Népesség]],legek[Népesség]))</f>
        <v/>
      </c>
      <c r="J2594" s="8" t="str">
        <f>_xlfn.XLOOKUP(tHelyseg[[#This Row],[Neve]],legek[Település],legek[Terület], "")</f>
        <v/>
      </c>
      <c r="K2594" s="12" t="str">
        <f>IF(Táblázat5[[#This Row],[Terület]]="","", RANK(Táblázat5[[#This Row],[Terület]],legek[Terület]))</f>
        <v/>
      </c>
    </row>
    <row r="2595" spans="1:11" x14ac:dyDescent="0.25">
      <c r="A2595" s="2" t="s">
        <v>5248</v>
      </c>
      <c r="B2595" t="s">
        <v>5249</v>
      </c>
      <c r="C2595" t="s">
        <v>80</v>
      </c>
      <c r="D2595" t="s">
        <v>63</v>
      </c>
      <c r="F2595" t="str">
        <f>_xlfn.XLOOKUP(tHelyseg[[#This Row],[Megye-kódja]],tMegye[Kódja],tMegye[Neve])</f>
        <v>Zala megye</v>
      </c>
      <c r="G2595" t="str">
        <f>_xlfn.XLOOKUP( _xlfn.XLOOKUP(tHelyseg[[#This Row],[Megye-kódja]],tMegye[Kódja],tMegye[Régiója]), tRegio[Kódja], tRegio[Neve])</f>
        <v>Nyugat-Dunántúl</v>
      </c>
      <c r="H2595" s="7" t="str">
        <f>_xlfn.XLOOKUP(tHelyseg[[#This Row],[Neve]],legek[Település],legek[Népesség], "")</f>
        <v/>
      </c>
      <c r="I2595" s="12" t="str">
        <f>IF(Táblázat5[[#This Row],[Népesség]]="","", RANK(Táblázat5[[#This Row],[Népesség]],legek[Népesség]))</f>
        <v/>
      </c>
      <c r="J2595" s="8" t="str">
        <f>_xlfn.XLOOKUP(tHelyseg[[#This Row],[Neve]],legek[Település],legek[Terület], "")</f>
        <v/>
      </c>
      <c r="K2595" s="12" t="str">
        <f>IF(Táblázat5[[#This Row],[Terület]]="","", RANK(Táblázat5[[#This Row],[Terület]],legek[Terület]))</f>
        <v/>
      </c>
    </row>
    <row r="2596" spans="1:11" x14ac:dyDescent="0.25">
      <c r="A2596" s="2" t="s">
        <v>5250</v>
      </c>
      <c r="B2596" t="s">
        <v>5251</v>
      </c>
      <c r="C2596" t="s">
        <v>80</v>
      </c>
      <c r="D2596" t="s">
        <v>63</v>
      </c>
      <c r="F2596" t="str">
        <f>_xlfn.XLOOKUP(tHelyseg[[#This Row],[Megye-kódja]],tMegye[Kódja],tMegye[Neve])</f>
        <v>Zala megye</v>
      </c>
      <c r="G2596" t="str">
        <f>_xlfn.XLOOKUP( _xlfn.XLOOKUP(tHelyseg[[#This Row],[Megye-kódja]],tMegye[Kódja],tMegye[Régiója]), tRegio[Kódja], tRegio[Neve])</f>
        <v>Nyugat-Dunántúl</v>
      </c>
      <c r="H2596" s="7" t="str">
        <f>_xlfn.XLOOKUP(tHelyseg[[#This Row],[Neve]],legek[Település],legek[Népesség], "")</f>
        <v/>
      </c>
      <c r="I2596" s="12" t="str">
        <f>IF(Táblázat5[[#This Row],[Népesség]]="","", RANK(Táblázat5[[#This Row],[Népesség]],legek[Népesség]))</f>
        <v/>
      </c>
      <c r="J2596" s="8" t="str">
        <f>_xlfn.XLOOKUP(tHelyseg[[#This Row],[Neve]],legek[Település],legek[Terület], "")</f>
        <v/>
      </c>
      <c r="K2596" s="12" t="str">
        <f>IF(Táblázat5[[#This Row],[Terület]]="","", RANK(Táblázat5[[#This Row],[Terület]],legek[Terület]))</f>
        <v/>
      </c>
    </row>
    <row r="2597" spans="1:11" x14ac:dyDescent="0.25">
      <c r="A2597" s="2" t="s">
        <v>5252</v>
      </c>
      <c r="B2597" t="s">
        <v>5253</v>
      </c>
      <c r="C2597" t="s">
        <v>80</v>
      </c>
      <c r="D2597" t="s">
        <v>60</v>
      </c>
      <c r="F2597" t="str">
        <f>_xlfn.XLOOKUP(tHelyseg[[#This Row],[Megye-kódja]],tMegye[Kódja],tMegye[Neve])</f>
        <v>Veszprém megye</v>
      </c>
      <c r="G2597" t="str">
        <f>_xlfn.XLOOKUP( _xlfn.XLOOKUP(tHelyseg[[#This Row],[Megye-kódja]],tMegye[Kódja],tMegye[Régiója]), tRegio[Kódja], tRegio[Neve])</f>
        <v>Közép-Dunántúl</v>
      </c>
      <c r="H2597" s="7" t="str">
        <f>_xlfn.XLOOKUP(tHelyseg[[#This Row],[Neve]],legek[Település],legek[Népesség], "")</f>
        <v/>
      </c>
      <c r="I2597" s="12" t="str">
        <f>IF(Táblázat5[[#This Row],[Népesség]]="","", RANK(Táblázat5[[#This Row],[Népesség]],legek[Népesség]))</f>
        <v/>
      </c>
      <c r="J2597" s="8" t="str">
        <f>_xlfn.XLOOKUP(tHelyseg[[#This Row],[Neve]],legek[Település],legek[Terület], "")</f>
        <v/>
      </c>
      <c r="K2597" s="12" t="str">
        <f>IF(Táblázat5[[#This Row],[Terület]]="","", RANK(Táblázat5[[#This Row],[Terület]],legek[Terület]))</f>
        <v/>
      </c>
    </row>
    <row r="2598" spans="1:11" x14ac:dyDescent="0.25">
      <c r="A2598" s="2" t="s">
        <v>5254</v>
      </c>
      <c r="B2598" t="s">
        <v>5255</v>
      </c>
      <c r="C2598" t="s">
        <v>157</v>
      </c>
      <c r="D2598" t="s">
        <v>15</v>
      </c>
      <c r="F2598" t="str">
        <f>_xlfn.XLOOKUP(tHelyseg[[#This Row],[Megye-kódja]],tMegye[Kódja],tMegye[Neve])</f>
        <v>Borsod-Abaúj-Zemplén megye</v>
      </c>
      <c r="G2598" t="str">
        <f>_xlfn.XLOOKUP( _xlfn.XLOOKUP(tHelyseg[[#This Row],[Megye-kódja]],tMegye[Kódja],tMegye[Régiója]), tRegio[Kódja], tRegio[Neve])</f>
        <v>Észak-Magyarország</v>
      </c>
      <c r="H2598" s="7" t="str">
        <f>_xlfn.XLOOKUP(tHelyseg[[#This Row],[Neve]],legek[Település],legek[Népesség], "")</f>
        <v/>
      </c>
      <c r="I2598" s="12" t="str">
        <f>IF(Táblázat5[[#This Row],[Népesség]]="","", RANK(Táblázat5[[#This Row],[Népesség]],legek[Népesség]))</f>
        <v/>
      </c>
      <c r="J2598" s="8" t="str">
        <f>_xlfn.XLOOKUP(tHelyseg[[#This Row],[Neve]],legek[Település],legek[Terület], "")</f>
        <v/>
      </c>
      <c r="K2598" s="12" t="str">
        <f>IF(Táblázat5[[#This Row],[Terület]]="","", RANK(Táblázat5[[#This Row],[Terület]],legek[Terület]))</f>
        <v/>
      </c>
    </row>
    <row r="2599" spans="1:11" x14ac:dyDescent="0.25">
      <c r="A2599" s="2" t="s">
        <v>5256</v>
      </c>
      <c r="B2599" t="s">
        <v>5257</v>
      </c>
      <c r="C2599" t="s">
        <v>80</v>
      </c>
      <c r="D2599" t="s">
        <v>15</v>
      </c>
      <c r="F2599" t="str">
        <f>_xlfn.XLOOKUP(tHelyseg[[#This Row],[Megye-kódja]],tMegye[Kódja],tMegye[Neve])</f>
        <v>Borsod-Abaúj-Zemplén megye</v>
      </c>
      <c r="G2599" t="str">
        <f>_xlfn.XLOOKUP( _xlfn.XLOOKUP(tHelyseg[[#This Row],[Megye-kódja]],tMegye[Kódja],tMegye[Régiója]), tRegio[Kódja], tRegio[Neve])</f>
        <v>Észak-Magyarország</v>
      </c>
      <c r="H2599" s="7" t="str">
        <f>_xlfn.XLOOKUP(tHelyseg[[#This Row],[Neve]],legek[Település],legek[Népesség], "")</f>
        <v/>
      </c>
      <c r="I2599" s="12" t="str">
        <f>IF(Táblázat5[[#This Row],[Népesség]]="","", RANK(Táblázat5[[#This Row],[Népesség]],legek[Népesség]))</f>
        <v/>
      </c>
      <c r="J2599" s="8" t="str">
        <f>_xlfn.XLOOKUP(tHelyseg[[#This Row],[Neve]],legek[Település],legek[Terület], "")</f>
        <v/>
      </c>
      <c r="K2599" s="12" t="str">
        <f>IF(Táblázat5[[#This Row],[Terület]]="","", RANK(Táblázat5[[#This Row],[Terület]],legek[Terület]))</f>
        <v/>
      </c>
    </row>
    <row r="2600" spans="1:11" x14ac:dyDescent="0.25">
      <c r="A2600" s="2" t="s">
        <v>5258</v>
      </c>
      <c r="B2600" t="s">
        <v>5259</v>
      </c>
      <c r="C2600" t="s">
        <v>80</v>
      </c>
      <c r="D2600" t="s">
        <v>60</v>
      </c>
      <c r="F2600" t="str">
        <f>_xlfn.XLOOKUP(tHelyseg[[#This Row],[Megye-kódja]],tMegye[Kódja],tMegye[Neve])</f>
        <v>Veszprém megye</v>
      </c>
      <c r="G2600" t="str">
        <f>_xlfn.XLOOKUP( _xlfn.XLOOKUP(tHelyseg[[#This Row],[Megye-kódja]],tMegye[Kódja],tMegye[Régiója]), tRegio[Kódja], tRegio[Neve])</f>
        <v>Közép-Dunántúl</v>
      </c>
      <c r="H2600" s="7" t="str">
        <f>_xlfn.XLOOKUP(tHelyseg[[#This Row],[Neve]],legek[Település],legek[Népesség], "")</f>
        <v/>
      </c>
      <c r="I2600" s="12" t="str">
        <f>IF(Táblázat5[[#This Row],[Népesség]]="","", RANK(Táblázat5[[#This Row],[Népesség]],legek[Népesség]))</f>
        <v/>
      </c>
      <c r="J2600" s="8" t="str">
        <f>_xlfn.XLOOKUP(tHelyseg[[#This Row],[Neve]],legek[Település],legek[Terület], "")</f>
        <v/>
      </c>
      <c r="K2600" s="12" t="str">
        <f>IF(Táblázat5[[#This Row],[Terület]]="","", RANK(Táblázat5[[#This Row],[Terület]],legek[Terület]))</f>
        <v/>
      </c>
    </row>
    <row r="2601" spans="1:11" x14ac:dyDescent="0.25">
      <c r="A2601" s="2" t="s">
        <v>5260</v>
      </c>
      <c r="B2601" t="s">
        <v>5261</v>
      </c>
      <c r="C2601" t="s">
        <v>80</v>
      </c>
      <c r="D2601" t="s">
        <v>8</v>
      </c>
      <c r="F2601" t="str">
        <f>_xlfn.XLOOKUP(tHelyseg[[#This Row],[Megye-kódja]],tMegye[Kódja],tMegye[Neve])</f>
        <v>Baranya megye</v>
      </c>
      <c r="G2601" t="str">
        <f>_xlfn.XLOOKUP( _xlfn.XLOOKUP(tHelyseg[[#This Row],[Megye-kódja]],tMegye[Kódja],tMegye[Régiója]), tRegio[Kódja], tRegio[Neve])</f>
        <v>Dél-Dunántúl</v>
      </c>
      <c r="H2601" s="7" t="str">
        <f>_xlfn.XLOOKUP(tHelyseg[[#This Row],[Neve]],legek[Település],legek[Népesség], "")</f>
        <v/>
      </c>
      <c r="I2601" s="12" t="str">
        <f>IF(Táblázat5[[#This Row],[Népesség]]="","", RANK(Táblázat5[[#This Row],[Népesség]],legek[Népesség]))</f>
        <v/>
      </c>
      <c r="J2601" s="8" t="str">
        <f>_xlfn.XLOOKUP(tHelyseg[[#This Row],[Neve]],legek[Település],legek[Terület], "")</f>
        <v/>
      </c>
      <c r="K2601" s="12" t="str">
        <f>IF(Táblázat5[[#This Row],[Terület]]="","", RANK(Táblázat5[[#This Row],[Terület]],legek[Terület]))</f>
        <v/>
      </c>
    </row>
    <row r="2602" spans="1:11" x14ac:dyDescent="0.25">
      <c r="A2602" s="2" t="s">
        <v>5262</v>
      </c>
      <c r="B2602" t="s">
        <v>5263</v>
      </c>
      <c r="C2602" t="s">
        <v>80</v>
      </c>
      <c r="D2602" t="s">
        <v>4</v>
      </c>
      <c r="F2602" t="str">
        <f>_xlfn.XLOOKUP(tHelyseg[[#This Row],[Megye-kódja]],tMegye[Kódja],tMegye[Neve])</f>
        <v>Bács-Kiskun megye</v>
      </c>
      <c r="G2602" t="str">
        <f>_xlfn.XLOOKUP( _xlfn.XLOOKUP(tHelyseg[[#This Row],[Megye-kódja]],tMegye[Kódja],tMegye[Régiója]), tRegio[Kódja], tRegio[Neve])</f>
        <v>Dél-Alföld</v>
      </c>
      <c r="H2602" s="7" t="str">
        <f>_xlfn.XLOOKUP(tHelyseg[[#This Row],[Neve]],legek[Település],legek[Népesség], "")</f>
        <v/>
      </c>
      <c r="I2602" s="12" t="str">
        <f>IF(Táblázat5[[#This Row],[Népesség]]="","", RANK(Táblázat5[[#This Row],[Népesség]],legek[Népesség]))</f>
        <v/>
      </c>
      <c r="J2602" s="8" t="str">
        <f>_xlfn.XLOOKUP(tHelyseg[[#This Row],[Neve]],legek[Település],legek[Terület], "")</f>
        <v/>
      </c>
      <c r="K2602" s="12" t="str">
        <f>IF(Táblázat5[[#This Row],[Terület]]="","", RANK(Táblázat5[[#This Row],[Terület]],legek[Terület]))</f>
        <v/>
      </c>
    </row>
    <row r="2603" spans="1:11" x14ac:dyDescent="0.25">
      <c r="A2603" s="2" t="s">
        <v>5264</v>
      </c>
      <c r="B2603" t="s">
        <v>5265</v>
      </c>
      <c r="C2603" t="s">
        <v>80</v>
      </c>
      <c r="D2603" t="s">
        <v>60</v>
      </c>
      <c r="F2603" t="str">
        <f>_xlfn.XLOOKUP(tHelyseg[[#This Row],[Megye-kódja]],tMegye[Kódja],tMegye[Neve])</f>
        <v>Veszprém megye</v>
      </c>
      <c r="G2603" t="str">
        <f>_xlfn.XLOOKUP( _xlfn.XLOOKUP(tHelyseg[[#This Row],[Megye-kódja]],tMegye[Kódja],tMegye[Régiója]), tRegio[Kódja], tRegio[Neve])</f>
        <v>Közép-Dunántúl</v>
      </c>
      <c r="H2603" s="7" t="str">
        <f>_xlfn.XLOOKUP(tHelyseg[[#This Row],[Neve]],legek[Település],legek[Népesség], "")</f>
        <v/>
      </c>
      <c r="I2603" s="12" t="str">
        <f>IF(Táblázat5[[#This Row],[Népesség]]="","", RANK(Táblázat5[[#This Row],[Népesség]],legek[Népesség]))</f>
        <v/>
      </c>
      <c r="J2603" s="8" t="str">
        <f>_xlfn.XLOOKUP(tHelyseg[[#This Row],[Neve]],legek[Település],legek[Terület], "")</f>
        <v/>
      </c>
      <c r="K2603" s="12" t="str">
        <f>IF(Táblázat5[[#This Row],[Terület]]="","", RANK(Táblázat5[[#This Row],[Terület]],legek[Terület]))</f>
        <v/>
      </c>
    </row>
    <row r="2604" spans="1:11" x14ac:dyDescent="0.25">
      <c r="A2604" s="2" t="s">
        <v>5266</v>
      </c>
      <c r="B2604" t="s">
        <v>5267</v>
      </c>
      <c r="C2604" t="s">
        <v>80</v>
      </c>
      <c r="D2604" t="s">
        <v>63</v>
      </c>
      <c r="F2604" t="str">
        <f>_xlfn.XLOOKUP(tHelyseg[[#This Row],[Megye-kódja]],tMegye[Kódja],tMegye[Neve])</f>
        <v>Zala megye</v>
      </c>
      <c r="G2604" t="str">
        <f>_xlfn.XLOOKUP( _xlfn.XLOOKUP(tHelyseg[[#This Row],[Megye-kódja]],tMegye[Kódja],tMegye[Régiója]), tRegio[Kódja], tRegio[Neve])</f>
        <v>Nyugat-Dunántúl</v>
      </c>
      <c r="H2604" s="7" t="str">
        <f>_xlfn.XLOOKUP(tHelyseg[[#This Row],[Neve]],legek[Település],legek[Népesség], "")</f>
        <v/>
      </c>
      <c r="I2604" s="12" t="str">
        <f>IF(Táblázat5[[#This Row],[Népesség]]="","", RANK(Táblázat5[[#This Row],[Népesség]],legek[Népesség]))</f>
        <v/>
      </c>
      <c r="J2604" s="8" t="str">
        <f>_xlfn.XLOOKUP(tHelyseg[[#This Row],[Neve]],legek[Település],legek[Terület], "")</f>
        <v/>
      </c>
      <c r="K2604" s="12" t="str">
        <f>IF(Táblázat5[[#This Row],[Terület]]="","", RANK(Táblázat5[[#This Row],[Terület]],legek[Terület]))</f>
        <v/>
      </c>
    </row>
    <row r="2605" spans="1:11" x14ac:dyDescent="0.25">
      <c r="A2605" s="2" t="s">
        <v>5268</v>
      </c>
      <c r="B2605" t="s">
        <v>5269</v>
      </c>
      <c r="C2605" t="s">
        <v>80</v>
      </c>
      <c r="D2605" t="s">
        <v>8</v>
      </c>
      <c r="F2605" t="str">
        <f>_xlfn.XLOOKUP(tHelyseg[[#This Row],[Megye-kódja]],tMegye[Kódja],tMegye[Neve])</f>
        <v>Baranya megye</v>
      </c>
      <c r="G2605" t="str">
        <f>_xlfn.XLOOKUP( _xlfn.XLOOKUP(tHelyseg[[#This Row],[Megye-kódja]],tMegye[Kódja],tMegye[Régiója]), tRegio[Kódja], tRegio[Neve])</f>
        <v>Dél-Dunántúl</v>
      </c>
      <c r="H2605" s="7" t="str">
        <f>_xlfn.XLOOKUP(tHelyseg[[#This Row],[Neve]],legek[Település],legek[Népesség], "")</f>
        <v/>
      </c>
      <c r="I2605" s="12" t="str">
        <f>IF(Táblázat5[[#This Row],[Népesség]]="","", RANK(Táblázat5[[#This Row],[Népesség]],legek[Népesség]))</f>
        <v/>
      </c>
      <c r="J2605" s="8" t="str">
        <f>_xlfn.XLOOKUP(tHelyseg[[#This Row],[Neve]],legek[Település],legek[Terület], "")</f>
        <v/>
      </c>
      <c r="K2605" s="12" t="str">
        <f>IF(Táblázat5[[#This Row],[Terület]]="","", RANK(Táblázat5[[#This Row],[Terület]],legek[Terület]))</f>
        <v/>
      </c>
    </row>
    <row r="2606" spans="1:11" x14ac:dyDescent="0.25">
      <c r="A2606" s="2" t="s">
        <v>5270</v>
      </c>
      <c r="B2606" t="s">
        <v>5271</v>
      </c>
      <c r="C2606" t="s">
        <v>80</v>
      </c>
      <c r="D2606" t="s">
        <v>63</v>
      </c>
      <c r="F2606" t="str">
        <f>_xlfn.XLOOKUP(tHelyseg[[#This Row],[Megye-kódja]],tMegye[Kódja],tMegye[Neve])</f>
        <v>Zala megye</v>
      </c>
      <c r="G2606" t="str">
        <f>_xlfn.XLOOKUP( _xlfn.XLOOKUP(tHelyseg[[#This Row],[Megye-kódja]],tMegye[Kódja],tMegye[Régiója]), tRegio[Kódja], tRegio[Neve])</f>
        <v>Nyugat-Dunántúl</v>
      </c>
      <c r="H2606" s="7" t="str">
        <f>_xlfn.XLOOKUP(tHelyseg[[#This Row],[Neve]],legek[Település],legek[Népesség], "")</f>
        <v/>
      </c>
      <c r="I2606" s="12" t="str">
        <f>IF(Táblázat5[[#This Row],[Népesség]]="","", RANK(Táblázat5[[#This Row],[Népesség]],legek[Népesség]))</f>
        <v/>
      </c>
      <c r="J2606" s="8" t="str">
        <f>_xlfn.XLOOKUP(tHelyseg[[#This Row],[Neve]],legek[Település],legek[Terület], "")</f>
        <v/>
      </c>
      <c r="K2606" s="12" t="str">
        <f>IF(Táblázat5[[#This Row],[Terület]]="","", RANK(Táblázat5[[#This Row],[Terület]],legek[Terület]))</f>
        <v/>
      </c>
    </row>
    <row r="2607" spans="1:11" x14ac:dyDescent="0.25">
      <c r="A2607" s="2" t="s">
        <v>5272</v>
      </c>
      <c r="B2607" t="s">
        <v>5273</v>
      </c>
      <c r="C2607" t="s">
        <v>75</v>
      </c>
      <c r="D2607" t="s">
        <v>8</v>
      </c>
      <c r="F2607" t="str">
        <f>_xlfn.XLOOKUP(tHelyseg[[#This Row],[Megye-kódja]],tMegye[Kódja],tMegye[Neve])</f>
        <v>Baranya megye</v>
      </c>
      <c r="G2607" t="str">
        <f>_xlfn.XLOOKUP( _xlfn.XLOOKUP(tHelyseg[[#This Row],[Megye-kódja]],tMegye[Kódja],tMegye[Régiója]), tRegio[Kódja], tRegio[Neve])</f>
        <v>Dél-Dunántúl</v>
      </c>
      <c r="H2607" s="7" t="str">
        <f>_xlfn.XLOOKUP(tHelyseg[[#This Row],[Neve]],legek[Település],legek[Népesség], "")</f>
        <v/>
      </c>
      <c r="I2607" s="12" t="str">
        <f>IF(Táblázat5[[#This Row],[Népesség]]="","", RANK(Táblázat5[[#This Row],[Népesség]],legek[Népesség]))</f>
        <v/>
      </c>
      <c r="J2607" s="8" t="str">
        <f>_xlfn.XLOOKUP(tHelyseg[[#This Row],[Neve]],legek[Település],legek[Terület], "")</f>
        <v/>
      </c>
      <c r="K2607" s="12" t="str">
        <f>IF(Táblázat5[[#This Row],[Terület]]="","", RANK(Táblázat5[[#This Row],[Terület]],legek[Terület]))</f>
        <v/>
      </c>
    </row>
    <row r="2608" spans="1:11" x14ac:dyDescent="0.25">
      <c r="A2608" s="2" t="s">
        <v>5274</v>
      </c>
      <c r="B2608" t="s">
        <v>5275</v>
      </c>
      <c r="C2608" t="s">
        <v>80</v>
      </c>
      <c r="D2608" t="s">
        <v>46</v>
      </c>
      <c r="F2608" t="str">
        <f>_xlfn.XLOOKUP(tHelyseg[[#This Row],[Megye-kódja]],tMegye[Kódja],tMegye[Neve])</f>
        <v>Pest megye</v>
      </c>
      <c r="G2608" t="str">
        <f>_xlfn.XLOOKUP( _xlfn.XLOOKUP(tHelyseg[[#This Row],[Megye-kódja]],tMegye[Kódja],tMegye[Régiója]), tRegio[Kódja], tRegio[Neve])</f>
        <v>Közép-Magyarország</v>
      </c>
      <c r="H2608" s="7" t="str">
        <f>_xlfn.XLOOKUP(tHelyseg[[#This Row],[Neve]],legek[Település],legek[Népesség], "")</f>
        <v/>
      </c>
      <c r="I2608" s="12" t="str">
        <f>IF(Táblázat5[[#This Row],[Népesség]]="","", RANK(Táblázat5[[#This Row],[Népesség]],legek[Népesség]))</f>
        <v/>
      </c>
      <c r="J2608" s="8" t="str">
        <f>_xlfn.XLOOKUP(tHelyseg[[#This Row],[Neve]],legek[Település],legek[Terület], "")</f>
        <v/>
      </c>
      <c r="K2608" s="12" t="str">
        <f>IF(Táblázat5[[#This Row],[Terület]]="","", RANK(Táblázat5[[#This Row],[Terület]],legek[Terület]))</f>
        <v/>
      </c>
    </row>
    <row r="2609" spans="1:11" x14ac:dyDescent="0.25">
      <c r="A2609" s="2" t="s">
        <v>5276</v>
      </c>
      <c r="B2609" t="s">
        <v>5277</v>
      </c>
      <c r="C2609" t="s">
        <v>80</v>
      </c>
      <c r="D2609" t="s">
        <v>63</v>
      </c>
      <c r="F2609" t="str">
        <f>_xlfn.XLOOKUP(tHelyseg[[#This Row],[Megye-kódja]],tMegye[Kódja],tMegye[Neve])</f>
        <v>Zala megye</v>
      </c>
      <c r="G2609" t="str">
        <f>_xlfn.XLOOKUP( _xlfn.XLOOKUP(tHelyseg[[#This Row],[Megye-kódja]],tMegye[Kódja],tMegye[Régiója]), tRegio[Kódja], tRegio[Neve])</f>
        <v>Nyugat-Dunántúl</v>
      </c>
      <c r="H2609" s="7" t="str">
        <f>_xlfn.XLOOKUP(tHelyseg[[#This Row],[Neve]],legek[Település],legek[Népesség], "")</f>
        <v/>
      </c>
      <c r="I2609" s="12" t="str">
        <f>IF(Táblázat5[[#This Row],[Népesség]]="","", RANK(Táblázat5[[#This Row],[Népesség]],legek[Népesség]))</f>
        <v/>
      </c>
      <c r="J2609" s="8" t="str">
        <f>_xlfn.XLOOKUP(tHelyseg[[#This Row],[Neve]],legek[Település],legek[Terület], "")</f>
        <v/>
      </c>
      <c r="K2609" s="12" t="str">
        <f>IF(Táblázat5[[#This Row],[Terület]]="","", RANK(Táblázat5[[#This Row],[Terület]],legek[Terület]))</f>
        <v/>
      </c>
    </row>
    <row r="2610" spans="1:11" x14ac:dyDescent="0.25">
      <c r="A2610" s="2" t="s">
        <v>5278</v>
      </c>
      <c r="B2610" t="s">
        <v>5279</v>
      </c>
      <c r="C2610" t="s">
        <v>157</v>
      </c>
      <c r="D2610" t="s">
        <v>46</v>
      </c>
      <c r="F2610" t="str">
        <f>_xlfn.XLOOKUP(tHelyseg[[#This Row],[Megye-kódja]],tMegye[Kódja],tMegye[Neve])</f>
        <v>Pest megye</v>
      </c>
      <c r="G2610" t="str">
        <f>_xlfn.XLOOKUP( _xlfn.XLOOKUP(tHelyseg[[#This Row],[Megye-kódja]],tMegye[Kódja],tMegye[Régiója]), tRegio[Kódja], tRegio[Neve])</f>
        <v>Közép-Magyarország</v>
      </c>
      <c r="H2610" s="7" t="str">
        <f>_xlfn.XLOOKUP(tHelyseg[[#This Row],[Neve]],legek[Település],legek[Népesség], "")</f>
        <v/>
      </c>
      <c r="I2610" s="12" t="str">
        <f>IF(Táblázat5[[#This Row],[Népesség]]="","", RANK(Táblázat5[[#This Row],[Népesség]],legek[Népesség]))</f>
        <v/>
      </c>
      <c r="J2610" s="8" t="str">
        <f>_xlfn.XLOOKUP(tHelyseg[[#This Row],[Neve]],legek[Település],legek[Terület], "")</f>
        <v/>
      </c>
      <c r="K2610" s="12" t="str">
        <f>IF(Táblázat5[[#This Row],[Terület]]="","", RANK(Táblázat5[[#This Row],[Terület]],legek[Terület]))</f>
        <v/>
      </c>
    </row>
    <row r="2611" spans="1:11" x14ac:dyDescent="0.25">
      <c r="A2611" s="2" t="s">
        <v>5280</v>
      </c>
      <c r="B2611" t="s">
        <v>5281</v>
      </c>
      <c r="C2611" t="s">
        <v>80</v>
      </c>
      <c r="D2611" t="s">
        <v>57</v>
      </c>
      <c r="F2611" t="str">
        <f>_xlfn.XLOOKUP(tHelyseg[[#This Row],[Megye-kódja]],tMegye[Kódja],tMegye[Neve])</f>
        <v>Vas megye</v>
      </c>
      <c r="G2611" t="str">
        <f>_xlfn.XLOOKUP( _xlfn.XLOOKUP(tHelyseg[[#This Row],[Megye-kódja]],tMegye[Kódja],tMegye[Régiója]), tRegio[Kódja], tRegio[Neve])</f>
        <v>Nyugat-Dunántúl</v>
      </c>
      <c r="H2611" s="7" t="str">
        <f>_xlfn.XLOOKUP(tHelyseg[[#This Row],[Neve]],legek[Település],legek[Népesség], "")</f>
        <v/>
      </c>
      <c r="I2611" s="12" t="str">
        <f>IF(Táblázat5[[#This Row],[Népesség]]="","", RANK(Táblázat5[[#This Row],[Népesség]],legek[Népesség]))</f>
        <v/>
      </c>
      <c r="J2611" s="8" t="str">
        <f>_xlfn.XLOOKUP(tHelyseg[[#This Row],[Neve]],legek[Település],legek[Terület], "")</f>
        <v/>
      </c>
      <c r="K2611" s="12" t="str">
        <f>IF(Táblázat5[[#This Row],[Terület]]="","", RANK(Táblázat5[[#This Row],[Terület]],legek[Terület]))</f>
        <v/>
      </c>
    </row>
    <row r="2612" spans="1:11" x14ac:dyDescent="0.25">
      <c r="A2612" s="2" t="s">
        <v>5282</v>
      </c>
      <c r="B2612" t="s">
        <v>5283</v>
      </c>
      <c r="C2612" t="s">
        <v>80</v>
      </c>
      <c r="D2612" t="s">
        <v>63</v>
      </c>
      <c r="F2612" t="str">
        <f>_xlfn.XLOOKUP(tHelyseg[[#This Row],[Megye-kódja]],tMegye[Kódja],tMegye[Neve])</f>
        <v>Zala megye</v>
      </c>
      <c r="G2612" t="str">
        <f>_xlfn.XLOOKUP( _xlfn.XLOOKUP(tHelyseg[[#This Row],[Megye-kódja]],tMegye[Kódja],tMegye[Régiója]), tRegio[Kódja], tRegio[Neve])</f>
        <v>Nyugat-Dunántúl</v>
      </c>
      <c r="H2612" s="7" t="str">
        <f>_xlfn.XLOOKUP(tHelyseg[[#This Row],[Neve]],legek[Település],legek[Népesség], "")</f>
        <v/>
      </c>
      <c r="I2612" s="12" t="str">
        <f>IF(Táblázat5[[#This Row],[Népesség]]="","", RANK(Táblázat5[[#This Row],[Népesség]],legek[Népesség]))</f>
        <v/>
      </c>
      <c r="J2612" s="8" t="str">
        <f>_xlfn.XLOOKUP(tHelyseg[[#This Row],[Neve]],legek[Település],legek[Terület], "")</f>
        <v/>
      </c>
      <c r="K2612" s="12" t="str">
        <f>IF(Táblázat5[[#This Row],[Terület]]="","", RANK(Táblázat5[[#This Row],[Terület]],legek[Terület]))</f>
        <v/>
      </c>
    </row>
    <row r="2613" spans="1:11" x14ac:dyDescent="0.25">
      <c r="A2613" s="2" t="s">
        <v>5284</v>
      </c>
      <c r="B2613" t="s">
        <v>5285</v>
      </c>
      <c r="C2613" t="s">
        <v>80</v>
      </c>
      <c r="D2613" t="s">
        <v>30</v>
      </c>
      <c r="F2613" t="str">
        <f>_xlfn.XLOOKUP(tHelyseg[[#This Row],[Megye-kódja]],tMegye[Kódja],tMegye[Neve])</f>
        <v>Hajdú-Bihar megye</v>
      </c>
      <c r="G2613" t="str">
        <f>_xlfn.XLOOKUP( _xlfn.XLOOKUP(tHelyseg[[#This Row],[Megye-kódja]],tMegye[Kódja],tMegye[Régiója]), tRegio[Kódja], tRegio[Neve])</f>
        <v>Észak-Alföld</v>
      </c>
      <c r="H2613" s="7" t="str">
        <f>_xlfn.XLOOKUP(tHelyseg[[#This Row],[Neve]],legek[Település],legek[Népesség], "")</f>
        <v/>
      </c>
      <c r="I2613" s="12" t="str">
        <f>IF(Táblázat5[[#This Row],[Népesség]]="","", RANK(Táblázat5[[#This Row],[Népesség]],legek[Népesség]))</f>
        <v/>
      </c>
      <c r="J2613" s="8" t="str">
        <f>_xlfn.XLOOKUP(tHelyseg[[#This Row],[Neve]],legek[Település],legek[Terület], "")</f>
        <v/>
      </c>
      <c r="K2613" s="12" t="str">
        <f>IF(Táblázat5[[#This Row],[Terület]]="","", RANK(Táblázat5[[#This Row],[Terület]],legek[Terület]))</f>
        <v/>
      </c>
    </row>
    <row r="2614" spans="1:11" x14ac:dyDescent="0.25">
      <c r="A2614" s="2" t="s">
        <v>5286</v>
      </c>
      <c r="B2614" t="s">
        <v>5287</v>
      </c>
      <c r="C2614" t="s">
        <v>80</v>
      </c>
      <c r="D2614" t="s">
        <v>63</v>
      </c>
      <c r="F2614" t="str">
        <f>_xlfn.XLOOKUP(tHelyseg[[#This Row],[Megye-kódja]],tMegye[Kódja],tMegye[Neve])</f>
        <v>Zala megye</v>
      </c>
      <c r="G2614" t="str">
        <f>_xlfn.XLOOKUP( _xlfn.XLOOKUP(tHelyseg[[#This Row],[Megye-kódja]],tMegye[Kódja],tMegye[Régiója]), tRegio[Kódja], tRegio[Neve])</f>
        <v>Nyugat-Dunántúl</v>
      </c>
      <c r="H2614" s="7" t="str">
        <f>_xlfn.XLOOKUP(tHelyseg[[#This Row],[Neve]],legek[Település],legek[Népesség], "")</f>
        <v/>
      </c>
      <c r="I2614" s="12" t="str">
        <f>IF(Táblázat5[[#This Row],[Népesség]]="","", RANK(Táblázat5[[#This Row],[Népesség]],legek[Népesség]))</f>
        <v/>
      </c>
      <c r="J2614" s="8" t="str">
        <f>_xlfn.XLOOKUP(tHelyseg[[#This Row],[Neve]],legek[Település],legek[Terület], "")</f>
        <v/>
      </c>
      <c r="K2614" s="12" t="str">
        <f>IF(Táblázat5[[#This Row],[Terület]]="","", RANK(Táblázat5[[#This Row],[Terület]],legek[Terület]))</f>
        <v/>
      </c>
    </row>
    <row r="2615" spans="1:11" x14ac:dyDescent="0.25">
      <c r="A2615" s="2" t="s">
        <v>5288</v>
      </c>
      <c r="B2615" t="s">
        <v>5289</v>
      </c>
      <c r="C2615" t="s">
        <v>80</v>
      </c>
      <c r="D2615" t="s">
        <v>48</v>
      </c>
      <c r="F2615" t="str">
        <f>_xlfn.XLOOKUP(tHelyseg[[#This Row],[Megye-kódja]],tMegye[Kódja],tMegye[Neve])</f>
        <v>Somogy megye</v>
      </c>
      <c r="G2615" t="str">
        <f>_xlfn.XLOOKUP( _xlfn.XLOOKUP(tHelyseg[[#This Row],[Megye-kódja]],tMegye[Kódja],tMegye[Régiója]), tRegio[Kódja], tRegio[Neve])</f>
        <v>Dél-Dunántúl</v>
      </c>
      <c r="H2615" s="7" t="str">
        <f>_xlfn.XLOOKUP(tHelyseg[[#This Row],[Neve]],legek[Település],legek[Népesség], "")</f>
        <v/>
      </c>
      <c r="I2615" s="12" t="str">
        <f>IF(Táblázat5[[#This Row],[Népesség]]="","", RANK(Táblázat5[[#This Row],[Népesség]],legek[Népesség]))</f>
        <v/>
      </c>
      <c r="J2615" s="8" t="str">
        <f>_xlfn.XLOOKUP(tHelyseg[[#This Row],[Neve]],legek[Település],legek[Terület], "")</f>
        <v/>
      </c>
      <c r="K2615" s="12" t="str">
        <f>IF(Táblázat5[[#This Row],[Terület]]="","", RANK(Táblázat5[[#This Row],[Terület]],legek[Terület]))</f>
        <v/>
      </c>
    </row>
    <row r="2616" spans="1:11" x14ac:dyDescent="0.25">
      <c r="A2616" s="2" t="s">
        <v>5290</v>
      </c>
      <c r="B2616" t="s">
        <v>5291</v>
      </c>
      <c r="C2616" t="s">
        <v>80</v>
      </c>
      <c r="D2616" t="s">
        <v>63</v>
      </c>
      <c r="F2616" t="str">
        <f>_xlfn.XLOOKUP(tHelyseg[[#This Row],[Megye-kódja]],tMegye[Kódja],tMegye[Neve])</f>
        <v>Zala megye</v>
      </c>
      <c r="G2616" t="str">
        <f>_xlfn.XLOOKUP( _xlfn.XLOOKUP(tHelyseg[[#This Row],[Megye-kódja]],tMegye[Kódja],tMegye[Régiója]), tRegio[Kódja], tRegio[Neve])</f>
        <v>Nyugat-Dunántúl</v>
      </c>
      <c r="H2616" s="7" t="str">
        <f>_xlfn.XLOOKUP(tHelyseg[[#This Row],[Neve]],legek[Település],legek[Népesség], "")</f>
        <v/>
      </c>
      <c r="I2616" s="12" t="str">
        <f>IF(Táblázat5[[#This Row],[Népesség]]="","", RANK(Táblázat5[[#This Row],[Népesség]],legek[Népesség]))</f>
        <v/>
      </c>
      <c r="J2616" s="8" t="str">
        <f>_xlfn.XLOOKUP(tHelyseg[[#This Row],[Neve]],legek[Település],legek[Terület], "")</f>
        <v/>
      </c>
      <c r="K2616" s="12" t="str">
        <f>IF(Táblázat5[[#This Row],[Terület]]="","", RANK(Táblázat5[[#This Row],[Terület]],legek[Terület]))</f>
        <v/>
      </c>
    </row>
    <row r="2617" spans="1:11" x14ac:dyDescent="0.25">
      <c r="A2617" s="2" t="s">
        <v>5292</v>
      </c>
      <c r="B2617" t="s">
        <v>5293</v>
      </c>
      <c r="C2617" t="s">
        <v>80</v>
      </c>
      <c r="D2617" t="s">
        <v>26</v>
      </c>
      <c r="F2617" t="str">
        <f>_xlfn.XLOOKUP(tHelyseg[[#This Row],[Megye-kódja]],tMegye[Kódja],tMegye[Neve])</f>
        <v>Győr-Moson-Sopron megye</v>
      </c>
      <c r="G2617" t="str">
        <f>_xlfn.XLOOKUP( _xlfn.XLOOKUP(tHelyseg[[#This Row],[Megye-kódja]],tMegye[Kódja],tMegye[Régiója]), tRegio[Kódja], tRegio[Neve])</f>
        <v>Nyugat-Dunántúl</v>
      </c>
      <c r="H2617" s="7" t="str">
        <f>_xlfn.XLOOKUP(tHelyseg[[#This Row],[Neve]],legek[Település],legek[Népesség], "")</f>
        <v/>
      </c>
      <c r="I2617" s="12" t="str">
        <f>IF(Táblázat5[[#This Row],[Népesség]]="","", RANK(Táblázat5[[#This Row],[Népesség]],legek[Népesség]))</f>
        <v/>
      </c>
      <c r="J2617" s="8" t="str">
        <f>_xlfn.XLOOKUP(tHelyseg[[#This Row],[Neve]],legek[Település],legek[Terület], "")</f>
        <v/>
      </c>
      <c r="K2617" s="12" t="str">
        <f>IF(Táblázat5[[#This Row],[Terület]]="","", RANK(Táblázat5[[#This Row],[Terület]],legek[Terület]))</f>
        <v/>
      </c>
    </row>
    <row r="2618" spans="1:11" x14ac:dyDescent="0.25">
      <c r="A2618" s="2" t="s">
        <v>5294</v>
      </c>
      <c r="B2618" t="s">
        <v>5295</v>
      </c>
      <c r="C2618" t="s">
        <v>80</v>
      </c>
      <c r="D2618" t="s">
        <v>4</v>
      </c>
      <c r="F2618" t="str">
        <f>_xlfn.XLOOKUP(tHelyseg[[#This Row],[Megye-kódja]],tMegye[Kódja],tMegye[Neve])</f>
        <v>Bács-Kiskun megye</v>
      </c>
      <c r="G2618" t="str">
        <f>_xlfn.XLOOKUP( _xlfn.XLOOKUP(tHelyseg[[#This Row],[Megye-kódja]],tMegye[Kódja],tMegye[Régiója]), tRegio[Kódja], tRegio[Neve])</f>
        <v>Dél-Alföld</v>
      </c>
      <c r="H2618" s="7" t="str">
        <f>_xlfn.XLOOKUP(tHelyseg[[#This Row],[Neve]],legek[Település],legek[Népesség], "")</f>
        <v/>
      </c>
      <c r="I2618" s="12" t="str">
        <f>IF(Táblázat5[[#This Row],[Népesség]]="","", RANK(Táblázat5[[#This Row],[Népesség]],legek[Népesség]))</f>
        <v/>
      </c>
      <c r="J2618" s="8" t="str">
        <f>_xlfn.XLOOKUP(tHelyseg[[#This Row],[Neve]],legek[Település],legek[Terület], "")</f>
        <v/>
      </c>
      <c r="K2618" s="12" t="str">
        <f>IF(Táblázat5[[#This Row],[Terület]]="","", RANK(Táblázat5[[#This Row],[Terület]],legek[Terület]))</f>
        <v/>
      </c>
    </row>
    <row r="2619" spans="1:11" x14ac:dyDescent="0.25">
      <c r="A2619" s="2" t="s">
        <v>5296</v>
      </c>
      <c r="B2619" t="s">
        <v>5297</v>
      </c>
      <c r="C2619" t="s">
        <v>75</v>
      </c>
      <c r="D2619" t="s">
        <v>15</v>
      </c>
      <c r="F2619" t="str">
        <f>_xlfn.XLOOKUP(tHelyseg[[#This Row],[Megye-kódja]],tMegye[Kódja],tMegye[Neve])</f>
        <v>Borsod-Abaúj-Zemplén megye</v>
      </c>
      <c r="G2619" t="str">
        <f>_xlfn.XLOOKUP( _xlfn.XLOOKUP(tHelyseg[[#This Row],[Megye-kódja]],tMegye[Kódja],tMegye[Régiója]), tRegio[Kódja], tRegio[Neve])</f>
        <v>Észak-Magyarország</v>
      </c>
      <c r="H2619" s="7" t="str">
        <f>_xlfn.XLOOKUP(tHelyseg[[#This Row],[Neve]],legek[Település],legek[Népesség], "")</f>
        <v/>
      </c>
      <c r="I2619" s="12" t="str">
        <f>IF(Táblázat5[[#This Row],[Népesség]]="","", RANK(Táblázat5[[#This Row],[Népesség]],legek[Népesség]))</f>
        <v/>
      </c>
      <c r="J2619" s="8" t="str">
        <f>_xlfn.XLOOKUP(tHelyseg[[#This Row],[Neve]],legek[Település],legek[Terület], "")</f>
        <v/>
      </c>
      <c r="K2619" s="12" t="str">
        <f>IF(Táblázat5[[#This Row],[Terület]]="","", RANK(Táblázat5[[#This Row],[Terület]],legek[Terület]))</f>
        <v/>
      </c>
    </row>
    <row r="2620" spans="1:11" x14ac:dyDescent="0.25">
      <c r="A2620" s="2" t="s">
        <v>5298</v>
      </c>
      <c r="B2620" t="s">
        <v>5299</v>
      </c>
      <c r="C2620" t="s">
        <v>80</v>
      </c>
      <c r="D2620" t="s">
        <v>30</v>
      </c>
      <c r="F2620" t="str">
        <f>_xlfn.XLOOKUP(tHelyseg[[#This Row],[Megye-kódja]],tMegye[Kódja],tMegye[Neve])</f>
        <v>Hajdú-Bihar megye</v>
      </c>
      <c r="G2620" t="str">
        <f>_xlfn.XLOOKUP( _xlfn.XLOOKUP(tHelyseg[[#This Row],[Megye-kódja]],tMegye[Kódja],tMegye[Régiója]), tRegio[Kódja], tRegio[Neve])</f>
        <v>Észak-Alföld</v>
      </c>
      <c r="H2620" s="7" t="str">
        <f>_xlfn.XLOOKUP(tHelyseg[[#This Row],[Neve]],legek[Település],legek[Népesség], "")</f>
        <v/>
      </c>
      <c r="I2620" s="12" t="str">
        <f>IF(Táblázat5[[#This Row],[Népesség]]="","", RANK(Táblázat5[[#This Row],[Népesség]],legek[Népesség]))</f>
        <v/>
      </c>
      <c r="J2620" s="8" t="str">
        <f>_xlfn.XLOOKUP(tHelyseg[[#This Row],[Neve]],legek[Település],legek[Terület], "")</f>
        <v/>
      </c>
      <c r="K2620" s="12" t="str">
        <f>IF(Táblázat5[[#This Row],[Terület]]="","", RANK(Táblázat5[[#This Row],[Terület]],legek[Terület]))</f>
        <v/>
      </c>
    </row>
    <row r="2621" spans="1:11" x14ac:dyDescent="0.25">
      <c r="A2621" s="2" t="s">
        <v>5300</v>
      </c>
      <c r="B2621" t="s">
        <v>5301</v>
      </c>
      <c r="C2621" t="s">
        <v>80</v>
      </c>
      <c r="D2621" t="s">
        <v>57</v>
      </c>
      <c r="F2621" t="str">
        <f>_xlfn.XLOOKUP(tHelyseg[[#This Row],[Megye-kódja]],tMegye[Kódja],tMegye[Neve])</f>
        <v>Vas megye</v>
      </c>
      <c r="G2621" t="str">
        <f>_xlfn.XLOOKUP( _xlfn.XLOOKUP(tHelyseg[[#This Row],[Megye-kódja]],tMegye[Kódja],tMegye[Régiója]), tRegio[Kódja], tRegio[Neve])</f>
        <v>Nyugat-Dunántúl</v>
      </c>
      <c r="H2621" s="7" t="str">
        <f>_xlfn.XLOOKUP(tHelyseg[[#This Row],[Neve]],legek[Település],legek[Népesség], "")</f>
        <v/>
      </c>
      <c r="I2621" s="12" t="str">
        <f>IF(Táblázat5[[#This Row],[Népesség]]="","", RANK(Táblázat5[[#This Row],[Népesség]],legek[Népesség]))</f>
        <v/>
      </c>
      <c r="J2621" s="8" t="str">
        <f>_xlfn.XLOOKUP(tHelyseg[[#This Row],[Neve]],legek[Település],legek[Terület], "")</f>
        <v/>
      </c>
      <c r="K2621" s="12" t="str">
        <f>IF(Táblázat5[[#This Row],[Terület]]="","", RANK(Táblázat5[[#This Row],[Terület]],legek[Terület]))</f>
        <v/>
      </c>
    </row>
    <row r="2622" spans="1:11" x14ac:dyDescent="0.25">
      <c r="A2622" s="2" t="s">
        <v>5302</v>
      </c>
      <c r="B2622" t="s">
        <v>5303</v>
      </c>
      <c r="C2622" t="s">
        <v>80</v>
      </c>
      <c r="D2622" t="s">
        <v>46</v>
      </c>
      <c r="F2622" t="str">
        <f>_xlfn.XLOOKUP(tHelyseg[[#This Row],[Megye-kódja]],tMegye[Kódja],tMegye[Neve])</f>
        <v>Pest megye</v>
      </c>
      <c r="G2622" t="str">
        <f>_xlfn.XLOOKUP( _xlfn.XLOOKUP(tHelyseg[[#This Row],[Megye-kódja]],tMegye[Kódja],tMegye[Régiója]), tRegio[Kódja], tRegio[Neve])</f>
        <v>Közép-Magyarország</v>
      </c>
      <c r="H2622" s="7" t="str">
        <f>_xlfn.XLOOKUP(tHelyseg[[#This Row],[Neve]],legek[Település],legek[Népesség], "")</f>
        <v/>
      </c>
      <c r="I2622" s="12" t="str">
        <f>IF(Táblázat5[[#This Row],[Népesség]]="","", RANK(Táblázat5[[#This Row],[Népesség]],legek[Népesség]))</f>
        <v/>
      </c>
      <c r="J2622" s="8" t="str">
        <f>_xlfn.XLOOKUP(tHelyseg[[#This Row],[Neve]],legek[Település],legek[Terület], "")</f>
        <v/>
      </c>
      <c r="K2622" s="12" t="str">
        <f>IF(Táblázat5[[#This Row],[Terület]]="","", RANK(Táblázat5[[#This Row],[Terület]],legek[Terület]))</f>
        <v/>
      </c>
    </row>
    <row r="2623" spans="1:11" x14ac:dyDescent="0.25">
      <c r="A2623" s="2" t="s">
        <v>5304</v>
      </c>
      <c r="B2623" t="s">
        <v>5305</v>
      </c>
      <c r="C2623" t="s">
        <v>80</v>
      </c>
      <c r="D2623" t="s">
        <v>46</v>
      </c>
      <c r="F2623" t="str">
        <f>_xlfn.XLOOKUP(tHelyseg[[#This Row],[Megye-kódja]],tMegye[Kódja],tMegye[Neve])</f>
        <v>Pest megye</v>
      </c>
      <c r="G2623" t="str">
        <f>_xlfn.XLOOKUP( _xlfn.XLOOKUP(tHelyseg[[#This Row],[Megye-kódja]],tMegye[Kódja],tMegye[Régiója]), tRegio[Kódja], tRegio[Neve])</f>
        <v>Közép-Magyarország</v>
      </c>
      <c r="H2623" s="7" t="str">
        <f>_xlfn.XLOOKUP(tHelyseg[[#This Row],[Neve]],legek[Település],legek[Népesség], "")</f>
        <v/>
      </c>
      <c r="I2623" s="12" t="str">
        <f>IF(Táblázat5[[#This Row],[Népesség]]="","", RANK(Táblázat5[[#This Row],[Népesség]],legek[Népesség]))</f>
        <v/>
      </c>
      <c r="J2623" s="8" t="str">
        <f>_xlfn.XLOOKUP(tHelyseg[[#This Row],[Neve]],legek[Település],legek[Terület], "")</f>
        <v/>
      </c>
      <c r="K2623" s="12" t="str">
        <f>IF(Táblázat5[[#This Row],[Terület]]="","", RANK(Táblázat5[[#This Row],[Terület]],legek[Terület]))</f>
        <v/>
      </c>
    </row>
    <row r="2624" spans="1:11" x14ac:dyDescent="0.25">
      <c r="A2624" s="2" t="s">
        <v>5306</v>
      </c>
      <c r="B2624" t="s">
        <v>5307</v>
      </c>
      <c r="C2624" t="s">
        <v>75</v>
      </c>
      <c r="D2624" t="s">
        <v>46</v>
      </c>
      <c r="F2624" t="str">
        <f>_xlfn.XLOOKUP(tHelyseg[[#This Row],[Megye-kódja]],tMegye[Kódja],tMegye[Neve])</f>
        <v>Pest megye</v>
      </c>
      <c r="G2624" t="str">
        <f>_xlfn.XLOOKUP( _xlfn.XLOOKUP(tHelyseg[[#This Row],[Megye-kódja]],tMegye[Kódja],tMegye[Régiója]), tRegio[Kódja], tRegio[Neve])</f>
        <v>Közép-Magyarország</v>
      </c>
      <c r="H2624" s="7">
        <f>_xlfn.XLOOKUP(tHelyseg[[#This Row],[Neve]],legek[Település],legek[Népesség], "")</f>
        <v>17495</v>
      </c>
      <c r="I2624" s="12">
        <f>IF(Táblázat5[[#This Row],[Népesség]]="","", RANK(Táblázat5[[#This Row],[Népesség]],legek[Népesség]))</f>
        <v>72</v>
      </c>
      <c r="J2624" s="8">
        <f>_xlfn.XLOOKUP(tHelyseg[[#This Row],[Neve]],legek[Település],legek[Terület], "")</f>
        <v>9.1199999999999992</v>
      </c>
      <c r="K2624" s="12">
        <f>IF(Táblázat5[[#This Row],[Terület]]="","", RANK(Táblázat5[[#This Row],[Terület]],legek[Terület]))</f>
        <v>88</v>
      </c>
    </row>
    <row r="2625" spans="1:11" x14ac:dyDescent="0.25">
      <c r="A2625" s="2" t="s">
        <v>5308</v>
      </c>
      <c r="B2625" t="s">
        <v>5309</v>
      </c>
      <c r="C2625" t="s">
        <v>80</v>
      </c>
      <c r="D2625" t="s">
        <v>46</v>
      </c>
      <c r="F2625" t="str">
        <f>_xlfn.XLOOKUP(tHelyseg[[#This Row],[Megye-kódja]],tMegye[Kódja],tMegye[Neve])</f>
        <v>Pest megye</v>
      </c>
      <c r="G2625" t="str">
        <f>_xlfn.XLOOKUP( _xlfn.XLOOKUP(tHelyseg[[#This Row],[Megye-kódja]],tMegye[Kódja],tMegye[Régiója]), tRegio[Kódja], tRegio[Neve])</f>
        <v>Közép-Magyarország</v>
      </c>
      <c r="H2625" s="7" t="str">
        <f>_xlfn.XLOOKUP(tHelyseg[[#This Row],[Neve]],legek[Település],legek[Népesség], "")</f>
        <v/>
      </c>
      <c r="I2625" s="12" t="str">
        <f>IF(Táblázat5[[#This Row],[Népesség]]="","", RANK(Táblázat5[[#This Row],[Népesség]],legek[Népesség]))</f>
        <v/>
      </c>
      <c r="J2625" s="8" t="str">
        <f>_xlfn.XLOOKUP(tHelyseg[[#This Row],[Neve]],legek[Település],legek[Terület], "")</f>
        <v/>
      </c>
      <c r="K2625" s="12" t="str">
        <f>IF(Táblázat5[[#This Row],[Terület]]="","", RANK(Táblázat5[[#This Row],[Terület]],legek[Terület]))</f>
        <v/>
      </c>
    </row>
    <row r="2626" spans="1:11" x14ac:dyDescent="0.25">
      <c r="A2626" s="2" t="s">
        <v>5310</v>
      </c>
      <c r="B2626" t="s">
        <v>5311</v>
      </c>
      <c r="C2626" t="s">
        <v>80</v>
      </c>
      <c r="D2626" t="s">
        <v>46</v>
      </c>
      <c r="F2626" t="str">
        <f>_xlfn.XLOOKUP(tHelyseg[[#This Row],[Megye-kódja]],tMegye[Kódja],tMegye[Neve])</f>
        <v>Pest megye</v>
      </c>
      <c r="G2626" t="str">
        <f>_xlfn.XLOOKUP( _xlfn.XLOOKUP(tHelyseg[[#This Row],[Megye-kódja]],tMegye[Kódja],tMegye[Régiója]), tRegio[Kódja], tRegio[Neve])</f>
        <v>Közép-Magyarország</v>
      </c>
      <c r="H2626" s="7" t="str">
        <f>_xlfn.XLOOKUP(tHelyseg[[#This Row],[Neve]],legek[Település],legek[Népesség], "")</f>
        <v/>
      </c>
      <c r="I2626" s="12" t="str">
        <f>IF(Táblázat5[[#This Row],[Népesség]]="","", RANK(Táblázat5[[#This Row],[Népesség]],legek[Népesség]))</f>
        <v/>
      </c>
      <c r="J2626" s="8" t="str">
        <f>_xlfn.XLOOKUP(tHelyseg[[#This Row],[Neve]],legek[Település],legek[Terület], "")</f>
        <v/>
      </c>
      <c r="K2626" s="12" t="str">
        <f>IF(Táblázat5[[#This Row],[Terület]]="","", RANK(Táblázat5[[#This Row],[Terület]],legek[Terület]))</f>
        <v/>
      </c>
    </row>
    <row r="2627" spans="1:11" x14ac:dyDescent="0.25">
      <c r="A2627" s="2" t="s">
        <v>5312</v>
      </c>
      <c r="B2627" t="s">
        <v>5313</v>
      </c>
      <c r="C2627" t="s">
        <v>75</v>
      </c>
      <c r="D2627" t="s">
        <v>46</v>
      </c>
      <c r="F2627" t="str">
        <f>_xlfn.XLOOKUP(tHelyseg[[#This Row],[Megye-kódja]],tMegye[Kódja],tMegye[Neve])</f>
        <v>Pest megye</v>
      </c>
      <c r="G2627" t="str">
        <f>_xlfn.XLOOKUP( _xlfn.XLOOKUP(tHelyseg[[#This Row],[Megye-kódja]],tMegye[Kódja],tMegye[Régiója]), tRegio[Kódja], tRegio[Neve])</f>
        <v>Közép-Magyarország</v>
      </c>
      <c r="H2627" s="7">
        <f>_xlfn.XLOOKUP(tHelyseg[[#This Row],[Neve]],legek[Település],legek[Népesség], "")</f>
        <v>37564</v>
      </c>
      <c r="I2627" s="12">
        <f>IF(Táblázat5[[#This Row],[Népesség]]="","", RANK(Táblázat5[[#This Row],[Népesség]],legek[Népesség]))</f>
        <v>24</v>
      </c>
      <c r="J2627" s="8">
        <f>_xlfn.XLOOKUP(tHelyseg[[#This Row],[Neve]],legek[Település],legek[Terület], "")</f>
        <v>45.65</v>
      </c>
      <c r="K2627" s="12">
        <f>IF(Táblázat5[[#This Row],[Terület]]="","", RANK(Táblázat5[[#This Row],[Terület]],legek[Terület]))</f>
        <v>71</v>
      </c>
    </row>
    <row r="2628" spans="1:11" x14ac:dyDescent="0.25">
      <c r="A2628" s="2" t="s">
        <v>5314</v>
      </c>
      <c r="B2628" t="s">
        <v>5315</v>
      </c>
      <c r="C2628" t="s">
        <v>80</v>
      </c>
      <c r="D2628" t="s">
        <v>46</v>
      </c>
      <c r="F2628" t="str">
        <f>_xlfn.XLOOKUP(tHelyseg[[#This Row],[Megye-kódja]],tMegye[Kódja],tMegye[Neve])</f>
        <v>Pest megye</v>
      </c>
      <c r="G2628" t="str">
        <f>_xlfn.XLOOKUP( _xlfn.XLOOKUP(tHelyseg[[#This Row],[Megye-kódja]],tMegye[Kódja],tMegye[Régiója]), tRegio[Kódja], tRegio[Neve])</f>
        <v>Közép-Magyarország</v>
      </c>
      <c r="H2628" s="7" t="str">
        <f>_xlfn.XLOOKUP(tHelyseg[[#This Row],[Neve]],legek[Település],legek[Népesség], "")</f>
        <v/>
      </c>
      <c r="I2628" s="12" t="str">
        <f>IF(Táblázat5[[#This Row],[Népesség]]="","", RANK(Táblázat5[[#This Row],[Népesség]],legek[Népesség]))</f>
        <v/>
      </c>
      <c r="J2628" s="8" t="str">
        <f>_xlfn.XLOOKUP(tHelyseg[[#This Row],[Neve]],legek[Település],legek[Terület], "")</f>
        <v/>
      </c>
      <c r="K2628" s="12" t="str">
        <f>IF(Táblázat5[[#This Row],[Terület]]="","", RANK(Táblázat5[[#This Row],[Terület]],legek[Terület]))</f>
        <v/>
      </c>
    </row>
    <row r="2629" spans="1:11" x14ac:dyDescent="0.25">
      <c r="A2629" s="2" t="s">
        <v>5316</v>
      </c>
      <c r="B2629" t="s">
        <v>5317</v>
      </c>
      <c r="C2629" t="s">
        <v>75</v>
      </c>
      <c r="D2629" t="s">
        <v>8</v>
      </c>
      <c r="F2629" t="str">
        <f>_xlfn.XLOOKUP(tHelyseg[[#This Row],[Megye-kódja]],tMegye[Kódja],tMegye[Neve])</f>
        <v>Baranya megye</v>
      </c>
      <c r="G2629" t="str">
        <f>_xlfn.XLOOKUP( _xlfn.XLOOKUP(tHelyseg[[#This Row],[Megye-kódja]],tMegye[Kódja],tMegye[Régiója]), tRegio[Kódja], tRegio[Neve])</f>
        <v>Dél-Dunántúl</v>
      </c>
      <c r="H2629" s="7" t="str">
        <f>_xlfn.XLOOKUP(tHelyseg[[#This Row],[Neve]],legek[Település],legek[Népesség], "")</f>
        <v/>
      </c>
      <c r="I2629" s="12" t="str">
        <f>IF(Táblázat5[[#This Row],[Népesség]]="","", RANK(Táblázat5[[#This Row],[Népesség]],legek[Népesség]))</f>
        <v/>
      </c>
      <c r="J2629" s="8" t="str">
        <f>_xlfn.XLOOKUP(tHelyseg[[#This Row],[Neve]],legek[Település],legek[Terület], "")</f>
        <v/>
      </c>
      <c r="K2629" s="12" t="str">
        <f>IF(Táblázat5[[#This Row],[Terület]]="","", RANK(Táblázat5[[#This Row],[Terület]],legek[Terület]))</f>
        <v/>
      </c>
    </row>
    <row r="2630" spans="1:11" x14ac:dyDescent="0.25">
      <c r="A2630" s="2" t="s">
        <v>5318</v>
      </c>
      <c r="B2630" t="s">
        <v>5319</v>
      </c>
      <c r="C2630" t="s">
        <v>80</v>
      </c>
      <c r="D2630" t="s">
        <v>60</v>
      </c>
      <c r="F2630" t="str">
        <f>_xlfn.XLOOKUP(tHelyseg[[#This Row],[Megye-kódja]],tMegye[Kódja],tMegye[Neve])</f>
        <v>Veszprém megye</v>
      </c>
      <c r="G2630" t="str">
        <f>_xlfn.XLOOKUP( _xlfn.XLOOKUP(tHelyseg[[#This Row],[Megye-kódja]],tMegye[Kódja],tMegye[Régiója]), tRegio[Kódja], tRegio[Neve])</f>
        <v>Közép-Dunántúl</v>
      </c>
      <c r="H2630" s="7" t="str">
        <f>_xlfn.XLOOKUP(tHelyseg[[#This Row],[Neve]],legek[Település],legek[Népesség], "")</f>
        <v/>
      </c>
      <c r="I2630" s="12" t="str">
        <f>IF(Táblázat5[[#This Row],[Népesség]]="","", RANK(Táblázat5[[#This Row],[Népesség]],legek[Népesség]))</f>
        <v/>
      </c>
      <c r="J2630" s="8" t="str">
        <f>_xlfn.XLOOKUP(tHelyseg[[#This Row],[Neve]],legek[Település],legek[Terület], "")</f>
        <v/>
      </c>
      <c r="K2630" s="12" t="str">
        <f>IF(Táblázat5[[#This Row],[Terület]]="","", RANK(Táblázat5[[#This Row],[Terület]],legek[Terület]))</f>
        <v/>
      </c>
    </row>
    <row r="2631" spans="1:11" x14ac:dyDescent="0.25">
      <c r="A2631" s="2" t="s">
        <v>5320</v>
      </c>
      <c r="B2631" t="s">
        <v>5321</v>
      </c>
      <c r="C2631" t="s">
        <v>80</v>
      </c>
      <c r="D2631" t="s">
        <v>34</v>
      </c>
      <c r="F2631" t="str">
        <f>_xlfn.XLOOKUP(tHelyseg[[#This Row],[Megye-kódja]],tMegye[Kódja],tMegye[Neve])</f>
        <v>Heves megye</v>
      </c>
      <c r="G2631" t="str">
        <f>_xlfn.XLOOKUP( _xlfn.XLOOKUP(tHelyseg[[#This Row],[Megye-kódja]],tMegye[Kódja],tMegye[Régiója]), tRegio[Kódja], tRegio[Neve])</f>
        <v>Észak-Magyarország</v>
      </c>
      <c r="H2631" s="7" t="str">
        <f>_xlfn.XLOOKUP(tHelyseg[[#This Row],[Neve]],legek[Település],legek[Népesség], "")</f>
        <v/>
      </c>
      <c r="I2631" s="12" t="str">
        <f>IF(Táblázat5[[#This Row],[Népesség]]="","", RANK(Táblázat5[[#This Row],[Népesség]],legek[Népesség]))</f>
        <v/>
      </c>
      <c r="J2631" s="8" t="str">
        <f>_xlfn.XLOOKUP(tHelyseg[[#This Row],[Neve]],legek[Település],legek[Terület], "")</f>
        <v/>
      </c>
      <c r="K2631" s="12" t="str">
        <f>IF(Táblázat5[[#This Row],[Terület]]="","", RANK(Táblázat5[[#This Row],[Terület]],legek[Terület]))</f>
        <v/>
      </c>
    </row>
    <row r="2632" spans="1:11" x14ac:dyDescent="0.25">
      <c r="A2632" s="2" t="s">
        <v>5322</v>
      </c>
      <c r="B2632" t="s">
        <v>5323</v>
      </c>
      <c r="C2632" t="s">
        <v>80</v>
      </c>
      <c r="D2632" t="s">
        <v>63</v>
      </c>
      <c r="F2632" t="str">
        <f>_xlfn.XLOOKUP(tHelyseg[[#This Row],[Megye-kódja]],tMegye[Kódja],tMegye[Neve])</f>
        <v>Zala megye</v>
      </c>
      <c r="G2632" t="str">
        <f>_xlfn.XLOOKUP( _xlfn.XLOOKUP(tHelyseg[[#This Row],[Megye-kódja]],tMegye[Kódja],tMegye[Régiója]), tRegio[Kódja], tRegio[Neve])</f>
        <v>Nyugat-Dunántúl</v>
      </c>
      <c r="H2632" s="7" t="str">
        <f>_xlfn.XLOOKUP(tHelyseg[[#This Row],[Neve]],legek[Település],legek[Népesség], "")</f>
        <v/>
      </c>
      <c r="I2632" s="12" t="str">
        <f>IF(Táblázat5[[#This Row],[Népesség]]="","", RANK(Táblázat5[[#This Row],[Népesség]],legek[Népesség]))</f>
        <v/>
      </c>
      <c r="J2632" s="8" t="str">
        <f>_xlfn.XLOOKUP(tHelyseg[[#This Row],[Neve]],legek[Település],legek[Terület], "")</f>
        <v/>
      </c>
      <c r="K2632" s="12" t="str">
        <f>IF(Táblázat5[[#This Row],[Terület]]="","", RANK(Táblázat5[[#This Row],[Terület]],legek[Terület]))</f>
        <v/>
      </c>
    </row>
    <row r="2633" spans="1:11" x14ac:dyDescent="0.25">
      <c r="A2633" s="2" t="s">
        <v>5324</v>
      </c>
      <c r="B2633" t="s">
        <v>5325</v>
      </c>
      <c r="C2633" t="s">
        <v>75</v>
      </c>
      <c r="D2633" t="s">
        <v>15</v>
      </c>
      <c r="F2633" t="str">
        <f>_xlfn.XLOOKUP(tHelyseg[[#This Row],[Megye-kódja]],tMegye[Kódja],tMegye[Neve])</f>
        <v>Borsod-Abaúj-Zemplén megye</v>
      </c>
      <c r="G2633" t="str">
        <f>_xlfn.XLOOKUP( _xlfn.XLOOKUP(tHelyseg[[#This Row],[Megye-kódja]],tMegye[Kódja],tMegye[Régiója]), tRegio[Kódja], tRegio[Neve])</f>
        <v>Észak-Magyarország</v>
      </c>
      <c r="H2633" s="7" t="str">
        <f>_xlfn.XLOOKUP(tHelyseg[[#This Row],[Neve]],legek[Település],legek[Népesség], "")</f>
        <v/>
      </c>
      <c r="I2633" s="12" t="str">
        <f>IF(Táblázat5[[#This Row],[Népesség]]="","", RANK(Táblázat5[[#This Row],[Népesség]],legek[Népesség]))</f>
        <v/>
      </c>
      <c r="J2633" s="8" t="str">
        <f>_xlfn.XLOOKUP(tHelyseg[[#This Row],[Neve]],legek[Település],legek[Terület], "")</f>
        <v/>
      </c>
      <c r="K2633" s="12" t="str">
        <f>IF(Táblázat5[[#This Row],[Terület]]="","", RANK(Táblázat5[[#This Row],[Terület]],legek[Terület]))</f>
        <v/>
      </c>
    </row>
    <row r="2634" spans="1:11" x14ac:dyDescent="0.25">
      <c r="A2634" s="2" t="s">
        <v>5326</v>
      </c>
      <c r="B2634" t="s">
        <v>5327</v>
      </c>
      <c r="C2634" t="s">
        <v>80</v>
      </c>
      <c r="D2634" t="s">
        <v>26</v>
      </c>
      <c r="F2634" t="str">
        <f>_xlfn.XLOOKUP(tHelyseg[[#This Row],[Megye-kódja]],tMegye[Kódja],tMegye[Neve])</f>
        <v>Győr-Moson-Sopron megye</v>
      </c>
      <c r="G2634" t="str">
        <f>_xlfn.XLOOKUP( _xlfn.XLOOKUP(tHelyseg[[#This Row],[Megye-kódja]],tMegye[Kódja],tMegye[Régiója]), tRegio[Kódja], tRegio[Neve])</f>
        <v>Nyugat-Dunántúl</v>
      </c>
      <c r="H2634" s="7" t="str">
        <f>_xlfn.XLOOKUP(tHelyseg[[#This Row],[Neve]],legek[Település],legek[Népesség], "")</f>
        <v/>
      </c>
      <c r="I2634" s="12" t="str">
        <f>IF(Táblázat5[[#This Row],[Népesség]]="","", RANK(Táblázat5[[#This Row],[Népesség]],legek[Népesség]))</f>
        <v/>
      </c>
      <c r="J2634" s="8" t="str">
        <f>_xlfn.XLOOKUP(tHelyseg[[#This Row],[Neve]],legek[Település],legek[Terület], "")</f>
        <v/>
      </c>
      <c r="K2634" s="12" t="str">
        <f>IF(Táblázat5[[#This Row],[Terület]]="","", RANK(Táblázat5[[#This Row],[Terület]],legek[Terület]))</f>
        <v/>
      </c>
    </row>
    <row r="2635" spans="1:11" x14ac:dyDescent="0.25">
      <c r="A2635" s="2" t="s">
        <v>5328</v>
      </c>
      <c r="B2635" t="s">
        <v>5329</v>
      </c>
      <c r="C2635" t="s">
        <v>80</v>
      </c>
      <c r="D2635" t="s">
        <v>8</v>
      </c>
      <c r="F2635" t="str">
        <f>_xlfn.XLOOKUP(tHelyseg[[#This Row],[Megye-kódja]],tMegye[Kódja],tMegye[Neve])</f>
        <v>Baranya megye</v>
      </c>
      <c r="G2635" t="str">
        <f>_xlfn.XLOOKUP( _xlfn.XLOOKUP(tHelyseg[[#This Row],[Megye-kódja]],tMegye[Kódja],tMegye[Régiója]), tRegio[Kódja], tRegio[Neve])</f>
        <v>Dél-Dunántúl</v>
      </c>
      <c r="H2635" s="7" t="str">
        <f>_xlfn.XLOOKUP(tHelyseg[[#This Row],[Neve]],legek[Település],legek[Népesség], "")</f>
        <v/>
      </c>
      <c r="I2635" s="12" t="str">
        <f>IF(Táblázat5[[#This Row],[Népesség]]="","", RANK(Táblázat5[[#This Row],[Népesség]],legek[Népesség]))</f>
        <v/>
      </c>
      <c r="J2635" s="8" t="str">
        <f>_xlfn.XLOOKUP(tHelyseg[[#This Row],[Neve]],legek[Település],legek[Terület], "")</f>
        <v/>
      </c>
      <c r="K2635" s="12" t="str">
        <f>IF(Táblázat5[[#This Row],[Terület]]="","", RANK(Táblázat5[[#This Row],[Terület]],legek[Terület]))</f>
        <v/>
      </c>
    </row>
    <row r="2636" spans="1:11" x14ac:dyDescent="0.25">
      <c r="A2636" s="2" t="s">
        <v>5330</v>
      </c>
      <c r="B2636" t="s">
        <v>5331</v>
      </c>
      <c r="C2636" t="s">
        <v>80</v>
      </c>
      <c r="D2636" t="s">
        <v>43</v>
      </c>
      <c r="F2636" t="str">
        <f>_xlfn.XLOOKUP(tHelyseg[[#This Row],[Megye-kódja]],tMegye[Kódja],tMegye[Neve])</f>
        <v>Nógrád megye</v>
      </c>
      <c r="G2636" t="str">
        <f>_xlfn.XLOOKUP( _xlfn.XLOOKUP(tHelyseg[[#This Row],[Megye-kódja]],tMegye[Kódja],tMegye[Régiója]), tRegio[Kódja], tRegio[Neve])</f>
        <v>Észak-Magyarország</v>
      </c>
      <c r="H2636" s="7" t="str">
        <f>_xlfn.XLOOKUP(tHelyseg[[#This Row],[Neve]],legek[Település],legek[Népesség], "")</f>
        <v/>
      </c>
      <c r="I2636" s="12" t="str">
        <f>IF(Táblázat5[[#This Row],[Népesség]]="","", RANK(Táblázat5[[#This Row],[Népesség]],legek[Népesség]))</f>
        <v/>
      </c>
      <c r="J2636" s="8" t="str">
        <f>_xlfn.XLOOKUP(tHelyseg[[#This Row],[Neve]],legek[Település],legek[Terület], "")</f>
        <v/>
      </c>
      <c r="K2636" s="12" t="str">
        <f>IF(Táblázat5[[#This Row],[Terület]]="","", RANK(Táblázat5[[#This Row],[Terület]],legek[Terület]))</f>
        <v/>
      </c>
    </row>
    <row r="2637" spans="1:11" x14ac:dyDescent="0.25">
      <c r="A2637" s="2" t="s">
        <v>5332</v>
      </c>
      <c r="B2637" t="s">
        <v>5333</v>
      </c>
      <c r="C2637" t="s">
        <v>80</v>
      </c>
      <c r="D2637" t="s">
        <v>26</v>
      </c>
      <c r="F2637" t="str">
        <f>_xlfn.XLOOKUP(tHelyseg[[#This Row],[Megye-kódja]],tMegye[Kódja],tMegye[Neve])</f>
        <v>Győr-Moson-Sopron megye</v>
      </c>
      <c r="G2637" t="str">
        <f>_xlfn.XLOOKUP( _xlfn.XLOOKUP(tHelyseg[[#This Row],[Megye-kódja]],tMegye[Kódja],tMegye[Régiója]), tRegio[Kódja], tRegio[Neve])</f>
        <v>Nyugat-Dunántúl</v>
      </c>
      <c r="H2637" s="7" t="str">
        <f>_xlfn.XLOOKUP(tHelyseg[[#This Row],[Neve]],legek[Település],legek[Népesség], "")</f>
        <v/>
      </c>
      <c r="I2637" s="12" t="str">
        <f>IF(Táblázat5[[#This Row],[Népesség]]="","", RANK(Táblázat5[[#This Row],[Népesség]],legek[Népesség]))</f>
        <v/>
      </c>
      <c r="J2637" s="8" t="str">
        <f>_xlfn.XLOOKUP(tHelyseg[[#This Row],[Neve]],legek[Település],legek[Terület], "")</f>
        <v/>
      </c>
      <c r="K2637" s="12" t="str">
        <f>IF(Táblázat5[[#This Row],[Terület]]="","", RANK(Táblázat5[[#This Row],[Terület]],legek[Terület]))</f>
        <v/>
      </c>
    </row>
    <row r="2638" spans="1:11" x14ac:dyDescent="0.25">
      <c r="A2638" s="2" t="s">
        <v>5334</v>
      </c>
      <c r="B2638" t="s">
        <v>5335</v>
      </c>
      <c r="C2638" t="s">
        <v>80</v>
      </c>
      <c r="D2638" t="s">
        <v>63</v>
      </c>
      <c r="F2638" t="str">
        <f>_xlfn.XLOOKUP(tHelyseg[[#This Row],[Megye-kódja]],tMegye[Kódja],tMegye[Neve])</f>
        <v>Zala megye</v>
      </c>
      <c r="G2638" t="str">
        <f>_xlfn.XLOOKUP( _xlfn.XLOOKUP(tHelyseg[[#This Row],[Megye-kódja]],tMegye[Kódja],tMegye[Régiója]), tRegio[Kódja], tRegio[Neve])</f>
        <v>Nyugat-Dunántúl</v>
      </c>
      <c r="H2638" s="7" t="str">
        <f>_xlfn.XLOOKUP(tHelyseg[[#This Row],[Neve]],legek[Település],legek[Népesség], "")</f>
        <v/>
      </c>
      <c r="I2638" s="12" t="str">
        <f>IF(Táblázat5[[#This Row],[Népesség]]="","", RANK(Táblázat5[[#This Row],[Népesség]],legek[Népesség]))</f>
        <v/>
      </c>
      <c r="J2638" s="8" t="str">
        <f>_xlfn.XLOOKUP(tHelyseg[[#This Row],[Neve]],legek[Település],legek[Terület], "")</f>
        <v/>
      </c>
      <c r="K2638" s="12" t="str">
        <f>IF(Táblázat5[[#This Row],[Terület]]="","", RANK(Táblázat5[[#This Row],[Terület]],legek[Terület]))</f>
        <v/>
      </c>
    </row>
    <row r="2639" spans="1:11" x14ac:dyDescent="0.25">
      <c r="A2639" s="2" t="s">
        <v>5336</v>
      </c>
      <c r="B2639" t="s">
        <v>5337</v>
      </c>
      <c r="C2639" t="s">
        <v>80</v>
      </c>
      <c r="D2639" t="s">
        <v>8</v>
      </c>
      <c r="F2639" t="str">
        <f>_xlfn.XLOOKUP(tHelyseg[[#This Row],[Megye-kódja]],tMegye[Kódja],tMegye[Neve])</f>
        <v>Baranya megye</v>
      </c>
      <c r="G2639" t="str">
        <f>_xlfn.XLOOKUP( _xlfn.XLOOKUP(tHelyseg[[#This Row],[Megye-kódja]],tMegye[Kódja],tMegye[Régiója]), tRegio[Kódja], tRegio[Neve])</f>
        <v>Dél-Dunántúl</v>
      </c>
      <c r="H2639" s="7" t="str">
        <f>_xlfn.XLOOKUP(tHelyseg[[#This Row],[Neve]],legek[Település],legek[Népesség], "")</f>
        <v/>
      </c>
      <c r="I2639" s="12" t="str">
        <f>IF(Táblázat5[[#This Row],[Népesség]]="","", RANK(Táblázat5[[#This Row],[Népesség]],legek[Népesség]))</f>
        <v/>
      </c>
      <c r="J2639" s="8" t="str">
        <f>_xlfn.XLOOKUP(tHelyseg[[#This Row],[Neve]],legek[Település],legek[Terület], "")</f>
        <v/>
      </c>
      <c r="K2639" s="12" t="str">
        <f>IF(Táblázat5[[#This Row],[Terület]]="","", RANK(Táblázat5[[#This Row],[Terület]],legek[Terület]))</f>
        <v/>
      </c>
    </row>
    <row r="2640" spans="1:11" x14ac:dyDescent="0.25">
      <c r="A2640" s="2" t="s">
        <v>5338</v>
      </c>
      <c r="B2640" t="s">
        <v>5339</v>
      </c>
      <c r="C2640" t="s">
        <v>80</v>
      </c>
      <c r="D2640" t="s">
        <v>34</v>
      </c>
      <c r="F2640" t="str">
        <f>_xlfn.XLOOKUP(tHelyseg[[#This Row],[Megye-kódja]],tMegye[Kódja],tMegye[Neve])</f>
        <v>Heves megye</v>
      </c>
      <c r="G2640" t="str">
        <f>_xlfn.XLOOKUP( _xlfn.XLOOKUP(tHelyseg[[#This Row],[Megye-kódja]],tMegye[Kódja],tMegye[Régiója]), tRegio[Kódja], tRegio[Neve])</f>
        <v>Észak-Magyarország</v>
      </c>
      <c r="H2640" s="7" t="str">
        <f>_xlfn.XLOOKUP(tHelyseg[[#This Row],[Neve]],legek[Település],legek[Népesség], "")</f>
        <v/>
      </c>
      <c r="I2640" s="12" t="str">
        <f>IF(Táblázat5[[#This Row],[Népesség]]="","", RANK(Táblázat5[[#This Row],[Népesség]],legek[Népesség]))</f>
        <v/>
      </c>
      <c r="J2640" s="8" t="str">
        <f>_xlfn.XLOOKUP(tHelyseg[[#This Row],[Neve]],legek[Település],legek[Terület], "")</f>
        <v/>
      </c>
      <c r="K2640" s="12" t="str">
        <f>IF(Táblázat5[[#This Row],[Terület]]="","", RANK(Táblázat5[[#This Row],[Terület]],legek[Terület]))</f>
        <v/>
      </c>
    </row>
    <row r="2641" spans="1:11" x14ac:dyDescent="0.25">
      <c r="A2641" s="2" t="s">
        <v>5340</v>
      </c>
      <c r="B2641" t="s">
        <v>5341</v>
      </c>
      <c r="C2641" t="s">
        <v>80</v>
      </c>
      <c r="D2641" t="s">
        <v>48</v>
      </c>
      <c r="F2641" t="str">
        <f>_xlfn.XLOOKUP(tHelyseg[[#This Row],[Megye-kódja]],tMegye[Kódja],tMegye[Neve])</f>
        <v>Somogy megye</v>
      </c>
      <c r="G2641" t="str">
        <f>_xlfn.XLOOKUP( _xlfn.XLOOKUP(tHelyseg[[#This Row],[Megye-kódja]],tMegye[Kódja],tMegye[Régiója]), tRegio[Kódja], tRegio[Neve])</f>
        <v>Dél-Dunántúl</v>
      </c>
      <c r="H2641" s="7" t="str">
        <f>_xlfn.XLOOKUP(tHelyseg[[#This Row],[Neve]],legek[Település],legek[Népesség], "")</f>
        <v/>
      </c>
      <c r="I2641" s="12" t="str">
        <f>IF(Táblázat5[[#This Row],[Népesség]]="","", RANK(Táblázat5[[#This Row],[Népesség]],legek[Népesség]))</f>
        <v/>
      </c>
      <c r="J2641" s="8" t="str">
        <f>_xlfn.XLOOKUP(tHelyseg[[#This Row],[Neve]],legek[Település],legek[Terület], "")</f>
        <v/>
      </c>
      <c r="K2641" s="12" t="str">
        <f>IF(Táblázat5[[#This Row],[Terület]]="","", RANK(Táblázat5[[#This Row],[Terület]],legek[Terület]))</f>
        <v/>
      </c>
    </row>
    <row r="2642" spans="1:11" x14ac:dyDescent="0.25">
      <c r="A2642" s="2" t="s">
        <v>5342</v>
      </c>
      <c r="B2642" t="s">
        <v>5343</v>
      </c>
      <c r="C2642" t="s">
        <v>80</v>
      </c>
      <c r="D2642" t="s">
        <v>15</v>
      </c>
      <c r="F2642" t="str">
        <f>_xlfn.XLOOKUP(tHelyseg[[#This Row],[Megye-kódja]],tMegye[Kódja],tMegye[Neve])</f>
        <v>Borsod-Abaúj-Zemplén megye</v>
      </c>
      <c r="G2642" t="str">
        <f>_xlfn.XLOOKUP( _xlfn.XLOOKUP(tHelyseg[[#This Row],[Megye-kódja]],tMegye[Kódja],tMegye[Régiója]), tRegio[Kódja], tRegio[Neve])</f>
        <v>Észak-Magyarország</v>
      </c>
      <c r="H2642" s="7" t="str">
        <f>_xlfn.XLOOKUP(tHelyseg[[#This Row],[Neve]],legek[Település],legek[Népesség], "")</f>
        <v/>
      </c>
      <c r="I2642" s="12" t="str">
        <f>IF(Táblázat5[[#This Row],[Népesség]]="","", RANK(Táblázat5[[#This Row],[Népesség]],legek[Népesség]))</f>
        <v/>
      </c>
      <c r="J2642" s="8" t="str">
        <f>_xlfn.XLOOKUP(tHelyseg[[#This Row],[Neve]],legek[Település],legek[Terület], "")</f>
        <v/>
      </c>
      <c r="K2642" s="12" t="str">
        <f>IF(Táblázat5[[#This Row],[Terület]]="","", RANK(Táblázat5[[#This Row],[Terület]],legek[Terület]))</f>
        <v/>
      </c>
    </row>
    <row r="2643" spans="1:11" x14ac:dyDescent="0.25">
      <c r="A2643" s="2" t="s">
        <v>5344</v>
      </c>
      <c r="B2643" t="s">
        <v>5345</v>
      </c>
      <c r="C2643" t="s">
        <v>80</v>
      </c>
      <c r="D2643" t="s">
        <v>15</v>
      </c>
      <c r="F2643" t="str">
        <f>_xlfn.XLOOKUP(tHelyseg[[#This Row],[Megye-kódja]],tMegye[Kódja],tMegye[Neve])</f>
        <v>Borsod-Abaúj-Zemplén megye</v>
      </c>
      <c r="G2643" t="str">
        <f>_xlfn.XLOOKUP( _xlfn.XLOOKUP(tHelyseg[[#This Row],[Megye-kódja]],tMegye[Kódja],tMegye[Régiója]), tRegio[Kódja], tRegio[Neve])</f>
        <v>Észak-Magyarország</v>
      </c>
      <c r="H2643" s="7" t="str">
        <f>_xlfn.XLOOKUP(tHelyseg[[#This Row],[Neve]],legek[Település],legek[Népesség], "")</f>
        <v/>
      </c>
      <c r="I2643" s="12" t="str">
        <f>IF(Táblázat5[[#This Row],[Népesség]]="","", RANK(Táblázat5[[#This Row],[Népesség]],legek[Népesség]))</f>
        <v/>
      </c>
      <c r="J2643" s="8" t="str">
        <f>_xlfn.XLOOKUP(tHelyseg[[#This Row],[Neve]],legek[Település],legek[Terület], "")</f>
        <v/>
      </c>
      <c r="K2643" s="12" t="str">
        <f>IF(Táblázat5[[#This Row],[Terület]]="","", RANK(Táblázat5[[#This Row],[Terület]],legek[Terület]))</f>
        <v/>
      </c>
    </row>
    <row r="2644" spans="1:11" x14ac:dyDescent="0.25">
      <c r="A2644" s="2" t="s">
        <v>5346</v>
      </c>
      <c r="B2644" t="s">
        <v>5347</v>
      </c>
      <c r="C2644" t="s">
        <v>80</v>
      </c>
      <c r="D2644" t="s">
        <v>43</v>
      </c>
      <c r="F2644" t="str">
        <f>_xlfn.XLOOKUP(tHelyseg[[#This Row],[Megye-kódja]],tMegye[Kódja],tMegye[Neve])</f>
        <v>Nógrád megye</v>
      </c>
      <c r="G2644" t="str">
        <f>_xlfn.XLOOKUP( _xlfn.XLOOKUP(tHelyseg[[#This Row],[Megye-kódja]],tMegye[Kódja],tMegye[Régiója]), tRegio[Kódja], tRegio[Neve])</f>
        <v>Észak-Magyarország</v>
      </c>
      <c r="H2644" s="7" t="str">
        <f>_xlfn.XLOOKUP(tHelyseg[[#This Row],[Neve]],legek[Település],legek[Népesség], "")</f>
        <v/>
      </c>
      <c r="I2644" s="12" t="str">
        <f>IF(Táblázat5[[#This Row],[Népesség]]="","", RANK(Táblázat5[[#This Row],[Népesség]],legek[Népesség]))</f>
        <v/>
      </c>
      <c r="J2644" s="8" t="str">
        <f>_xlfn.XLOOKUP(tHelyseg[[#This Row],[Neve]],legek[Település],legek[Terület], "")</f>
        <v/>
      </c>
      <c r="K2644" s="12" t="str">
        <f>IF(Táblázat5[[#This Row],[Terület]]="","", RANK(Táblázat5[[#This Row],[Terület]],legek[Terület]))</f>
        <v/>
      </c>
    </row>
    <row r="2645" spans="1:11" x14ac:dyDescent="0.25">
      <c r="A2645" s="2" t="s">
        <v>5348</v>
      </c>
      <c r="B2645" t="s">
        <v>5349</v>
      </c>
      <c r="C2645" t="s">
        <v>157</v>
      </c>
      <c r="D2645" t="s">
        <v>15</v>
      </c>
      <c r="F2645" t="str">
        <f>_xlfn.XLOOKUP(tHelyseg[[#This Row],[Megye-kódja]],tMegye[Kódja],tMegye[Neve])</f>
        <v>Borsod-Abaúj-Zemplén megye</v>
      </c>
      <c r="G2645" t="str">
        <f>_xlfn.XLOOKUP( _xlfn.XLOOKUP(tHelyseg[[#This Row],[Megye-kódja]],tMegye[Kódja],tMegye[Régiója]), tRegio[Kódja], tRegio[Neve])</f>
        <v>Észak-Magyarország</v>
      </c>
      <c r="H2645" s="7" t="str">
        <f>_xlfn.XLOOKUP(tHelyseg[[#This Row],[Neve]],legek[Település],legek[Népesség], "")</f>
        <v/>
      </c>
      <c r="I2645" s="12" t="str">
        <f>IF(Táblázat5[[#This Row],[Népesség]]="","", RANK(Táblázat5[[#This Row],[Népesség]],legek[Népesség]))</f>
        <v/>
      </c>
      <c r="J2645" s="8" t="str">
        <f>_xlfn.XLOOKUP(tHelyseg[[#This Row],[Neve]],legek[Település],legek[Terület], "")</f>
        <v/>
      </c>
      <c r="K2645" s="12" t="str">
        <f>IF(Táblázat5[[#This Row],[Terület]]="","", RANK(Táblázat5[[#This Row],[Terület]],legek[Terület]))</f>
        <v/>
      </c>
    </row>
    <row r="2646" spans="1:11" x14ac:dyDescent="0.25">
      <c r="A2646" s="2" t="s">
        <v>5350</v>
      </c>
      <c r="B2646" t="s">
        <v>5351</v>
      </c>
      <c r="C2646" t="s">
        <v>75</v>
      </c>
      <c r="D2646" t="s">
        <v>46</v>
      </c>
      <c r="F2646" t="str">
        <f>_xlfn.XLOOKUP(tHelyseg[[#This Row],[Megye-kódja]],tMegye[Kódja],tMegye[Neve])</f>
        <v>Pest megye</v>
      </c>
      <c r="G2646" t="str">
        <f>_xlfn.XLOOKUP( _xlfn.XLOOKUP(tHelyseg[[#This Row],[Megye-kódja]],tMegye[Kódja],tMegye[Régiója]), tRegio[Kódja], tRegio[Neve])</f>
        <v>Közép-Magyarország</v>
      </c>
      <c r="H2646" s="7" t="str">
        <f>_xlfn.XLOOKUP(tHelyseg[[#This Row],[Neve]],legek[Település],legek[Népesség], "")</f>
        <v/>
      </c>
      <c r="I2646" s="12" t="str">
        <f>IF(Táblázat5[[#This Row],[Népesség]]="","", RANK(Táblázat5[[#This Row],[Népesség]],legek[Népesség]))</f>
        <v/>
      </c>
      <c r="J2646" s="8" t="str">
        <f>_xlfn.XLOOKUP(tHelyseg[[#This Row],[Neve]],legek[Település],legek[Terület], "")</f>
        <v/>
      </c>
      <c r="K2646" s="12" t="str">
        <f>IF(Táblázat5[[#This Row],[Terület]]="","", RANK(Táblázat5[[#This Row],[Terület]],legek[Terület]))</f>
        <v/>
      </c>
    </row>
    <row r="2647" spans="1:11" x14ac:dyDescent="0.25">
      <c r="A2647" s="2" t="s">
        <v>5352</v>
      </c>
      <c r="B2647" t="s">
        <v>5353</v>
      </c>
      <c r="C2647" t="s">
        <v>80</v>
      </c>
      <c r="D2647" t="s">
        <v>46</v>
      </c>
      <c r="F2647" t="str">
        <f>_xlfn.XLOOKUP(tHelyseg[[#This Row],[Megye-kódja]],tMegye[Kódja],tMegye[Neve])</f>
        <v>Pest megye</v>
      </c>
      <c r="G2647" t="str">
        <f>_xlfn.XLOOKUP( _xlfn.XLOOKUP(tHelyseg[[#This Row],[Megye-kódja]],tMegye[Kódja],tMegye[Régiója]), tRegio[Kódja], tRegio[Neve])</f>
        <v>Közép-Magyarország</v>
      </c>
      <c r="H2647" s="7" t="str">
        <f>_xlfn.XLOOKUP(tHelyseg[[#This Row],[Neve]],legek[Település],legek[Népesség], "")</f>
        <v/>
      </c>
      <c r="I2647" s="12" t="str">
        <f>IF(Táblázat5[[#This Row],[Népesség]]="","", RANK(Táblázat5[[#This Row],[Népesség]],legek[Népesség]))</f>
        <v/>
      </c>
      <c r="J2647" s="8" t="str">
        <f>_xlfn.XLOOKUP(tHelyseg[[#This Row],[Neve]],legek[Település],legek[Terület], "")</f>
        <v/>
      </c>
      <c r="K2647" s="12" t="str">
        <f>IF(Táblázat5[[#This Row],[Terület]]="","", RANK(Táblázat5[[#This Row],[Terület]],legek[Terület]))</f>
        <v/>
      </c>
    </row>
    <row r="2648" spans="1:11" x14ac:dyDescent="0.25">
      <c r="A2648" s="2" t="s">
        <v>5354</v>
      </c>
      <c r="B2648" t="s">
        <v>5355</v>
      </c>
      <c r="C2648" t="s">
        <v>80</v>
      </c>
      <c r="D2648" t="s">
        <v>48</v>
      </c>
      <c r="F2648" t="str">
        <f>_xlfn.XLOOKUP(tHelyseg[[#This Row],[Megye-kódja]],tMegye[Kódja],tMegye[Neve])</f>
        <v>Somogy megye</v>
      </c>
      <c r="G2648" t="str">
        <f>_xlfn.XLOOKUP( _xlfn.XLOOKUP(tHelyseg[[#This Row],[Megye-kódja]],tMegye[Kódja],tMegye[Régiója]), tRegio[Kódja], tRegio[Neve])</f>
        <v>Dél-Dunántúl</v>
      </c>
      <c r="H2648" s="7" t="str">
        <f>_xlfn.XLOOKUP(tHelyseg[[#This Row],[Neve]],legek[Település],legek[Népesség], "")</f>
        <v/>
      </c>
      <c r="I2648" s="12" t="str">
        <f>IF(Táblázat5[[#This Row],[Népesség]]="","", RANK(Táblázat5[[#This Row],[Népesség]],legek[Népesség]))</f>
        <v/>
      </c>
      <c r="J2648" s="8" t="str">
        <f>_xlfn.XLOOKUP(tHelyseg[[#This Row],[Neve]],legek[Település],legek[Terület], "")</f>
        <v/>
      </c>
      <c r="K2648" s="12" t="str">
        <f>IF(Táblázat5[[#This Row],[Terület]]="","", RANK(Táblázat5[[#This Row],[Terület]],legek[Terület]))</f>
        <v/>
      </c>
    </row>
    <row r="2649" spans="1:11" x14ac:dyDescent="0.25">
      <c r="A2649" s="2" t="s">
        <v>39</v>
      </c>
      <c r="B2649" t="s">
        <v>5356</v>
      </c>
      <c r="C2649" t="s">
        <v>579</v>
      </c>
      <c r="D2649" t="s">
        <v>37</v>
      </c>
      <c r="F2649" t="str">
        <f>_xlfn.XLOOKUP(tHelyseg[[#This Row],[Megye-kódja]],tMegye[Kódja],tMegye[Neve])</f>
        <v>Jász-Nagykun-Szolnok megye</v>
      </c>
      <c r="G2649" t="str">
        <f>_xlfn.XLOOKUP( _xlfn.XLOOKUP(tHelyseg[[#This Row],[Megye-kódja]],tMegye[Kódja],tMegye[Régiója]), tRegio[Kódja], tRegio[Neve])</f>
        <v>Észak-Alföld</v>
      </c>
      <c r="H2649" s="7">
        <f>_xlfn.XLOOKUP(tHelyseg[[#This Row],[Neve]],legek[Település],legek[Népesség], "")</f>
        <v>71765</v>
      </c>
      <c r="I2649" s="12">
        <f>IF(Táblázat5[[#This Row],[Népesség]]="","", RANK(Táblázat5[[#This Row],[Népesség]],legek[Népesség]))</f>
        <v>11</v>
      </c>
      <c r="J2649" s="8">
        <f>_xlfn.XLOOKUP(tHelyseg[[#This Row],[Neve]],legek[Település],legek[Terület], "")</f>
        <v>187.24</v>
      </c>
      <c r="K2649" s="12">
        <f>IF(Táblázat5[[#This Row],[Terület]]="","", RANK(Táblázat5[[#This Row],[Terület]],legek[Terület]))</f>
        <v>24</v>
      </c>
    </row>
    <row r="2650" spans="1:11" x14ac:dyDescent="0.25">
      <c r="A2650" s="2" t="s">
        <v>59</v>
      </c>
      <c r="B2650" t="s">
        <v>5357</v>
      </c>
      <c r="C2650" t="s">
        <v>579</v>
      </c>
      <c r="D2650" t="s">
        <v>57</v>
      </c>
      <c r="F2650" t="str">
        <f>_xlfn.XLOOKUP(tHelyseg[[#This Row],[Megye-kódja]],tMegye[Kódja],tMegye[Neve])</f>
        <v>Vas megye</v>
      </c>
      <c r="G2650" t="str">
        <f>_xlfn.XLOOKUP( _xlfn.XLOOKUP(tHelyseg[[#This Row],[Megye-kódja]],tMegye[Kódja],tMegye[Régiója]), tRegio[Kódja], tRegio[Neve])</f>
        <v>Nyugat-Dunántúl</v>
      </c>
      <c r="H2650" s="7">
        <f>_xlfn.XLOOKUP(tHelyseg[[#This Row],[Neve]],legek[Település],legek[Népesség], "")</f>
        <v>78025</v>
      </c>
      <c r="I2650" s="12">
        <f>IF(Táblázat5[[#This Row],[Népesség]]="","", RANK(Táblázat5[[#This Row],[Népesség]],legek[Népesség]))</f>
        <v>10</v>
      </c>
      <c r="J2650" s="8">
        <f>_xlfn.XLOOKUP(tHelyseg[[#This Row],[Neve]],legek[Település],legek[Terület], "")</f>
        <v>97.5</v>
      </c>
      <c r="K2650" s="12">
        <f>IF(Táblázat5[[#This Row],[Terület]]="","", RANK(Táblázat5[[#This Row],[Terület]],legek[Terület]))</f>
        <v>45</v>
      </c>
    </row>
    <row r="2651" spans="1:11" x14ac:dyDescent="0.25">
      <c r="A2651" s="2" t="s">
        <v>5358</v>
      </c>
      <c r="B2651" t="s">
        <v>5359</v>
      </c>
      <c r="C2651" t="s">
        <v>80</v>
      </c>
      <c r="D2651" t="s">
        <v>40</v>
      </c>
      <c r="F2651" t="str">
        <f>_xlfn.XLOOKUP(tHelyseg[[#This Row],[Megye-kódja]],tMegye[Kódja],tMegye[Neve])</f>
        <v>Komárom-Esztergom megye</v>
      </c>
      <c r="G2651" t="str">
        <f>_xlfn.XLOOKUP( _xlfn.XLOOKUP(tHelyseg[[#This Row],[Megye-kódja]],tMegye[Kódja],tMegye[Régiója]), tRegio[Kódja], tRegio[Neve])</f>
        <v>Közép-Dunántúl</v>
      </c>
      <c r="H2651" s="7" t="str">
        <f>_xlfn.XLOOKUP(tHelyseg[[#This Row],[Neve]],legek[Település],legek[Népesség], "")</f>
        <v/>
      </c>
      <c r="I2651" s="12" t="str">
        <f>IF(Táblázat5[[#This Row],[Népesség]]="","", RANK(Táblázat5[[#This Row],[Népesség]],legek[Népesség]))</f>
        <v/>
      </c>
      <c r="J2651" s="8" t="str">
        <f>_xlfn.XLOOKUP(tHelyseg[[#This Row],[Neve]],legek[Település],legek[Terület], "")</f>
        <v/>
      </c>
      <c r="K2651" s="12" t="str">
        <f>IF(Táblázat5[[#This Row],[Terület]]="","", RANK(Táblázat5[[#This Row],[Terület]],legek[Terület]))</f>
        <v/>
      </c>
    </row>
    <row r="2652" spans="1:11" x14ac:dyDescent="0.25">
      <c r="A2652" s="2" t="s">
        <v>5360</v>
      </c>
      <c r="B2652" t="s">
        <v>5361</v>
      </c>
      <c r="C2652" t="s">
        <v>80</v>
      </c>
      <c r="D2652" t="s">
        <v>15</v>
      </c>
      <c r="F2652" t="str">
        <f>_xlfn.XLOOKUP(tHelyseg[[#This Row],[Megye-kódja]],tMegye[Kódja],tMegye[Neve])</f>
        <v>Borsod-Abaúj-Zemplén megye</v>
      </c>
      <c r="G2652" t="str">
        <f>_xlfn.XLOOKUP( _xlfn.XLOOKUP(tHelyseg[[#This Row],[Megye-kódja]],tMegye[Kódja],tMegye[Régiója]), tRegio[Kódja], tRegio[Neve])</f>
        <v>Észak-Magyarország</v>
      </c>
      <c r="H2652" s="7" t="str">
        <f>_xlfn.XLOOKUP(tHelyseg[[#This Row],[Neve]],legek[Település],legek[Népesség], "")</f>
        <v/>
      </c>
      <c r="I2652" s="12" t="str">
        <f>IF(Táblázat5[[#This Row],[Népesség]]="","", RANK(Táblázat5[[#This Row],[Népesség]],legek[Népesség]))</f>
        <v/>
      </c>
      <c r="J2652" s="8" t="str">
        <f>_xlfn.XLOOKUP(tHelyseg[[#This Row],[Neve]],legek[Település],legek[Terület], "")</f>
        <v/>
      </c>
      <c r="K2652" s="12" t="str">
        <f>IF(Táblázat5[[#This Row],[Terület]]="","", RANK(Táblázat5[[#This Row],[Terület]],legek[Terület]))</f>
        <v/>
      </c>
    </row>
    <row r="2653" spans="1:11" x14ac:dyDescent="0.25">
      <c r="A2653" s="2" t="s">
        <v>5362</v>
      </c>
      <c r="B2653" t="s">
        <v>5363</v>
      </c>
      <c r="C2653" t="s">
        <v>80</v>
      </c>
      <c r="D2653" t="s">
        <v>40</v>
      </c>
      <c r="F2653" t="str">
        <f>_xlfn.XLOOKUP(tHelyseg[[#This Row],[Megye-kódja]],tMegye[Kódja],tMegye[Neve])</f>
        <v>Komárom-Esztergom megye</v>
      </c>
      <c r="G2653" t="str">
        <f>_xlfn.XLOOKUP( _xlfn.XLOOKUP(tHelyseg[[#This Row],[Megye-kódja]],tMegye[Kódja],tMegye[Régiója]), tRegio[Kódja], tRegio[Neve])</f>
        <v>Közép-Dunántúl</v>
      </c>
      <c r="H2653" s="7" t="str">
        <f>_xlfn.XLOOKUP(tHelyseg[[#This Row],[Neve]],legek[Település],legek[Népesség], "")</f>
        <v/>
      </c>
      <c r="I2653" s="12" t="str">
        <f>IF(Táblázat5[[#This Row],[Népesség]]="","", RANK(Táblázat5[[#This Row],[Népesség]],legek[Népesség]))</f>
        <v/>
      </c>
      <c r="J2653" s="8" t="str">
        <f>_xlfn.XLOOKUP(tHelyseg[[#This Row],[Neve]],legek[Település],legek[Terület], "")</f>
        <v/>
      </c>
      <c r="K2653" s="12" t="str">
        <f>IF(Táblázat5[[#This Row],[Terület]]="","", RANK(Táblázat5[[#This Row],[Terület]],legek[Terület]))</f>
        <v/>
      </c>
    </row>
    <row r="2654" spans="1:11" x14ac:dyDescent="0.25">
      <c r="A2654" s="2" t="s">
        <v>5364</v>
      </c>
      <c r="B2654" t="s">
        <v>5365</v>
      </c>
      <c r="C2654" t="s">
        <v>80</v>
      </c>
      <c r="D2654" t="s">
        <v>51</v>
      </c>
      <c r="F2654" t="str">
        <f>_xlfn.XLOOKUP(tHelyseg[[#This Row],[Megye-kódja]],tMegye[Kódja],tMegye[Neve])</f>
        <v>Szabolcs-Szatmár-Bereg megye</v>
      </c>
      <c r="G2654" t="str">
        <f>_xlfn.XLOOKUP( _xlfn.XLOOKUP(tHelyseg[[#This Row],[Megye-kódja]],tMegye[Kódja],tMegye[Régiója]), tRegio[Kódja], tRegio[Neve])</f>
        <v>Észak-Alföld</v>
      </c>
      <c r="H2654" s="7" t="str">
        <f>_xlfn.XLOOKUP(tHelyseg[[#This Row],[Neve]],legek[Település],legek[Népesség], "")</f>
        <v/>
      </c>
      <c r="I2654" s="12" t="str">
        <f>IF(Táblázat5[[#This Row],[Népesség]]="","", RANK(Táblázat5[[#This Row],[Népesség]],legek[Népesség]))</f>
        <v/>
      </c>
      <c r="J2654" s="8" t="str">
        <f>_xlfn.XLOOKUP(tHelyseg[[#This Row],[Neve]],legek[Település],legek[Terület], "")</f>
        <v/>
      </c>
      <c r="K2654" s="12" t="str">
        <f>IF(Táblázat5[[#This Row],[Terület]]="","", RANK(Táblázat5[[#This Row],[Terület]],legek[Terület]))</f>
        <v/>
      </c>
    </row>
    <row r="2655" spans="1:11" x14ac:dyDescent="0.25">
      <c r="A2655" s="2" t="s">
        <v>5366</v>
      </c>
      <c r="B2655" t="s">
        <v>5367</v>
      </c>
      <c r="C2655" t="s">
        <v>80</v>
      </c>
      <c r="D2655" t="s">
        <v>48</v>
      </c>
      <c r="F2655" t="str">
        <f>_xlfn.XLOOKUP(tHelyseg[[#This Row],[Megye-kódja]],tMegye[Kódja],tMegye[Neve])</f>
        <v>Somogy megye</v>
      </c>
      <c r="G2655" t="str">
        <f>_xlfn.XLOOKUP( _xlfn.XLOOKUP(tHelyseg[[#This Row],[Megye-kódja]],tMegye[Kódja],tMegye[Régiója]), tRegio[Kódja], tRegio[Neve])</f>
        <v>Dél-Dunántúl</v>
      </c>
      <c r="H2655" s="7" t="str">
        <f>_xlfn.XLOOKUP(tHelyseg[[#This Row],[Neve]],legek[Település],legek[Népesség], "")</f>
        <v/>
      </c>
      <c r="I2655" s="12" t="str">
        <f>IF(Táblázat5[[#This Row],[Népesség]]="","", RANK(Táblázat5[[#This Row],[Népesség]],legek[Népesség]))</f>
        <v/>
      </c>
      <c r="J2655" s="8" t="str">
        <f>_xlfn.XLOOKUP(tHelyseg[[#This Row],[Neve]],legek[Település],legek[Terület], "")</f>
        <v/>
      </c>
      <c r="K2655" s="12" t="str">
        <f>IF(Táblázat5[[#This Row],[Terület]]="","", RANK(Táblázat5[[#This Row],[Terület]],legek[Terület]))</f>
        <v/>
      </c>
    </row>
    <row r="2656" spans="1:11" x14ac:dyDescent="0.25">
      <c r="A2656" s="2" t="s">
        <v>5368</v>
      </c>
      <c r="B2656" t="s">
        <v>5369</v>
      </c>
      <c r="C2656" t="s">
        <v>80</v>
      </c>
      <c r="D2656" t="s">
        <v>60</v>
      </c>
      <c r="F2656" t="str">
        <f>_xlfn.XLOOKUP(tHelyseg[[#This Row],[Megye-kódja]],tMegye[Kódja],tMegye[Neve])</f>
        <v>Veszprém megye</v>
      </c>
      <c r="G2656" t="str">
        <f>_xlfn.XLOOKUP( _xlfn.XLOOKUP(tHelyseg[[#This Row],[Megye-kódja]],tMegye[Kódja],tMegye[Régiója]), tRegio[Kódja], tRegio[Neve])</f>
        <v>Közép-Dunántúl</v>
      </c>
      <c r="H2656" s="7" t="str">
        <f>_xlfn.XLOOKUP(tHelyseg[[#This Row],[Neve]],legek[Település],legek[Népesség], "")</f>
        <v/>
      </c>
      <c r="I2656" s="12" t="str">
        <f>IF(Táblázat5[[#This Row],[Népesség]]="","", RANK(Táblázat5[[#This Row],[Népesség]],legek[Népesség]))</f>
        <v/>
      </c>
      <c r="J2656" s="8" t="str">
        <f>_xlfn.XLOOKUP(tHelyseg[[#This Row],[Neve]],legek[Település],legek[Terület], "")</f>
        <v/>
      </c>
      <c r="K2656" s="12" t="str">
        <f>IF(Táblázat5[[#This Row],[Terület]]="","", RANK(Táblázat5[[#This Row],[Terület]],legek[Terület]))</f>
        <v/>
      </c>
    </row>
    <row r="2657" spans="1:11" x14ac:dyDescent="0.25">
      <c r="A2657" s="2" t="s">
        <v>5370</v>
      </c>
      <c r="B2657" t="s">
        <v>5371</v>
      </c>
      <c r="C2657" t="s">
        <v>80</v>
      </c>
      <c r="D2657" t="s">
        <v>57</v>
      </c>
      <c r="F2657" t="str">
        <f>_xlfn.XLOOKUP(tHelyseg[[#This Row],[Megye-kódja]],tMegye[Kódja],tMegye[Neve])</f>
        <v>Vas megye</v>
      </c>
      <c r="G2657" t="str">
        <f>_xlfn.XLOOKUP( _xlfn.XLOOKUP(tHelyseg[[#This Row],[Megye-kódja]],tMegye[Kódja],tMegye[Régiója]), tRegio[Kódja], tRegio[Neve])</f>
        <v>Nyugat-Dunántúl</v>
      </c>
      <c r="H2657" s="7" t="str">
        <f>_xlfn.XLOOKUP(tHelyseg[[#This Row],[Neve]],legek[Település],legek[Népesség], "")</f>
        <v/>
      </c>
      <c r="I2657" s="12" t="str">
        <f>IF(Táblázat5[[#This Row],[Népesség]]="","", RANK(Táblázat5[[#This Row],[Népesség]],legek[Népesség]))</f>
        <v/>
      </c>
      <c r="J2657" s="8" t="str">
        <f>_xlfn.XLOOKUP(tHelyseg[[#This Row],[Neve]],legek[Település],legek[Terület], "")</f>
        <v/>
      </c>
      <c r="K2657" s="12" t="str">
        <f>IF(Táblázat5[[#This Row],[Terület]]="","", RANK(Táblázat5[[#This Row],[Terület]],legek[Terület]))</f>
        <v/>
      </c>
    </row>
    <row r="2658" spans="1:11" x14ac:dyDescent="0.25">
      <c r="A2658" s="2" t="s">
        <v>5372</v>
      </c>
      <c r="B2658" t="s">
        <v>5373</v>
      </c>
      <c r="C2658" t="s">
        <v>80</v>
      </c>
      <c r="D2658" t="s">
        <v>46</v>
      </c>
      <c r="F2658" t="str">
        <f>_xlfn.XLOOKUP(tHelyseg[[#This Row],[Megye-kódja]],tMegye[Kódja],tMegye[Neve])</f>
        <v>Pest megye</v>
      </c>
      <c r="G2658" t="str">
        <f>_xlfn.XLOOKUP( _xlfn.XLOOKUP(tHelyseg[[#This Row],[Megye-kódja]],tMegye[Kódja],tMegye[Régiója]), tRegio[Kódja], tRegio[Neve])</f>
        <v>Közép-Magyarország</v>
      </c>
      <c r="H2658" s="7" t="str">
        <f>_xlfn.XLOOKUP(tHelyseg[[#This Row],[Neve]],legek[Település],legek[Népesség], "")</f>
        <v/>
      </c>
      <c r="I2658" s="12" t="str">
        <f>IF(Táblázat5[[#This Row],[Népesség]]="","", RANK(Táblázat5[[#This Row],[Népesség]],legek[Népesség]))</f>
        <v/>
      </c>
      <c r="J2658" s="8" t="str">
        <f>_xlfn.XLOOKUP(tHelyseg[[#This Row],[Neve]],legek[Település],legek[Terület], "")</f>
        <v/>
      </c>
      <c r="K2658" s="12" t="str">
        <f>IF(Táblázat5[[#This Row],[Terület]]="","", RANK(Táblázat5[[#This Row],[Terület]],legek[Terület]))</f>
        <v/>
      </c>
    </row>
    <row r="2659" spans="1:11" x14ac:dyDescent="0.25">
      <c r="A2659" s="2" t="s">
        <v>5374</v>
      </c>
      <c r="B2659" t="s">
        <v>5375</v>
      </c>
      <c r="C2659" t="s">
        <v>80</v>
      </c>
      <c r="D2659" t="s">
        <v>46</v>
      </c>
      <c r="F2659" t="str">
        <f>_xlfn.XLOOKUP(tHelyseg[[#This Row],[Megye-kódja]],tMegye[Kódja],tMegye[Neve])</f>
        <v>Pest megye</v>
      </c>
      <c r="G2659" t="str">
        <f>_xlfn.XLOOKUP( _xlfn.XLOOKUP(tHelyseg[[#This Row],[Megye-kódja]],tMegye[Kódja],tMegye[Régiója]), tRegio[Kódja], tRegio[Neve])</f>
        <v>Közép-Magyarország</v>
      </c>
      <c r="H2659" s="7" t="str">
        <f>_xlfn.XLOOKUP(tHelyseg[[#This Row],[Neve]],legek[Település],legek[Népesség], "")</f>
        <v/>
      </c>
      <c r="I2659" s="12" t="str">
        <f>IF(Táblázat5[[#This Row],[Népesség]]="","", RANK(Táblázat5[[#This Row],[Népesség]],legek[Népesség]))</f>
        <v/>
      </c>
      <c r="J2659" s="8" t="str">
        <f>_xlfn.XLOOKUP(tHelyseg[[#This Row],[Neve]],legek[Település],legek[Terület], "")</f>
        <v/>
      </c>
      <c r="K2659" s="12" t="str">
        <f>IF(Táblázat5[[#This Row],[Terület]]="","", RANK(Táblázat5[[#This Row],[Terület]],legek[Terület]))</f>
        <v/>
      </c>
    </row>
    <row r="2660" spans="1:11" x14ac:dyDescent="0.25">
      <c r="A2660" s="2" t="s">
        <v>5376</v>
      </c>
      <c r="B2660" t="s">
        <v>5377</v>
      </c>
      <c r="C2660" t="s">
        <v>80</v>
      </c>
      <c r="D2660" t="s">
        <v>15</v>
      </c>
      <c r="F2660" t="str">
        <f>_xlfn.XLOOKUP(tHelyseg[[#This Row],[Megye-kódja]],tMegye[Kódja],tMegye[Neve])</f>
        <v>Borsod-Abaúj-Zemplén megye</v>
      </c>
      <c r="G2660" t="str">
        <f>_xlfn.XLOOKUP( _xlfn.XLOOKUP(tHelyseg[[#This Row],[Megye-kódja]],tMegye[Kódja],tMegye[Régiója]), tRegio[Kódja], tRegio[Neve])</f>
        <v>Észak-Magyarország</v>
      </c>
      <c r="H2660" s="7" t="str">
        <f>_xlfn.XLOOKUP(tHelyseg[[#This Row],[Neve]],legek[Település],legek[Népesség], "")</f>
        <v/>
      </c>
      <c r="I2660" s="12" t="str">
        <f>IF(Táblázat5[[#This Row],[Népesség]]="","", RANK(Táblázat5[[#This Row],[Népesség]],legek[Népesség]))</f>
        <v/>
      </c>
      <c r="J2660" s="8" t="str">
        <f>_xlfn.XLOOKUP(tHelyseg[[#This Row],[Neve]],legek[Település],legek[Terület], "")</f>
        <v/>
      </c>
      <c r="K2660" s="12" t="str">
        <f>IF(Táblázat5[[#This Row],[Terület]]="","", RANK(Táblázat5[[#This Row],[Terület]],legek[Terület]))</f>
        <v/>
      </c>
    </row>
    <row r="2661" spans="1:11" x14ac:dyDescent="0.25">
      <c r="A2661" s="2" t="s">
        <v>5378</v>
      </c>
      <c r="B2661" t="s">
        <v>5379</v>
      </c>
      <c r="C2661" t="s">
        <v>80</v>
      </c>
      <c r="D2661" t="s">
        <v>8</v>
      </c>
      <c r="F2661" t="str">
        <f>_xlfn.XLOOKUP(tHelyseg[[#This Row],[Megye-kódja]],tMegye[Kódja],tMegye[Neve])</f>
        <v>Baranya megye</v>
      </c>
      <c r="G2661" t="str">
        <f>_xlfn.XLOOKUP( _xlfn.XLOOKUP(tHelyseg[[#This Row],[Megye-kódja]],tMegye[Kódja],tMegye[Régiója]), tRegio[Kódja], tRegio[Neve])</f>
        <v>Dél-Dunántúl</v>
      </c>
      <c r="H2661" s="7" t="str">
        <f>_xlfn.XLOOKUP(tHelyseg[[#This Row],[Neve]],legek[Település],legek[Népesség], "")</f>
        <v/>
      </c>
      <c r="I2661" s="12" t="str">
        <f>IF(Táblázat5[[#This Row],[Népesség]]="","", RANK(Táblázat5[[#This Row],[Népesség]],legek[Népesség]))</f>
        <v/>
      </c>
      <c r="J2661" s="8" t="str">
        <f>_xlfn.XLOOKUP(tHelyseg[[#This Row],[Neve]],legek[Település],legek[Terület], "")</f>
        <v/>
      </c>
      <c r="K2661" s="12" t="str">
        <f>IF(Táblázat5[[#This Row],[Terület]]="","", RANK(Táblázat5[[#This Row],[Terület]],legek[Terület]))</f>
        <v/>
      </c>
    </row>
    <row r="2662" spans="1:11" x14ac:dyDescent="0.25">
      <c r="A2662" s="2" t="s">
        <v>5380</v>
      </c>
      <c r="B2662" t="s">
        <v>5381</v>
      </c>
      <c r="C2662" t="s">
        <v>80</v>
      </c>
      <c r="D2662" t="s">
        <v>8</v>
      </c>
      <c r="F2662" t="str">
        <f>_xlfn.XLOOKUP(tHelyseg[[#This Row],[Megye-kódja]],tMegye[Kódja],tMegye[Neve])</f>
        <v>Baranya megye</v>
      </c>
      <c r="G2662" t="str">
        <f>_xlfn.XLOOKUP( _xlfn.XLOOKUP(tHelyseg[[#This Row],[Megye-kódja]],tMegye[Kódja],tMegye[Régiója]), tRegio[Kódja], tRegio[Neve])</f>
        <v>Dél-Dunántúl</v>
      </c>
      <c r="H2662" s="7" t="str">
        <f>_xlfn.XLOOKUP(tHelyseg[[#This Row],[Neve]],legek[Település],legek[Népesség], "")</f>
        <v/>
      </c>
      <c r="I2662" s="12" t="str">
        <f>IF(Táblázat5[[#This Row],[Népesség]]="","", RANK(Táblázat5[[#This Row],[Népesség]],legek[Népesség]))</f>
        <v/>
      </c>
      <c r="J2662" s="8" t="str">
        <f>_xlfn.XLOOKUP(tHelyseg[[#This Row],[Neve]],legek[Település],legek[Terület], "")</f>
        <v/>
      </c>
      <c r="K2662" s="12" t="str">
        <f>IF(Táblázat5[[#This Row],[Terület]]="","", RANK(Táblázat5[[#This Row],[Terület]],legek[Terület]))</f>
        <v/>
      </c>
    </row>
    <row r="2663" spans="1:11" x14ac:dyDescent="0.25">
      <c r="A2663" s="2" t="s">
        <v>5382</v>
      </c>
      <c r="B2663" t="s">
        <v>5383</v>
      </c>
      <c r="C2663" t="s">
        <v>80</v>
      </c>
      <c r="D2663" t="s">
        <v>48</v>
      </c>
      <c r="F2663" t="str">
        <f>_xlfn.XLOOKUP(tHelyseg[[#This Row],[Megye-kódja]],tMegye[Kódja],tMegye[Neve])</f>
        <v>Somogy megye</v>
      </c>
      <c r="G2663" t="str">
        <f>_xlfn.XLOOKUP( _xlfn.XLOOKUP(tHelyseg[[#This Row],[Megye-kódja]],tMegye[Kódja],tMegye[Régiója]), tRegio[Kódja], tRegio[Neve])</f>
        <v>Dél-Dunántúl</v>
      </c>
      <c r="H2663" s="7" t="str">
        <f>_xlfn.XLOOKUP(tHelyseg[[#This Row],[Neve]],legek[Település],legek[Népesség], "")</f>
        <v/>
      </c>
      <c r="I2663" s="12" t="str">
        <f>IF(Táblázat5[[#This Row],[Népesség]]="","", RANK(Táblázat5[[#This Row],[Népesség]],legek[Népesség]))</f>
        <v/>
      </c>
      <c r="J2663" s="8" t="str">
        <f>_xlfn.XLOOKUP(tHelyseg[[#This Row],[Neve]],legek[Település],legek[Terület], "")</f>
        <v/>
      </c>
      <c r="K2663" s="12" t="str">
        <f>IF(Táblázat5[[#This Row],[Terület]]="","", RANK(Táblázat5[[#This Row],[Terület]],legek[Terület]))</f>
        <v/>
      </c>
    </row>
    <row r="2664" spans="1:11" x14ac:dyDescent="0.25">
      <c r="A2664" s="2" t="s">
        <v>5384</v>
      </c>
      <c r="B2664" t="s">
        <v>5385</v>
      </c>
      <c r="C2664" t="s">
        <v>80</v>
      </c>
      <c r="D2664" t="s">
        <v>15</v>
      </c>
      <c r="F2664" t="str">
        <f>_xlfn.XLOOKUP(tHelyseg[[#This Row],[Megye-kódja]],tMegye[Kódja],tMegye[Neve])</f>
        <v>Borsod-Abaúj-Zemplén megye</v>
      </c>
      <c r="G2664" t="str">
        <f>_xlfn.XLOOKUP( _xlfn.XLOOKUP(tHelyseg[[#This Row],[Megye-kódja]],tMegye[Kódja],tMegye[Régiója]), tRegio[Kódja], tRegio[Neve])</f>
        <v>Észak-Magyarország</v>
      </c>
      <c r="H2664" s="7" t="str">
        <f>_xlfn.XLOOKUP(tHelyseg[[#This Row],[Neve]],legek[Település],legek[Népesség], "")</f>
        <v/>
      </c>
      <c r="I2664" s="12" t="str">
        <f>IF(Táblázat5[[#This Row],[Népesség]]="","", RANK(Táblázat5[[#This Row],[Népesség]],legek[Népesség]))</f>
        <v/>
      </c>
      <c r="J2664" s="8" t="str">
        <f>_xlfn.XLOOKUP(tHelyseg[[#This Row],[Neve]],legek[Település],legek[Terület], "")</f>
        <v/>
      </c>
      <c r="K2664" s="12" t="str">
        <f>IF(Táblázat5[[#This Row],[Terület]]="","", RANK(Táblázat5[[#This Row],[Terület]],legek[Terület]))</f>
        <v/>
      </c>
    </row>
    <row r="2665" spans="1:11" x14ac:dyDescent="0.25">
      <c r="A2665" s="2" t="s">
        <v>5386</v>
      </c>
      <c r="B2665" t="s">
        <v>5387</v>
      </c>
      <c r="C2665" t="s">
        <v>80</v>
      </c>
      <c r="D2665" t="s">
        <v>48</v>
      </c>
      <c r="F2665" t="str">
        <f>_xlfn.XLOOKUP(tHelyseg[[#This Row],[Megye-kódja]],tMegye[Kódja],tMegye[Neve])</f>
        <v>Somogy megye</v>
      </c>
      <c r="G2665" t="str">
        <f>_xlfn.XLOOKUP( _xlfn.XLOOKUP(tHelyseg[[#This Row],[Megye-kódja]],tMegye[Kódja],tMegye[Régiója]), tRegio[Kódja], tRegio[Neve])</f>
        <v>Dél-Dunántúl</v>
      </c>
      <c r="H2665" s="7" t="str">
        <f>_xlfn.XLOOKUP(tHelyseg[[#This Row],[Neve]],legek[Település],legek[Népesség], "")</f>
        <v/>
      </c>
      <c r="I2665" s="12" t="str">
        <f>IF(Táblázat5[[#This Row],[Népesség]]="","", RANK(Táblázat5[[#This Row],[Népesség]],legek[Népesség]))</f>
        <v/>
      </c>
      <c r="J2665" s="8" t="str">
        <f>_xlfn.XLOOKUP(tHelyseg[[#This Row],[Neve]],legek[Település],legek[Terület], "")</f>
        <v/>
      </c>
      <c r="K2665" s="12" t="str">
        <f>IF(Táblázat5[[#This Row],[Terület]]="","", RANK(Táblázat5[[#This Row],[Terület]],legek[Terület]))</f>
        <v/>
      </c>
    </row>
    <row r="2666" spans="1:11" x14ac:dyDescent="0.25">
      <c r="A2666" s="2" t="s">
        <v>5388</v>
      </c>
      <c r="B2666" t="s">
        <v>5389</v>
      </c>
      <c r="C2666" t="s">
        <v>80</v>
      </c>
      <c r="D2666" t="s">
        <v>8</v>
      </c>
      <c r="F2666" t="str">
        <f>_xlfn.XLOOKUP(tHelyseg[[#This Row],[Megye-kódja]],tMegye[Kódja],tMegye[Neve])</f>
        <v>Baranya megye</v>
      </c>
      <c r="G2666" t="str">
        <f>_xlfn.XLOOKUP( _xlfn.XLOOKUP(tHelyseg[[#This Row],[Megye-kódja]],tMegye[Kódja],tMegye[Régiója]), tRegio[Kódja], tRegio[Neve])</f>
        <v>Dél-Dunántúl</v>
      </c>
      <c r="H2666" s="7" t="str">
        <f>_xlfn.XLOOKUP(tHelyseg[[#This Row],[Neve]],legek[Település],legek[Népesség], "")</f>
        <v/>
      </c>
      <c r="I2666" s="12" t="str">
        <f>IF(Táblázat5[[#This Row],[Népesség]]="","", RANK(Táblázat5[[#This Row],[Népesség]],legek[Népesség]))</f>
        <v/>
      </c>
      <c r="J2666" s="8" t="str">
        <f>_xlfn.XLOOKUP(tHelyseg[[#This Row],[Neve]],legek[Település],legek[Terület], "")</f>
        <v/>
      </c>
      <c r="K2666" s="12" t="str">
        <f>IF(Táblázat5[[#This Row],[Terület]]="","", RANK(Táblázat5[[#This Row],[Terület]],legek[Terület]))</f>
        <v/>
      </c>
    </row>
    <row r="2667" spans="1:11" x14ac:dyDescent="0.25">
      <c r="A2667" s="2" t="s">
        <v>5390</v>
      </c>
      <c r="B2667" t="s">
        <v>5391</v>
      </c>
      <c r="C2667" t="s">
        <v>80</v>
      </c>
      <c r="D2667" t="s">
        <v>34</v>
      </c>
      <c r="F2667" t="str">
        <f>_xlfn.XLOOKUP(tHelyseg[[#This Row],[Megye-kódja]],tMegye[Kódja],tMegye[Neve])</f>
        <v>Heves megye</v>
      </c>
      <c r="G2667" t="str">
        <f>_xlfn.XLOOKUP( _xlfn.XLOOKUP(tHelyseg[[#This Row],[Megye-kódja]],tMegye[Kódja],tMegye[Régiója]), tRegio[Kódja], tRegio[Neve])</f>
        <v>Észak-Magyarország</v>
      </c>
      <c r="H2667" s="7" t="str">
        <f>_xlfn.XLOOKUP(tHelyseg[[#This Row],[Neve]],legek[Település],legek[Népesség], "")</f>
        <v/>
      </c>
      <c r="I2667" s="12" t="str">
        <f>IF(Táblázat5[[#This Row],[Népesség]]="","", RANK(Táblázat5[[#This Row],[Népesség]],legek[Népesség]))</f>
        <v/>
      </c>
      <c r="J2667" s="8" t="str">
        <f>_xlfn.XLOOKUP(tHelyseg[[#This Row],[Neve]],legek[Település],legek[Terület], "")</f>
        <v/>
      </c>
      <c r="K2667" s="12" t="str">
        <f>IF(Táblázat5[[#This Row],[Terület]]="","", RANK(Táblázat5[[#This Row],[Terület]],legek[Terület]))</f>
        <v/>
      </c>
    </row>
    <row r="2668" spans="1:11" x14ac:dyDescent="0.25">
      <c r="A2668" s="2" t="s">
        <v>5392</v>
      </c>
      <c r="B2668" t="s">
        <v>5393</v>
      </c>
      <c r="C2668" t="s">
        <v>80</v>
      </c>
      <c r="D2668" t="s">
        <v>43</v>
      </c>
      <c r="F2668" t="str">
        <f>_xlfn.XLOOKUP(tHelyseg[[#This Row],[Megye-kódja]],tMegye[Kódja],tMegye[Neve])</f>
        <v>Nógrád megye</v>
      </c>
      <c r="G2668" t="str">
        <f>_xlfn.XLOOKUP( _xlfn.XLOOKUP(tHelyseg[[#This Row],[Megye-kódja]],tMegye[Kódja],tMegye[Régiója]), tRegio[Kódja], tRegio[Neve])</f>
        <v>Észak-Magyarország</v>
      </c>
      <c r="H2668" s="7" t="str">
        <f>_xlfn.XLOOKUP(tHelyseg[[#This Row],[Neve]],legek[Település],legek[Népesség], "")</f>
        <v/>
      </c>
      <c r="I2668" s="12" t="str">
        <f>IF(Táblázat5[[#This Row],[Népesség]]="","", RANK(Táblázat5[[#This Row],[Népesség]],legek[Népesség]))</f>
        <v/>
      </c>
      <c r="J2668" s="8" t="str">
        <f>_xlfn.XLOOKUP(tHelyseg[[#This Row],[Neve]],legek[Település],legek[Terület], "")</f>
        <v/>
      </c>
      <c r="K2668" s="12" t="str">
        <f>IF(Táblázat5[[#This Row],[Terület]]="","", RANK(Táblázat5[[#This Row],[Terület]],legek[Terület]))</f>
        <v/>
      </c>
    </row>
    <row r="2669" spans="1:11" x14ac:dyDescent="0.25">
      <c r="A2669" s="2" t="s">
        <v>5394</v>
      </c>
      <c r="B2669" t="s">
        <v>5395</v>
      </c>
      <c r="C2669" t="s">
        <v>80</v>
      </c>
      <c r="D2669" t="s">
        <v>15</v>
      </c>
      <c r="F2669" t="str">
        <f>_xlfn.XLOOKUP(tHelyseg[[#This Row],[Megye-kódja]],tMegye[Kódja],tMegye[Neve])</f>
        <v>Borsod-Abaúj-Zemplén megye</v>
      </c>
      <c r="G2669" t="str">
        <f>_xlfn.XLOOKUP( _xlfn.XLOOKUP(tHelyseg[[#This Row],[Megye-kódja]],tMegye[Kódja],tMegye[Régiója]), tRegio[Kódja], tRegio[Neve])</f>
        <v>Észak-Magyarország</v>
      </c>
      <c r="H2669" s="7" t="str">
        <f>_xlfn.XLOOKUP(tHelyseg[[#This Row],[Neve]],legek[Település],legek[Népesség], "")</f>
        <v/>
      </c>
      <c r="I2669" s="12" t="str">
        <f>IF(Táblázat5[[#This Row],[Népesség]]="","", RANK(Táblázat5[[#This Row],[Népesség]],legek[Népesség]))</f>
        <v/>
      </c>
      <c r="J2669" s="8" t="str">
        <f>_xlfn.XLOOKUP(tHelyseg[[#This Row],[Neve]],legek[Település],legek[Terület], "")</f>
        <v/>
      </c>
      <c r="K2669" s="12" t="str">
        <f>IF(Táblázat5[[#This Row],[Terület]]="","", RANK(Táblázat5[[#This Row],[Terület]],legek[Terület]))</f>
        <v/>
      </c>
    </row>
    <row r="2670" spans="1:11" x14ac:dyDescent="0.25">
      <c r="A2670" s="2" t="s">
        <v>5396</v>
      </c>
      <c r="B2670" t="s">
        <v>5397</v>
      </c>
      <c r="C2670" t="s">
        <v>80</v>
      </c>
      <c r="D2670" t="s">
        <v>15</v>
      </c>
      <c r="F2670" t="str">
        <f>_xlfn.XLOOKUP(tHelyseg[[#This Row],[Megye-kódja]],tMegye[Kódja],tMegye[Neve])</f>
        <v>Borsod-Abaúj-Zemplén megye</v>
      </c>
      <c r="G2670" t="str">
        <f>_xlfn.XLOOKUP( _xlfn.XLOOKUP(tHelyseg[[#This Row],[Megye-kódja]],tMegye[Kódja],tMegye[Régiója]), tRegio[Kódja], tRegio[Neve])</f>
        <v>Észak-Magyarország</v>
      </c>
      <c r="H2670" s="7" t="str">
        <f>_xlfn.XLOOKUP(tHelyseg[[#This Row],[Neve]],legek[Település],legek[Népesség], "")</f>
        <v/>
      </c>
      <c r="I2670" s="12" t="str">
        <f>IF(Táblázat5[[#This Row],[Népesség]]="","", RANK(Táblázat5[[#This Row],[Népesség]],legek[Népesség]))</f>
        <v/>
      </c>
      <c r="J2670" s="8" t="str">
        <f>_xlfn.XLOOKUP(tHelyseg[[#This Row],[Neve]],legek[Település],legek[Terület], "")</f>
        <v/>
      </c>
      <c r="K2670" s="12" t="str">
        <f>IF(Táblázat5[[#This Row],[Terület]]="","", RANK(Táblázat5[[#This Row],[Terület]],legek[Terület]))</f>
        <v/>
      </c>
    </row>
    <row r="2671" spans="1:11" x14ac:dyDescent="0.25">
      <c r="A2671" s="2" t="s">
        <v>5398</v>
      </c>
      <c r="B2671" t="s">
        <v>5399</v>
      </c>
      <c r="C2671" t="s">
        <v>80</v>
      </c>
      <c r="D2671" t="s">
        <v>15</v>
      </c>
      <c r="F2671" t="str">
        <f>_xlfn.XLOOKUP(tHelyseg[[#This Row],[Megye-kódja]],tMegye[Kódja],tMegye[Neve])</f>
        <v>Borsod-Abaúj-Zemplén megye</v>
      </c>
      <c r="G2671" t="str">
        <f>_xlfn.XLOOKUP( _xlfn.XLOOKUP(tHelyseg[[#This Row],[Megye-kódja]],tMegye[Kódja],tMegye[Régiója]), tRegio[Kódja], tRegio[Neve])</f>
        <v>Észak-Magyarország</v>
      </c>
      <c r="H2671" s="7" t="str">
        <f>_xlfn.XLOOKUP(tHelyseg[[#This Row],[Neve]],legek[Település],legek[Népesség], "")</f>
        <v/>
      </c>
      <c r="I2671" s="12" t="str">
        <f>IF(Táblázat5[[#This Row],[Népesség]]="","", RANK(Táblázat5[[#This Row],[Népesség]],legek[Népesség]))</f>
        <v/>
      </c>
      <c r="J2671" s="8" t="str">
        <f>_xlfn.XLOOKUP(tHelyseg[[#This Row],[Neve]],legek[Település],legek[Terület], "")</f>
        <v/>
      </c>
      <c r="K2671" s="12" t="str">
        <f>IF(Táblázat5[[#This Row],[Terület]]="","", RANK(Táblázat5[[#This Row],[Terület]],legek[Terület]))</f>
        <v/>
      </c>
    </row>
    <row r="2672" spans="1:11" x14ac:dyDescent="0.25">
      <c r="A2672" s="2" t="s">
        <v>5400</v>
      </c>
      <c r="B2672" t="s">
        <v>5401</v>
      </c>
      <c r="C2672" t="s">
        <v>80</v>
      </c>
      <c r="D2672" t="s">
        <v>8</v>
      </c>
      <c r="F2672" t="str">
        <f>_xlfn.XLOOKUP(tHelyseg[[#This Row],[Megye-kódja]],tMegye[Kódja],tMegye[Neve])</f>
        <v>Baranya megye</v>
      </c>
      <c r="G2672" t="str">
        <f>_xlfn.XLOOKUP( _xlfn.XLOOKUP(tHelyseg[[#This Row],[Megye-kódja]],tMegye[Kódja],tMegye[Régiója]), tRegio[Kódja], tRegio[Neve])</f>
        <v>Dél-Dunántúl</v>
      </c>
      <c r="H2672" s="7" t="str">
        <f>_xlfn.XLOOKUP(tHelyseg[[#This Row],[Neve]],legek[Település],legek[Népesség], "")</f>
        <v/>
      </c>
      <c r="I2672" s="12" t="str">
        <f>IF(Táblázat5[[#This Row],[Népesség]]="","", RANK(Táblázat5[[#This Row],[Népesség]],legek[Népesség]))</f>
        <v/>
      </c>
      <c r="J2672" s="8" t="str">
        <f>_xlfn.XLOOKUP(tHelyseg[[#This Row],[Neve]],legek[Település],legek[Terület], "")</f>
        <v/>
      </c>
      <c r="K2672" s="12" t="str">
        <f>IF(Táblázat5[[#This Row],[Terület]]="","", RANK(Táblázat5[[#This Row],[Terület]],legek[Terület]))</f>
        <v/>
      </c>
    </row>
    <row r="2673" spans="1:11" x14ac:dyDescent="0.25">
      <c r="A2673" s="2" t="s">
        <v>5402</v>
      </c>
      <c r="B2673" t="s">
        <v>5403</v>
      </c>
      <c r="C2673" t="s">
        <v>80</v>
      </c>
      <c r="D2673" t="s">
        <v>48</v>
      </c>
      <c r="F2673" t="str">
        <f>_xlfn.XLOOKUP(tHelyseg[[#This Row],[Megye-kódja]],tMegye[Kódja],tMegye[Neve])</f>
        <v>Somogy megye</v>
      </c>
      <c r="G2673" t="str">
        <f>_xlfn.XLOOKUP( _xlfn.XLOOKUP(tHelyseg[[#This Row],[Megye-kódja]],tMegye[Kódja],tMegye[Régiója]), tRegio[Kódja], tRegio[Neve])</f>
        <v>Dél-Dunántúl</v>
      </c>
      <c r="H2673" s="7" t="str">
        <f>_xlfn.XLOOKUP(tHelyseg[[#This Row],[Neve]],legek[Település],legek[Népesség], "")</f>
        <v/>
      </c>
      <c r="I2673" s="12" t="str">
        <f>IF(Táblázat5[[#This Row],[Népesség]]="","", RANK(Táblázat5[[#This Row],[Népesség]],legek[Népesség]))</f>
        <v/>
      </c>
      <c r="J2673" s="8" t="str">
        <f>_xlfn.XLOOKUP(tHelyseg[[#This Row],[Neve]],legek[Település],legek[Terület], "")</f>
        <v/>
      </c>
      <c r="K2673" s="12" t="str">
        <f>IF(Táblázat5[[#This Row],[Terület]]="","", RANK(Táblázat5[[#This Row],[Terület]],legek[Terület]))</f>
        <v/>
      </c>
    </row>
    <row r="2674" spans="1:11" x14ac:dyDescent="0.25">
      <c r="A2674" s="2" t="s">
        <v>5404</v>
      </c>
      <c r="B2674" t="s">
        <v>5405</v>
      </c>
      <c r="C2674" t="s">
        <v>80</v>
      </c>
      <c r="D2674" t="s">
        <v>43</v>
      </c>
      <c r="F2674" t="str">
        <f>_xlfn.XLOOKUP(tHelyseg[[#This Row],[Megye-kódja]],tMegye[Kódja],tMegye[Neve])</f>
        <v>Nógrád megye</v>
      </c>
      <c r="G2674" t="str">
        <f>_xlfn.XLOOKUP( _xlfn.XLOOKUP(tHelyseg[[#This Row],[Megye-kódja]],tMegye[Kódja],tMegye[Régiója]), tRegio[Kódja], tRegio[Neve])</f>
        <v>Észak-Magyarország</v>
      </c>
      <c r="H2674" s="7" t="str">
        <f>_xlfn.XLOOKUP(tHelyseg[[#This Row],[Neve]],legek[Település],legek[Népesség], "")</f>
        <v/>
      </c>
      <c r="I2674" s="12" t="str">
        <f>IF(Táblázat5[[#This Row],[Népesség]]="","", RANK(Táblázat5[[#This Row],[Népesség]],legek[Népesség]))</f>
        <v/>
      </c>
      <c r="J2674" s="8" t="str">
        <f>_xlfn.XLOOKUP(tHelyseg[[#This Row],[Neve]],legek[Település],legek[Terület], "")</f>
        <v/>
      </c>
      <c r="K2674" s="12" t="str">
        <f>IF(Táblázat5[[#This Row],[Terület]]="","", RANK(Táblázat5[[#This Row],[Terület]],legek[Terület]))</f>
        <v/>
      </c>
    </row>
    <row r="2675" spans="1:11" x14ac:dyDescent="0.25">
      <c r="A2675" s="2" t="s">
        <v>5406</v>
      </c>
      <c r="B2675" t="s">
        <v>5407</v>
      </c>
      <c r="C2675" t="s">
        <v>80</v>
      </c>
      <c r="D2675" t="s">
        <v>34</v>
      </c>
      <c r="F2675" t="str">
        <f>_xlfn.XLOOKUP(tHelyseg[[#This Row],[Megye-kódja]],tMegye[Kódja],tMegye[Neve])</f>
        <v>Heves megye</v>
      </c>
      <c r="G2675" t="str">
        <f>_xlfn.XLOOKUP( _xlfn.XLOOKUP(tHelyseg[[#This Row],[Megye-kódja]],tMegye[Kódja],tMegye[Régiója]), tRegio[Kódja], tRegio[Neve])</f>
        <v>Észak-Magyarország</v>
      </c>
      <c r="H2675" s="7" t="str">
        <f>_xlfn.XLOOKUP(tHelyseg[[#This Row],[Neve]],legek[Település],legek[Népesség], "")</f>
        <v/>
      </c>
      <c r="I2675" s="12" t="str">
        <f>IF(Táblázat5[[#This Row],[Népesség]]="","", RANK(Táblázat5[[#This Row],[Népesség]],legek[Népesség]))</f>
        <v/>
      </c>
      <c r="J2675" s="8" t="str">
        <f>_xlfn.XLOOKUP(tHelyseg[[#This Row],[Neve]],legek[Település],legek[Terület], "")</f>
        <v/>
      </c>
      <c r="K2675" s="12" t="str">
        <f>IF(Táblázat5[[#This Row],[Terület]]="","", RANK(Táblázat5[[#This Row],[Terület]],legek[Terület]))</f>
        <v/>
      </c>
    </row>
    <row r="2676" spans="1:11" x14ac:dyDescent="0.25">
      <c r="A2676" s="2" t="s">
        <v>5408</v>
      </c>
      <c r="B2676" t="s">
        <v>5409</v>
      </c>
      <c r="C2676" t="s">
        <v>80</v>
      </c>
      <c r="D2676" t="s">
        <v>43</v>
      </c>
      <c r="F2676" t="str">
        <f>_xlfn.XLOOKUP(tHelyseg[[#This Row],[Megye-kódja]],tMegye[Kódja],tMegye[Neve])</f>
        <v>Nógrád megye</v>
      </c>
      <c r="G2676" t="str">
        <f>_xlfn.XLOOKUP( _xlfn.XLOOKUP(tHelyseg[[#This Row],[Megye-kódja]],tMegye[Kódja],tMegye[Régiója]), tRegio[Kódja], tRegio[Neve])</f>
        <v>Észak-Magyarország</v>
      </c>
      <c r="H2676" s="7" t="str">
        <f>_xlfn.XLOOKUP(tHelyseg[[#This Row],[Neve]],legek[Település],legek[Népesség], "")</f>
        <v/>
      </c>
      <c r="I2676" s="12" t="str">
        <f>IF(Táblázat5[[#This Row],[Népesség]]="","", RANK(Táblázat5[[#This Row],[Népesség]],legek[Népesség]))</f>
        <v/>
      </c>
      <c r="J2676" s="8" t="str">
        <f>_xlfn.XLOOKUP(tHelyseg[[#This Row],[Neve]],legek[Település],legek[Terület], "")</f>
        <v/>
      </c>
      <c r="K2676" s="12" t="str">
        <f>IF(Táblázat5[[#This Row],[Terület]]="","", RANK(Táblázat5[[#This Row],[Terület]],legek[Terület]))</f>
        <v/>
      </c>
    </row>
    <row r="2677" spans="1:11" x14ac:dyDescent="0.25">
      <c r="A2677" s="2" t="s">
        <v>5410</v>
      </c>
      <c r="B2677" t="s">
        <v>5411</v>
      </c>
      <c r="C2677" t="s">
        <v>80</v>
      </c>
      <c r="D2677" t="s">
        <v>8</v>
      </c>
      <c r="F2677" t="str">
        <f>_xlfn.XLOOKUP(tHelyseg[[#This Row],[Megye-kódja]],tMegye[Kódja],tMegye[Neve])</f>
        <v>Baranya megye</v>
      </c>
      <c r="G2677" t="str">
        <f>_xlfn.XLOOKUP( _xlfn.XLOOKUP(tHelyseg[[#This Row],[Megye-kódja]],tMegye[Kódja],tMegye[Régiója]), tRegio[Kódja], tRegio[Neve])</f>
        <v>Dél-Dunántúl</v>
      </c>
      <c r="H2677" s="7" t="str">
        <f>_xlfn.XLOOKUP(tHelyseg[[#This Row],[Neve]],legek[Település],legek[Népesség], "")</f>
        <v/>
      </c>
      <c r="I2677" s="12" t="str">
        <f>IF(Táblázat5[[#This Row],[Népesség]]="","", RANK(Táblázat5[[#This Row],[Népesség]],legek[Népesség]))</f>
        <v/>
      </c>
      <c r="J2677" s="8" t="str">
        <f>_xlfn.XLOOKUP(tHelyseg[[#This Row],[Neve]],legek[Település],legek[Terület], "")</f>
        <v/>
      </c>
      <c r="K2677" s="12" t="str">
        <f>IF(Táblázat5[[#This Row],[Terület]]="","", RANK(Táblázat5[[#This Row],[Terület]],legek[Terület]))</f>
        <v/>
      </c>
    </row>
    <row r="2678" spans="1:11" x14ac:dyDescent="0.25">
      <c r="A2678" s="2" t="s">
        <v>5412</v>
      </c>
      <c r="B2678" t="s">
        <v>5413</v>
      </c>
      <c r="C2678" t="s">
        <v>75</v>
      </c>
      <c r="D2678" t="s">
        <v>48</v>
      </c>
      <c r="F2678" t="str">
        <f>_xlfn.XLOOKUP(tHelyseg[[#This Row],[Megye-kódja]],tMegye[Kódja],tMegye[Neve])</f>
        <v>Somogy megye</v>
      </c>
      <c r="G2678" t="str">
        <f>_xlfn.XLOOKUP( _xlfn.XLOOKUP(tHelyseg[[#This Row],[Megye-kódja]],tMegye[Kódja],tMegye[Régiója]), tRegio[Kódja], tRegio[Neve])</f>
        <v>Dél-Dunántúl</v>
      </c>
      <c r="H2678" s="7" t="str">
        <f>_xlfn.XLOOKUP(tHelyseg[[#This Row],[Neve]],legek[Település],legek[Népesség], "")</f>
        <v/>
      </c>
      <c r="I2678" s="12" t="str">
        <f>IF(Táblázat5[[#This Row],[Népesség]]="","", RANK(Táblázat5[[#This Row],[Népesség]],legek[Népesség]))</f>
        <v/>
      </c>
      <c r="J2678" s="8" t="str">
        <f>_xlfn.XLOOKUP(tHelyseg[[#This Row],[Neve]],legek[Település],legek[Terület], "")</f>
        <v/>
      </c>
      <c r="K2678" s="12" t="str">
        <f>IF(Táblázat5[[#This Row],[Terület]]="","", RANK(Táblázat5[[#This Row],[Terület]],legek[Terület]))</f>
        <v/>
      </c>
    </row>
    <row r="2679" spans="1:11" x14ac:dyDescent="0.25">
      <c r="A2679" s="2" t="s">
        <v>5414</v>
      </c>
      <c r="B2679" t="s">
        <v>5415</v>
      </c>
      <c r="C2679" t="s">
        <v>80</v>
      </c>
      <c r="D2679" t="s">
        <v>22</v>
      </c>
      <c r="F2679" t="str">
        <f>_xlfn.XLOOKUP(tHelyseg[[#This Row],[Megye-kódja]],tMegye[Kódja],tMegye[Neve])</f>
        <v>Fejér megye</v>
      </c>
      <c r="G2679" t="str">
        <f>_xlfn.XLOOKUP( _xlfn.XLOOKUP(tHelyseg[[#This Row],[Megye-kódja]],tMegye[Kódja],tMegye[Régiója]), tRegio[Kódja], tRegio[Neve])</f>
        <v>Közép-Dunántúl</v>
      </c>
      <c r="H2679" s="7" t="str">
        <f>_xlfn.XLOOKUP(tHelyseg[[#This Row],[Neve]],legek[Település],legek[Népesség], "")</f>
        <v/>
      </c>
      <c r="I2679" s="12" t="str">
        <f>IF(Táblázat5[[#This Row],[Népesség]]="","", RANK(Táblázat5[[#This Row],[Népesség]],legek[Népesség]))</f>
        <v/>
      </c>
      <c r="J2679" s="8" t="str">
        <f>_xlfn.XLOOKUP(tHelyseg[[#This Row],[Neve]],legek[Település],legek[Terület], "")</f>
        <v/>
      </c>
      <c r="K2679" s="12" t="str">
        <f>IF(Táblázat5[[#This Row],[Terület]]="","", RANK(Táblázat5[[#This Row],[Terület]],legek[Terület]))</f>
        <v/>
      </c>
    </row>
    <row r="2680" spans="1:11" x14ac:dyDescent="0.25">
      <c r="A2680" s="2" t="s">
        <v>5416</v>
      </c>
      <c r="B2680" t="s">
        <v>5417</v>
      </c>
      <c r="C2680" t="s">
        <v>80</v>
      </c>
      <c r="D2680" t="s">
        <v>4</v>
      </c>
      <c r="F2680" t="str">
        <f>_xlfn.XLOOKUP(tHelyseg[[#This Row],[Megye-kódja]],tMegye[Kódja],tMegye[Neve])</f>
        <v>Bács-Kiskun megye</v>
      </c>
      <c r="G2680" t="str">
        <f>_xlfn.XLOOKUP( _xlfn.XLOOKUP(tHelyseg[[#This Row],[Megye-kódja]],tMegye[Kódja],tMegye[Régiója]), tRegio[Kódja], tRegio[Neve])</f>
        <v>Dél-Alföld</v>
      </c>
      <c r="H2680" s="7" t="str">
        <f>_xlfn.XLOOKUP(tHelyseg[[#This Row],[Neve]],legek[Település],legek[Népesség], "")</f>
        <v/>
      </c>
      <c r="I2680" s="12" t="str">
        <f>IF(Táblázat5[[#This Row],[Népesség]]="","", RANK(Táblázat5[[#This Row],[Népesség]],legek[Népesség]))</f>
        <v/>
      </c>
      <c r="J2680" s="8" t="str">
        <f>_xlfn.XLOOKUP(tHelyseg[[#This Row],[Neve]],legek[Település],legek[Terület], "")</f>
        <v/>
      </c>
      <c r="K2680" s="12" t="str">
        <f>IF(Táblázat5[[#This Row],[Terület]]="","", RANK(Táblázat5[[#This Row],[Terület]],legek[Terület]))</f>
        <v/>
      </c>
    </row>
    <row r="2681" spans="1:11" x14ac:dyDescent="0.25">
      <c r="A2681" s="2" t="s">
        <v>5418</v>
      </c>
      <c r="B2681" t="s">
        <v>5419</v>
      </c>
      <c r="C2681" t="s">
        <v>157</v>
      </c>
      <c r="D2681" t="s">
        <v>46</v>
      </c>
      <c r="F2681" t="str">
        <f>_xlfn.XLOOKUP(tHelyseg[[#This Row],[Megye-kódja]],tMegye[Kódja],tMegye[Neve])</f>
        <v>Pest megye</v>
      </c>
      <c r="G2681" t="str">
        <f>_xlfn.XLOOKUP( _xlfn.XLOOKUP(tHelyseg[[#This Row],[Megye-kódja]],tMegye[Kódja],tMegye[Régiója]), tRegio[Kódja], tRegio[Neve])</f>
        <v>Közép-Magyarország</v>
      </c>
      <c r="H2681" s="7" t="str">
        <f>_xlfn.XLOOKUP(tHelyseg[[#This Row],[Neve]],legek[Település],legek[Népesség], "")</f>
        <v/>
      </c>
      <c r="I2681" s="12" t="str">
        <f>IF(Táblázat5[[#This Row],[Népesség]]="","", RANK(Táblázat5[[#This Row],[Népesség]],legek[Népesség]))</f>
        <v/>
      </c>
      <c r="J2681" s="8" t="str">
        <f>_xlfn.XLOOKUP(tHelyseg[[#This Row],[Neve]],legek[Település],legek[Terület], "")</f>
        <v/>
      </c>
      <c r="K2681" s="12" t="str">
        <f>IF(Táblázat5[[#This Row],[Terület]]="","", RANK(Táblázat5[[#This Row],[Terület]],legek[Terület]))</f>
        <v/>
      </c>
    </row>
    <row r="2682" spans="1:11" x14ac:dyDescent="0.25">
      <c r="A2682" s="2" t="s">
        <v>5420</v>
      </c>
      <c r="B2682" t="s">
        <v>5421</v>
      </c>
      <c r="C2682" t="s">
        <v>80</v>
      </c>
      <c r="D2682" t="s">
        <v>22</v>
      </c>
      <c r="F2682" t="str">
        <f>_xlfn.XLOOKUP(tHelyseg[[#This Row],[Megye-kódja]],tMegye[Kódja],tMegye[Neve])</f>
        <v>Fejér megye</v>
      </c>
      <c r="G2682" t="str">
        <f>_xlfn.XLOOKUP( _xlfn.XLOOKUP(tHelyseg[[#This Row],[Megye-kódja]],tMegye[Kódja],tMegye[Régiója]), tRegio[Kódja], tRegio[Neve])</f>
        <v>Közép-Dunántúl</v>
      </c>
      <c r="H2682" s="7" t="str">
        <f>_xlfn.XLOOKUP(tHelyseg[[#This Row],[Neve]],legek[Település],legek[Népesség], "")</f>
        <v/>
      </c>
      <c r="I2682" s="12" t="str">
        <f>IF(Táblázat5[[#This Row],[Népesség]]="","", RANK(Táblázat5[[#This Row],[Népesség]],legek[Népesség]))</f>
        <v/>
      </c>
      <c r="J2682" s="8" t="str">
        <f>_xlfn.XLOOKUP(tHelyseg[[#This Row],[Neve]],legek[Település],legek[Terület], "")</f>
        <v/>
      </c>
      <c r="K2682" s="12" t="str">
        <f>IF(Táblázat5[[#This Row],[Terület]]="","", RANK(Táblázat5[[#This Row],[Terület]],legek[Terület]))</f>
        <v/>
      </c>
    </row>
    <row r="2683" spans="1:11" x14ac:dyDescent="0.25">
      <c r="A2683" s="2" t="s">
        <v>5422</v>
      </c>
      <c r="B2683" t="s">
        <v>5423</v>
      </c>
      <c r="C2683" t="s">
        <v>80</v>
      </c>
      <c r="D2683" t="s">
        <v>60</v>
      </c>
      <c r="F2683" t="str">
        <f>_xlfn.XLOOKUP(tHelyseg[[#This Row],[Megye-kódja]],tMegye[Kódja],tMegye[Neve])</f>
        <v>Veszprém megye</v>
      </c>
      <c r="G2683" t="str">
        <f>_xlfn.XLOOKUP( _xlfn.XLOOKUP(tHelyseg[[#This Row],[Megye-kódja]],tMegye[Kódja],tMegye[Régiója]), tRegio[Kódja], tRegio[Neve])</f>
        <v>Közép-Dunántúl</v>
      </c>
      <c r="H2683" s="7" t="str">
        <f>_xlfn.XLOOKUP(tHelyseg[[#This Row],[Neve]],legek[Település],legek[Népesség], "")</f>
        <v/>
      </c>
      <c r="I2683" s="12" t="str">
        <f>IF(Táblázat5[[#This Row],[Népesség]]="","", RANK(Táblázat5[[#This Row],[Népesség]],legek[Népesség]))</f>
        <v/>
      </c>
      <c r="J2683" s="8" t="str">
        <f>_xlfn.XLOOKUP(tHelyseg[[#This Row],[Neve]],legek[Település],legek[Terület], "")</f>
        <v/>
      </c>
      <c r="K2683" s="12" t="str">
        <f>IF(Táblázat5[[#This Row],[Terület]]="","", RANK(Táblázat5[[#This Row],[Terület]],legek[Terület]))</f>
        <v/>
      </c>
    </row>
    <row r="2684" spans="1:11" x14ac:dyDescent="0.25">
      <c r="A2684" s="2" t="s">
        <v>5424</v>
      </c>
      <c r="B2684" t="s">
        <v>5425</v>
      </c>
      <c r="C2684" t="s">
        <v>80</v>
      </c>
      <c r="D2684" t="s">
        <v>46</v>
      </c>
      <c r="F2684" t="str">
        <f>_xlfn.XLOOKUP(tHelyseg[[#This Row],[Megye-kódja]],tMegye[Kódja],tMegye[Neve])</f>
        <v>Pest megye</v>
      </c>
      <c r="G2684" t="str">
        <f>_xlfn.XLOOKUP( _xlfn.XLOOKUP(tHelyseg[[#This Row],[Megye-kódja]],tMegye[Kódja],tMegye[Régiója]), tRegio[Kódja], tRegio[Neve])</f>
        <v>Közép-Magyarország</v>
      </c>
      <c r="H2684" s="7" t="str">
        <f>_xlfn.XLOOKUP(tHelyseg[[#This Row],[Neve]],legek[Település],legek[Népesség], "")</f>
        <v/>
      </c>
      <c r="I2684" s="12" t="str">
        <f>IF(Táblázat5[[#This Row],[Népesség]]="","", RANK(Táblázat5[[#This Row],[Népesség]],legek[Népesség]))</f>
        <v/>
      </c>
      <c r="J2684" s="8" t="str">
        <f>_xlfn.XLOOKUP(tHelyseg[[#This Row],[Neve]],legek[Település],legek[Terület], "")</f>
        <v/>
      </c>
      <c r="K2684" s="12" t="str">
        <f>IF(Táblázat5[[#This Row],[Terület]]="","", RANK(Táblázat5[[#This Row],[Terület]],legek[Terület]))</f>
        <v/>
      </c>
    </row>
    <row r="2685" spans="1:11" x14ac:dyDescent="0.25">
      <c r="A2685" s="2" t="s">
        <v>5426</v>
      </c>
      <c r="B2685" t="s">
        <v>5427</v>
      </c>
      <c r="C2685" t="s">
        <v>80</v>
      </c>
      <c r="D2685" t="s">
        <v>60</v>
      </c>
      <c r="F2685" t="str">
        <f>_xlfn.XLOOKUP(tHelyseg[[#This Row],[Megye-kódja]],tMegye[Kódja],tMegye[Neve])</f>
        <v>Veszprém megye</v>
      </c>
      <c r="G2685" t="str">
        <f>_xlfn.XLOOKUP( _xlfn.XLOOKUP(tHelyseg[[#This Row],[Megye-kódja]],tMegye[Kódja],tMegye[Régiója]), tRegio[Kódja], tRegio[Neve])</f>
        <v>Közép-Dunántúl</v>
      </c>
      <c r="H2685" s="7" t="str">
        <f>_xlfn.XLOOKUP(tHelyseg[[#This Row],[Neve]],legek[Település],legek[Népesség], "")</f>
        <v/>
      </c>
      <c r="I2685" s="12" t="str">
        <f>IF(Táblázat5[[#This Row],[Népesség]]="","", RANK(Táblázat5[[#This Row],[Népesség]],legek[Népesség]))</f>
        <v/>
      </c>
      <c r="J2685" s="8" t="str">
        <f>_xlfn.XLOOKUP(tHelyseg[[#This Row],[Neve]],legek[Település],legek[Terület], "")</f>
        <v/>
      </c>
      <c r="K2685" s="12" t="str">
        <f>IF(Táblázat5[[#This Row],[Terület]]="","", RANK(Táblázat5[[#This Row],[Terület]],legek[Terület]))</f>
        <v/>
      </c>
    </row>
    <row r="2686" spans="1:11" x14ac:dyDescent="0.25">
      <c r="A2686" s="2" t="s">
        <v>5428</v>
      </c>
      <c r="B2686" t="s">
        <v>5429</v>
      </c>
      <c r="C2686" t="s">
        <v>80</v>
      </c>
      <c r="D2686" t="s">
        <v>51</v>
      </c>
      <c r="F2686" t="str">
        <f>_xlfn.XLOOKUP(tHelyseg[[#This Row],[Megye-kódja]],tMegye[Kódja],tMegye[Neve])</f>
        <v>Szabolcs-Szatmár-Bereg megye</v>
      </c>
      <c r="G2686" t="str">
        <f>_xlfn.XLOOKUP( _xlfn.XLOOKUP(tHelyseg[[#This Row],[Megye-kódja]],tMegye[Kódja],tMegye[Régiója]), tRegio[Kódja], tRegio[Neve])</f>
        <v>Észak-Alföld</v>
      </c>
      <c r="H2686" s="7" t="str">
        <f>_xlfn.XLOOKUP(tHelyseg[[#This Row],[Neve]],legek[Település],legek[Népesség], "")</f>
        <v/>
      </c>
      <c r="I2686" s="12" t="str">
        <f>IF(Táblázat5[[#This Row],[Népesség]]="","", RANK(Táblázat5[[#This Row],[Népesség]],legek[Népesség]))</f>
        <v/>
      </c>
      <c r="J2686" s="8" t="str">
        <f>_xlfn.XLOOKUP(tHelyseg[[#This Row],[Neve]],legek[Település],legek[Terület], "")</f>
        <v/>
      </c>
      <c r="K2686" s="12" t="str">
        <f>IF(Táblázat5[[#This Row],[Terület]]="","", RANK(Táblázat5[[#This Row],[Terület]],legek[Terület]))</f>
        <v/>
      </c>
    </row>
    <row r="2687" spans="1:11" x14ac:dyDescent="0.25">
      <c r="A2687" s="2" t="s">
        <v>5430</v>
      </c>
      <c r="B2687" t="s">
        <v>5431</v>
      </c>
      <c r="C2687" t="s">
        <v>157</v>
      </c>
      <c r="D2687" t="s">
        <v>46</v>
      </c>
      <c r="F2687" t="str">
        <f>_xlfn.XLOOKUP(tHelyseg[[#This Row],[Megye-kódja]],tMegye[Kódja],tMegye[Neve])</f>
        <v>Pest megye</v>
      </c>
      <c r="G2687" t="str">
        <f>_xlfn.XLOOKUP( _xlfn.XLOOKUP(tHelyseg[[#This Row],[Megye-kódja]],tMegye[Kódja],tMegye[Régiója]), tRegio[Kódja], tRegio[Neve])</f>
        <v>Közép-Magyarország</v>
      </c>
      <c r="H2687" s="7" t="str">
        <f>_xlfn.XLOOKUP(tHelyseg[[#This Row],[Neve]],legek[Település],legek[Népesség], "")</f>
        <v/>
      </c>
      <c r="I2687" s="12" t="str">
        <f>IF(Táblázat5[[#This Row],[Népesség]]="","", RANK(Táblázat5[[#This Row],[Népesség]],legek[Népesség]))</f>
        <v/>
      </c>
      <c r="J2687" s="8" t="str">
        <f>_xlfn.XLOOKUP(tHelyseg[[#This Row],[Neve]],legek[Település],legek[Terület], "")</f>
        <v/>
      </c>
      <c r="K2687" s="12" t="str">
        <f>IF(Táblázat5[[#This Row],[Terület]]="","", RANK(Táblázat5[[#This Row],[Terület]],legek[Terület]))</f>
        <v/>
      </c>
    </row>
    <row r="2688" spans="1:11" x14ac:dyDescent="0.25">
      <c r="A2688" s="2" t="s">
        <v>5432</v>
      </c>
      <c r="B2688" t="s">
        <v>5433</v>
      </c>
      <c r="C2688" t="s">
        <v>80</v>
      </c>
      <c r="D2688" t="s">
        <v>15</v>
      </c>
      <c r="F2688" t="str">
        <f>_xlfn.XLOOKUP(tHelyseg[[#This Row],[Megye-kódja]],tMegye[Kódja],tMegye[Neve])</f>
        <v>Borsod-Abaúj-Zemplén megye</v>
      </c>
      <c r="G2688" t="str">
        <f>_xlfn.XLOOKUP( _xlfn.XLOOKUP(tHelyseg[[#This Row],[Megye-kódja]],tMegye[Kódja],tMegye[Régiója]), tRegio[Kódja], tRegio[Neve])</f>
        <v>Észak-Magyarország</v>
      </c>
      <c r="H2688" s="7" t="str">
        <f>_xlfn.XLOOKUP(tHelyseg[[#This Row],[Neve]],legek[Település],legek[Népesség], "")</f>
        <v/>
      </c>
      <c r="I2688" s="12" t="str">
        <f>IF(Táblázat5[[#This Row],[Népesség]]="","", RANK(Táblázat5[[#This Row],[Népesség]],legek[Népesség]))</f>
        <v/>
      </c>
      <c r="J2688" s="8" t="str">
        <f>_xlfn.XLOOKUP(tHelyseg[[#This Row],[Neve]],legek[Település],legek[Terület], "")</f>
        <v/>
      </c>
      <c r="K2688" s="12" t="str">
        <f>IF(Táblázat5[[#This Row],[Terület]]="","", RANK(Táblázat5[[#This Row],[Terület]],legek[Terület]))</f>
        <v/>
      </c>
    </row>
    <row r="2689" spans="1:11" x14ac:dyDescent="0.25">
      <c r="A2689" s="2" t="s">
        <v>5434</v>
      </c>
      <c r="B2689" t="s">
        <v>5435</v>
      </c>
      <c r="C2689" t="s">
        <v>157</v>
      </c>
      <c r="D2689" t="s">
        <v>15</v>
      </c>
      <c r="F2689" t="str">
        <f>_xlfn.XLOOKUP(tHelyseg[[#This Row],[Megye-kódja]],tMegye[Kódja],tMegye[Neve])</f>
        <v>Borsod-Abaúj-Zemplén megye</v>
      </c>
      <c r="G2689" t="str">
        <f>_xlfn.XLOOKUP( _xlfn.XLOOKUP(tHelyseg[[#This Row],[Megye-kódja]],tMegye[Kódja],tMegye[Régiója]), tRegio[Kódja], tRegio[Neve])</f>
        <v>Észak-Magyarország</v>
      </c>
      <c r="H2689" s="7" t="str">
        <f>_xlfn.XLOOKUP(tHelyseg[[#This Row],[Neve]],legek[Település],legek[Népesség], "")</f>
        <v/>
      </c>
      <c r="I2689" s="12" t="str">
        <f>IF(Táblázat5[[#This Row],[Népesség]]="","", RANK(Táblázat5[[#This Row],[Népesség]],legek[Népesség]))</f>
        <v/>
      </c>
      <c r="J2689" s="8" t="str">
        <f>_xlfn.XLOOKUP(tHelyseg[[#This Row],[Neve]],legek[Település],legek[Terület], "")</f>
        <v/>
      </c>
      <c r="K2689" s="12" t="str">
        <f>IF(Táblázat5[[#This Row],[Terület]]="","", RANK(Táblázat5[[#This Row],[Terület]],legek[Terület]))</f>
        <v/>
      </c>
    </row>
    <row r="2690" spans="1:11" x14ac:dyDescent="0.25">
      <c r="A2690" s="2" t="s">
        <v>5436</v>
      </c>
      <c r="B2690" t="s">
        <v>5437</v>
      </c>
      <c r="C2690" t="s">
        <v>80</v>
      </c>
      <c r="D2690" t="s">
        <v>15</v>
      </c>
      <c r="F2690" t="str">
        <f>_xlfn.XLOOKUP(tHelyseg[[#This Row],[Megye-kódja]],tMegye[Kódja],tMegye[Neve])</f>
        <v>Borsod-Abaúj-Zemplén megye</v>
      </c>
      <c r="G2690" t="str">
        <f>_xlfn.XLOOKUP( _xlfn.XLOOKUP(tHelyseg[[#This Row],[Megye-kódja]],tMegye[Kódja],tMegye[Régiója]), tRegio[Kódja], tRegio[Neve])</f>
        <v>Észak-Magyarország</v>
      </c>
      <c r="H2690" s="7" t="str">
        <f>_xlfn.XLOOKUP(tHelyseg[[#This Row],[Neve]],legek[Település],legek[Népesség], "")</f>
        <v/>
      </c>
      <c r="I2690" s="12" t="str">
        <f>IF(Táblázat5[[#This Row],[Népesség]]="","", RANK(Táblázat5[[#This Row],[Népesség]],legek[Népesség]))</f>
        <v/>
      </c>
      <c r="J2690" s="8" t="str">
        <f>_xlfn.XLOOKUP(tHelyseg[[#This Row],[Neve]],legek[Település],legek[Terület], "")</f>
        <v/>
      </c>
      <c r="K2690" s="12" t="str">
        <f>IF(Táblázat5[[#This Row],[Terület]]="","", RANK(Táblázat5[[#This Row],[Terület]],legek[Terület]))</f>
        <v/>
      </c>
    </row>
    <row r="2691" spans="1:11" x14ac:dyDescent="0.25">
      <c r="A2691" s="2" t="s">
        <v>5438</v>
      </c>
      <c r="B2691" t="s">
        <v>5439</v>
      </c>
      <c r="C2691" t="s">
        <v>80</v>
      </c>
      <c r="D2691" t="s">
        <v>15</v>
      </c>
      <c r="F2691" t="str">
        <f>_xlfn.XLOOKUP(tHelyseg[[#This Row],[Megye-kódja]],tMegye[Kódja],tMegye[Neve])</f>
        <v>Borsod-Abaúj-Zemplén megye</v>
      </c>
      <c r="G2691" t="str">
        <f>_xlfn.XLOOKUP( _xlfn.XLOOKUP(tHelyseg[[#This Row],[Megye-kódja]],tMegye[Kódja],tMegye[Régiója]), tRegio[Kódja], tRegio[Neve])</f>
        <v>Észak-Magyarország</v>
      </c>
      <c r="H2691" s="7" t="str">
        <f>_xlfn.XLOOKUP(tHelyseg[[#This Row],[Neve]],legek[Település],legek[Népesség], "")</f>
        <v/>
      </c>
      <c r="I2691" s="12" t="str">
        <f>IF(Táblázat5[[#This Row],[Népesség]]="","", RANK(Táblázat5[[#This Row],[Népesség]],legek[Népesség]))</f>
        <v/>
      </c>
      <c r="J2691" s="8" t="str">
        <f>_xlfn.XLOOKUP(tHelyseg[[#This Row],[Neve]],legek[Település],legek[Terület], "")</f>
        <v/>
      </c>
      <c r="K2691" s="12" t="str">
        <f>IF(Táblázat5[[#This Row],[Terület]]="","", RANK(Táblázat5[[#This Row],[Terület]],legek[Terület]))</f>
        <v/>
      </c>
    </row>
    <row r="2692" spans="1:11" x14ac:dyDescent="0.25">
      <c r="A2692" s="2" t="s">
        <v>5440</v>
      </c>
      <c r="B2692" t="s">
        <v>5441</v>
      </c>
      <c r="C2692" t="s">
        <v>80</v>
      </c>
      <c r="D2692" t="s">
        <v>60</v>
      </c>
      <c r="F2692" t="str">
        <f>_xlfn.XLOOKUP(tHelyseg[[#This Row],[Megye-kódja]],tMegye[Kódja],tMegye[Neve])</f>
        <v>Veszprém megye</v>
      </c>
      <c r="G2692" t="str">
        <f>_xlfn.XLOOKUP( _xlfn.XLOOKUP(tHelyseg[[#This Row],[Megye-kódja]],tMegye[Kódja],tMegye[Régiója]), tRegio[Kódja], tRegio[Neve])</f>
        <v>Közép-Dunántúl</v>
      </c>
      <c r="H2692" s="7" t="str">
        <f>_xlfn.XLOOKUP(tHelyseg[[#This Row],[Neve]],legek[Település],legek[Népesség], "")</f>
        <v/>
      </c>
      <c r="I2692" s="12" t="str">
        <f>IF(Táblázat5[[#This Row],[Népesség]]="","", RANK(Táblázat5[[#This Row],[Népesség]],legek[Népesség]))</f>
        <v/>
      </c>
      <c r="J2692" s="8" t="str">
        <f>_xlfn.XLOOKUP(tHelyseg[[#This Row],[Neve]],legek[Település],legek[Terület], "")</f>
        <v/>
      </c>
      <c r="K2692" s="12" t="str">
        <f>IF(Táblázat5[[#This Row],[Terület]]="","", RANK(Táblázat5[[#This Row],[Terület]],legek[Terület]))</f>
        <v/>
      </c>
    </row>
    <row r="2693" spans="1:11" x14ac:dyDescent="0.25">
      <c r="A2693" s="2" t="s">
        <v>5442</v>
      </c>
      <c r="B2693" t="s">
        <v>5443</v>
      </c>
      <c r="C2693" t="s">
        <v>80</v>
      </c>
      <c r="D2693" t="s">
        <v>15</v>
      </c>
      <c r="F2693" t="str">
        <f>_xlfn.XLOOKUP(tHelyseg[[#This Row],[Megye-kódja]],tMegye[Kódja],tMegye[Neve])</f>
        <v>Borsod-Abaúj-Zemplén megye</v>
      </c>
      <c r="G2693" t="str">
        <f>_xlfn.XLOOKUP( _xlfn.XLOOKUP(tHelyseg[[#This Row],[Megye-kódja]],tMegye[Kódja],tMegye[Régiója]), tRegio[Kódja], tRegio[Neve])</f>
        <v>Észak-Magyarország</v>
      </c>
      <c r="H2693" s="7" t="str">
        <f>_xlfn.XLOOKUP(tHelyseg[[#This Row],[Neve]],legek[Település],legek[Népesség], "")</f>
        <v/>
      </c>
      <c r="I2693" s="12" t="str">
        <f>IF(Táblázat5[[#This Row],[Népesség]]="","", RANK(Táblázat5[[#This Row],[Népesség]],legek[Népesség]))</f>
        <v/>
      </c>
      <c r="J2693" s="8" t="str">
        <f>_xlfn.XLOOKUP(tHelyseg[[#This Row],[Neve]],legek[Település],legek[Terület], "")</f>
        <v/>
      </c>
      <c r="K2693" s="12" t="str">
        <f>IF(Táblázat5[[#This Row],[Terület]]="","", RANK(Táblázat5[[#This Row],[Terület]],legek[Terület]))</f>
        <v/>
      </c>
    </row>
    <row r="2694" spans="1:11" x14ac:dyDescent="0.25">
      <c r="A2694" s="2" t="s">
        <v>5444</v>
      </c>
      <c r="B2694" t="s">
        <v>5445</v>
      </c>
      <c r="C2694" t="s">
        <v>75</v>
      </c>
      <c r="D2694" t="s">
        <v>54</v>
      </c>
      <c r="F2694" t="str">
        <f>_xlfn.XLOOKUP(tHelyseg[[#This Row],[Megye-kódja]],tMegye[Kódja],tMegye[Neve])</f>
        <v>Tolna megye</v>
      </c>
      <c r="G2694" t="str">
        <f>_xlfn.XLOOKUP( _xlfn.XLOOKUP(tHelyseg[[#This Row],[Megye-kódja]],tMegye[Kódja],tMegye[Régiója]), tRegio[Kódja], tRegio[Neve])</f>
        <v>Dél-Dunántúl</v>
      </c>
      <c r="H2694" s="7" t="str">
        <f>_xlfn.XLOOKUP(tHelyseg[[#This Row],[Neve]],legek[Település],legek[Népesség], "")</f>
        <v/>
      </c>
      <c r="I2694" s="12" t="str">
        <f>IF(Táblázat5[[#This Row],[Népesség]]="","", RANK(Táblázat5[[#This Row],[Népesség]],legek[Népesség]))</f>
        <v/>
      </c>
      <c r="J2694" s="8" t="str">
        <f>_xlfn.XLOOKUP(tHelyseg[[#This Row],[Neve]],legek[Település],legek[Terület], "")</f>
        <v/>
      </c>
      <c r="K2694" s="12" t="str">
        <f>IF(Táblázat5[[#This Row],[Terület]]="","", RANK(Táblázat5[[#This Row],[Terület]],legek[Terület]))</f>
        <v/>
      </c>
    </row>
    <row r="2695" spans="1:11" x14ac:dyDescent="0.25">
      <c r="A2695" s="2" t="s">
        <v>5446</v>
      </c>
      <c r="B2695" t="s">
        <v>5447</v>
      </c>
      <c r="C2695" t="s">
        <v>80</v>
      </c>
      <c r="D2695" t="s">
        <v>57</v>
      </c>
      <c r="F2695" t="str">
        <f>_xlfn.XLOOKUP(tHelyseg[[#This Row],[Megye-kódja]],tMegye[Kódja],tMegye[Neve])</f>
        <v>Vas megye</v>
      </c>
      <c r="G2695" t="str">
        <f>_xlfn.XLOOKUP( _xlfn.XLOOKUP(tHelyseg[[#This Row],[Megye-kódja]],tMegye[Kódja],tMegye[Régiója]), tRegio[Kódja], tRegio[Neve])</f>
        <v>Nyugat-Dunántúl</v>
      </c>
      <c r="H2695" s="7" t="str">
        <f>_xlfn.XLOOKUP(tHelyseg[[#This Row],[Neve]],legek[Település],legek[Népesség], "")</f>
        <v/>
      </c>
      <c r="I2695" s="12" t="str">
        <f>IF(Táblázat5[[#This Row],[Népesség]]="","", RANK(Táblázat5[[#This Row],[Népesség]],legek[Népesség]))</f>
        <v/>
      </c>
      <c r="J2695" s="8" t="str">
        <f>_xlfn.XLOOKUP(tHelyseg[[#This Row],[Neve]],legek[Település],legek[Terület], "")</f>
        <v/>
      </c>
      <c r="K2695" s="12" t="str">
        <f>IF(Táblázat5[[#This Row],[Terület]]="","", RANK(Táblázat5[[#This Row],[Terület]],legek[Terület]))</f>
        <v/>
      </c>
    </row>
    <row r="2696" spans="1:11" x14ac:dyDescent="0.25">
      <c r="A2696" s="2" t="s">
        <v>5448</v>
      </c>
      <c r="B2696" t="s">
        <v>5449</v>
      </c>
      <c r="C2696" t="s">
        <v>80</v>
      </c>
      <c r="D2696" t="s">
        <v>26</v>
      </c>
      <c r="F2696" t="str">
        <f>_xlfn.XLOOKUP(tHelyseg[[#This Row],[Megye-kódja]],tMegye[Kódja],tMegye[Neve])</f>
        <v>Győr-Moson-Sopron megye</v>
      </c>
      <c r="G2696" t="str">
        <f>_xlfn.XLOOKUP( _xlfn.XLOOKUP(tHelyseg[[#This Row],[Megye-kódja]],tMegye[Kódja],tMegye[Régiója]), tRegio[Kódja], tRegio[Neve])</f>
        <v>Nyugat-Dunántúl</v>
      </c>
      <c r="H2696" s="7" t="str">
        <f>_xlfn.XLOOKUP(tHelyseg[[#This Row],[Neve]],legek[Település],legek[Népesség], "")</f>
        <v/>
      </c>
      <c r="I2696" s="12" t="str">
        <f>IF(Táblázat5[[#This Row],[Népesség]]="","", RANK(Táblázat5[[#This Row],[Népesség]],legek[Népesség]))</f>
        <v/>
      </c>
      <c r="J2696" s="8" t="str">
        <f>_xlfn.XLOOKUP(tHelyseg[[#This Row],[Neve]],legek[Település],legek[Terület], "")</f>
        <v/>
      </c>
      <c r="K2696" s="12" t="str">
        <f>IF(Táblázat5[[#This Row],[Terület]]="","", RANK(Táblázat5[[#This Row],[Terület]],legek[Terület]))</f>
        <v/>
      </c>
    </row>
    <row r="2697" spans="1:11" x14ac:dyDescent="0.25">
      <c r="A2697" s="2" t="s">
        <v>5450</v>
      </c>
      <c r="B2697" t="s">
        <v>5451</v>
      </c>
      <c r="C2697" t="s">
        <v>80</v>
      </c>
      <c r="D2697" t="s">
        <v>46</v>
      </c>
      <c r="F2697" t="str">
        <f>_xlfn.XLOOKUP(tHelyseg[[#This Row],[Megye-kódja]],tMegye[Kódja],tMegye[Neve])</f>
        <v>Pest megye</v>
      </c>
      <c r="G2697" t="str">
        <f>_xlfn.XLOOKUP( _xlfn.XLOOKUP(tHelyseg[[#This Row],[Megye-kódja]],tMegye[Kódja],tMegye[Régiója]), tRegio[Kódja], tRegio[Neve])</f>
        <v>Közép-Magyarország</v>
      </c>
      <c r="H2697" s="7" t="str">
        <f>_xlfn.XLOOKUP(tHelyseg[[#This Row],[Neve]],legek[Település],legek[Népesség], "")</f>
        <v/>
      </c>
      <c r="I2697" s="12" t="str">
        <f>IF(Táblázat5[[#This Row],[Népesség]]="","", RANK(Táblázat5[[#This Row],[Népesség]],legek[Népesség]))</f>
        <v/>
      </c>
      <c r="J2697" s="8" t="str">
        <f>_xlfn.XLOOKUP(tHelyseg[[#This Row],[Neve]],legek[Település],legek[Terület], "")</f>
        <v/>
      </c>
      <c r="K2697" s="12" t="str">
        <f>IF(Táblázat5[[#This Row],[Terület]]="","", RANK(Táblázat5[[#This Row],[Terület]],legek[Terület]))</f>
        <v/>
      </c>
    </row>
    <row r="2698" spans="1:11" x14ac:dyDescent="0.25">
      <c r="A2698" s="2" t="s">
        <v>5452</v>
      </c>
      <c r="B2698" t="s">
        <v>5453</v>
      </c>
      <c r="C2698" t="s">
        <v>80</v>
      </c>
      <c r="D2698" t="s">
        <v>46</v>
      </c>
      <c r="F2698" t="str">
        <f>_xlfn.XLOOKUP(tHelyseg[[#This Row],[Megye-kódja]],tMegye[Kódja],tMegye[Neve])</f>
        <v>Pest megye</v>
      </c>
      <c r="G2698" t="str">
        <f>_xlfn.XLOOKUP( _xlfn.XLOOKUP(tHelyseg[[#This Row],[Megye-kódja]],tMegye[Kódja],tMegye[Régiója]), tRegio[Kódja], tRegio[Neve])</f>
        <v>Közép-Magyarország</v>
      </c>
      <c r="H2698" s="7" t="str">
        <f>_xlfn.XLOOKUP(tHelyseg[[#This Row],[Neve]],legek[Település],legek[Népesség], "")</f>
        <v/>
      </c>
      <c r="I2698" s="12" t="str">
        <f>IF(Táblázat5[[#This Row],[Népesség]]="","", RANK(Táblázat5[[#This Row],[Népesség]],legek[Népesség]))</f>
        <v/>
      </c>
      <c r="J2698" s="8" t="str">
        <f>_xlfn.XLOOKUP(tHelyseg[[#This Row],[Neve]],legek[Település],legek[Terület], "")</f>
        <v/>
      </c>
      <c r="K2698" s="12" t="str">
        <f>IF(Táblázat5[[#This Row],[Terület]]="","", RANK(Táblázat5[[#This Row],[Terület]],legek[Terület]))</f>
        <v/>
      </c>
    </row>
    <row r="2699" spans="1:11" x14ac:dyDescent="0.25">
      <c r="A2699" s="2" t="s">
        <v>5454</v>
      </c>
      <c r="B2699" t="s">
        <v>5455</v>
      </c>
      <c r="C2699" t="s">
        <v>80</v>
      </c>
      <c r="D2699" t="s">
        <v>46</v>
      </c>
      <c r="F2699" t="str">
        <f>_xlfn.XLOOKUP(tHelyseg[[#This Row],[Megye-kódja]],tMegye[Kódja],tMegye[Neve])</f>
        <v>Pest megye</v>
      </c>
      <c r="G2699" t="str">
        <f>_xlfn.XLOOKUP( _xlfn.XLOOKUP(tHelyseg[[#This Row],[Megye-kódja]],tMegye[Kódja],tMegye[Régiója]), tRegio[Kódja], tRegio[Neve])</f>
        <v>Közép-Magyarország</v>
      </c>
      <c r="H2699" s="7" t="str">
        <f>_xlfn.XLOOKUP(tHelyseg[[#This Row],[Neve]],legek[Település],legek[Népesség], "")</f>
        <v/>
      </c>
      <c r="I2699" s="12" t="str">
        <f>IF(Táblázat5[[#This Row],[Népesség]]="","", RANK(Táblázat5[[#This Row],[Népesség]],legek[Népesség]))</f>
        <v/>
      </c>
      <c r="J2699" s="8" t="str">
        <f>_xlfn.XLOOKUP(tHelyseg[[#This Row],[Neve]],legek[Település],legek[Terület], "")</f>
        <v/>
      </c>
      <c r="K2699" s="12" t="str">
        <f>IF(Táblázat5[[#This Row],[Terület]]="","", RANK(Táblázat5[[#This Row],[Terület]],legek[Terület]))</f>
        <v/>
      </c>
    </row>
    <row r="2700" spans="1:11" x14ac:dyDescent="0.25">
      <c r="A2700" s="2" t="s">
        <v>5456</v>
      </c>
      <c r="B2700" t="s">
        <v>5457</v>
      </c>
      <c r="C2700" t="s">
        <v>157</v>
      </c>
      <c r="D2700" t="s">
        <v>46</v>
      </c>
      <c r="F2700" t="str">
        <f>_xlfn.XLOOKUP(tHelyseg[[#This Row],[Megye-kódja]],tMegye[Kódja],tMegye[Neve])</f>
        <v>Pest megye</v>
      </c>
      <c r="G2700" t="str">
        <f>_xlfn.XLOOKUP( _xlfn.XLOOKUP(tHelyseg[[#This Row],[Megye-kódja]],tMegye[Kódja],tMegye[Régiója]), tRegio[Kódja], tRegio[Neve])</f>
        <v>Közép-Magyarország</v>
      </c>
      <c r="H2700" s="7" t="str">
        <f>_xlfn.XLOOKUP(tHelyseg[[#This Row],[Neve]],legek[Település],legek[Népesség], "")</f>
        <v/>
      </c>
      <c r="I2700" s="12" t="str">
        <f>IF(Táblázat5[[#This Row],[Népesség]]="","", RANK(Táblázat5[[#This Row],[Népesség]],legek[Népesség]))</f>
        <v/>
      </c>
      <c r="J2700" s="8" t="str">
        <f>_xlfn.XLOOKUP(tHelyseg[[#This Row],[Neve]],legek[Település],legek[Terület], "")</f>
        <v/>
      </c>
      <c r="K2700" s="12" t="str">
        <f>IF(Táblázat5[[#This Row],[Terület]]="","", RANK(Táblázat5[[#This Row],[Terület]],legek[Terület]))</f>
        <v/>
      </c>
    </row>
    <row r="2701" spans="1:11" x14ac:dyDescent="0.25">
      <c r="A2701" s="2" t="s">
        <v>5458</v>
      </c>
      <c r="B2701" t="s">
        <v>5459</v>
      </c>
      <c r="C2701" t="s">
        <v>75</v>
      </c>
      <c r="D2701" t="s">
        <v>46</v>
      </c>
      <c r="F2701" t="str">
        <f>_xlfn.XLOOKUP(tHelyseg[[#This Row],[Megye-kódja]],tMegye[Kódja],tMegye[Neve])</f>
        <v>Pest megye</v>
      </c>
      <c r="G2701" t="str">
        <f>_xlfn.XLOOKUP( _xlfn.XLOOKUP(tHelyseg[[#This Row],[Megye-kódja]],tMegye[Kódja],tMegye[Régiója]), tRegio[Kódja], tRegio[Neve])</f>
        <v>Közép-Magyarország</v>
      </c>
      <c r="H2701" s="7" t="str">
        <f>_xlfn.XLOOKUP(tHelyseg[[#This Row],[Neve]],legek[Település],legek[Népesség], "")</f>
        <v/>
      </c>
      <c r="I2701" s="12" t="str">
        <f>IF(Táblázat5[[#This Row],[Népesség]]="","", RANK(Táblázat5[[#This Row],[Népesség]],legek[Népesség]))</f>
        <v/>
      </c>
      <c r="J2701" s="8" t="str">
        <f>_xlfn.XLOOKUP(tHelyseg[[#This Row],[Neve]],legek[Település],legek[Terület], "")</f>
        <v/>
      </c>
      <c r="K2701" s="12" t="str">
        <f>IF(Táblázat5[[#This Row],[Terület]]="","", RANK(Táblázat5[[#This Row],[Terület]],legek[Terület]))</f>
        <v/>
      </c>
    </row>
    <row r="2702" spans="1:11" x14ac:dyDescent="0.25">
      <c r="A2702" s="2" t="s">
        <v>5460</v>
      </c>
      <c r="B2702" t="s">
        <v>5461</v>
      </c>
      <c r="C2702" t="s">
        <v>157</v>
      </c>
      <c r="D2702" t="s">
        <v>46</v>
      </c>
      <c r="F2702" t="str">
        <f>_xlfn.XLOOKUP(tHelyseg[[#This Row],[Megye-kódja]],tMegye[Kódja],tMegye[Neve])</f>
        <v>Pest megye</v>
      </c>
      <c r="G2702" t="str">
        <f>_xlfn.XLOOKUP( _xlfn.XLOOKUP(tHelyseg[[#This Row],[Megye-kódja]],tMegye[Kódja],tMegye[Régiója]), tRegio[Kódja], tRegio[Neve])</f>
        <v>Közép-Magyarország</v>
      </c>
      <c r="H2702" s="7" t="str">
        <f>_xlfn.XLOOKUP(tHelyseg[[#This Row],[Neve]],legek[Település],legek[Népesség], "")</f>
        <v/>
      </c>
      <c r="I2702" s="12" t="str">
        <f>IF(Táblázat5[[#This Row],[Népesség]]="","", RANK(Táblázat5[[#This Row],[Népesség]],legek[Népesség]))</f>
        <v/>
      </c>
      <c r="J2702" s="8" t="str">
        <f>_xlfn.XLOOKUP(tHelyseg[[#This Row],[Neve]],legek[Település],legek[Terület], "")</f>
        <v/>
      </c>
      <c r="K2702" s="12" t="str">
        <f>IF(Táblázat5[[#This Row],[Terület]]="","", RANK(Táblázat5[[#This Row],[Terület]],legek[Terület]))</f>
        <v/>
      </c>
    </row>
    <row r="2703" spans="1:11" x14ac:dyDescent="0.25">
      <c r="A2703" s="2" t="s">
        <v>5462</v>
      </c>
      <c r="B2703" t="s">
        <v>5463</v>
      </c>
      <c r="C2703" t="s">
        <v>80</v>
      </c>
      <c r="D2703" t="s">
        <v>46</v>
      </c>
      <c r="F2703" t="str">
        <f>_xlfn.XLOOKUP(tHelyseg[[#This Row],[Megye-kódja]],tMegye[Kódja],tMegye[Neve])</f>
        <v>Pest megye</v>
      </c>
      <c r="G2703" t="str">
        <f>_xlfn.XLOOKUP( _xlfn.XLOOKUP(tHelyseg[[#This Row],[Megye-kódja]],tMegye[Kódja],tMegye[Régiója]), tRegio[Kódja], tRegio[Neve])</f>
        <v>Közép-Magyarország</v>
      </c>
      <c r="H2703" s="7" t="str">
        <f>_xlfn.XLOOKUP(tHelyseg[[#This Row],[Neve]],legek[Település],legek[Népesség], "")</f>
        <v/>
      </c>
      <c r="I2703" s="12" t="str">
        <f>IF(Táblázat5[[#This Row],[Népesség]]="","", RANK(Táblázat5[[#This Row],[Népesség]],legek[Népesség]))</f>
        <v/>
      </c>
      <c r="J2703" s="8" t="str">
        <f>_xlfn.XLOOKUP(tHelyseg[[#This Row],[Neve]],legek[Település],legek[Terület], "")</f>
        <v/>
      </c>
      <c r="K2703" s="12" t="str">
        <f>IF(Táblázat5[[#This Row],[Terület]]="","", RANK(Táblázat5[[#This Row],[Terület]],legek[Terület]))</f>
        <v/>
      </c>
    </row>
    <row r="2704" spans="1:11" x14ac:dyDescent="0.25">
      <c r="A2704" s="2" t="s">
        <v>5464</v>
      </c>
      <c r="B2704" t="s">
        <v>5465</v>
      </c>
      <c r="C2704" t="s">
        <v>80</v>
      </c>
      <c r="D2704" t="s">
        <v>57</v>
      </c>
      <c r="F2704" t="str">
        <f>_xlfn.XLOOKUP(tHelyseg[[#This Row],[Megye-kódja]],tMegye[Kódja],tMegye[Neve])</f>
        <v>Vas megye</v>
      </c>
      <c r="G2704" t="str">
        <f>_xlfn.XLOOKUP( _xlfn.XLOOKUP(tHelyseg[[#This Row],[Megye-kódja]],tMegye[Kódja],tMegye[Régiója]), tRegio[Kódja], tRegio[Neve])</f>
        <v>Nyugat-Dunántúl</v>
      </c>
      <c r="H2704" s="7" t="str">
        <f>_xlfn.XLOOKUP(tHelyseg[[#This Row],[Neve]],legek[Település],legek[Népesség], "")</f>
        <v/>
      </c>
      <c r="I2704" s="12" t="str">
        <f>IF(Táblázat5[[#This Row],[Népesség]]="","", RANK(Táblázat5[[#This Row],[Népesség]],legek[Népesség]))</f>
        <v/>
      </c>
      <c r="J2704" s="8" t="str">
        <f>_xlfn.XLOOKUP(tHelyseg[[#This Row],[Neve]],legek[Település],legek[Terület], "")</f>
        <v/>
      </c>
      <c r="K2704" s="12" t="str">
        <f>IF(Táblázat5[[#This Row],[Terület]]="","", RANK(Táblázat5[[#This Row],[Terület]],legek[Terület]))</f>
        <v/>
      </c>
    </row>
    <row r="2705" spans="1:11" x14ac:dyDescent="0.25">
      <c r="A2705" s="2" t="s">
        <v>5466</v>
      </c>
      <c r="B2705" t="s">
        <v>5467</v>
      </c>
      <c r="C2705" t="s">
        <v>75</v>
      </c>
      <c r="D2705" t="s">
        <v>60</v>
      </c>
      <c r="F2705" t="str">
        <f>_xlfn.XLOOKUP(tHelyseg[[#This Row],[Megye-kódja]],tMegye[Kódja],tMegye[Neve])</f>
        <v>Veszprém megye</v>
      </c>
      <c r="G2705" t="str">
        <f>_xlfn.XLOOKUP( _xlfn.XLOOKUP(tHelyseg[[#This Row],[Megye-kódja]],tMegye[Kódja],tMegye[Régiója]), tRegio[Kódja], tRegio[Neve])</f>
        <v>Közép-Dunántúl</v>
      </c>
      <c r="H2705" s="7">
        <f>_xlfn.XLOOKUP(tHelyseg[[#This Row],[Neve]],legek[Település],legek[Népesség], "")</f>
        <v>15232</v>
      </c>
      <c r="I2705" s="12">
        <f>IF(Táblázat5[[#This Row],[Népesség]]="","", RANK(Táblázat5[[#This Row],[Népesség]],legek[Népesség]))</f>
        <v>87</v>
      </c>
      <c r="J2705" s="8">
        <f>_xlfn.XLOOKUP(tHelyseg[[#This Row],[Neve]],legek[Település],legek[Terület], "")</f>
        <v>63.46</v>
      </c>
      <c r="K2705" s="12">
        <f>IF(Táblázat5[[#This Row],[Terület]]="","", RANK(Táblázat5[[#This Row],[Terület]],legek[Terület]))</f>
        <v>60</v>
      </c>
    </row>
    <row r="2706" spans="1:11" x14ac:dyDescent="0.25">
      <c r="A2706" s="2" t="s">
        <v>5468</v>
      </c>
      <c r="B2706" t="s">
        <v>5469</v>
      </c>
      <c r="C2706" t="s">
        <v>80</v>
      </c>
      <c r="D2706" t="s">
        <v>48</v>
      </c>
      <c r="F2706" t="str">
        <f>_xlfn.XLOOKUP(tHelyseg[[#This Row],[Megye-kódja]],tMegye[Kódja],tMegye[Neve])</f>
        <v>Somogy megye</v>
      </c>
      <c r="G2706" t="str">
        <f>_xlfn.XLOOKUP( _xlfn.XLOOKUP(tHelyseg[[#This Row],[Megye-kódja]],tMegye[Kódja],tMegye[Régiója]), tRegio[Kódja], tRegio[Neve])</f>
        <v>Dél-Dunántúl</v>
      </c>
      <c r="H2706" s="7" t="str">
        <f>_xlfn.XLOOKUP(tHelyseg[[#This Row],[Neve]],legek[Település],legek[Népesség], "")</f>
        <v/>
      </c>
      <c r="I2706" s="12" t="str">
        <f>IF(Táblázat5[[#This Row],[Népesség]]="","", RANK(Táblázat5[[#This Row],[Népesség]],legek[Népesség]))</f>
        <v/>
      </c>
      <c r="J2706" s="8" t="str">
        <f>_xlfn.XLOOKUP(tHelyseg[[#This Row],[Neve]],legek[Település],legek[Terület], "")</f>
        <v/>
      </c>
      <c r="K2706" s="12" t="str">
        <f>IF(Táblázat5[[#This Row],[Terület]]="","", RANK(Táblázat5[[#This Row],[Terület]],legek[Terület]))</f>
        <v/>
      </c>
    </row>
    <row r="2707" spans="1:11" x14ac:dyDescent="0.25">
      <c r="A2707" s="2" t="s">
        <v>5470</v>
      </c>
      <c r="B2707" t="s">
        <v>5471</v>
      </c>
      <c r="C2707" t="s">
        <v>80</v>
      </c>
      <c r="D2707" t="s">
        <v>26</v>
      </c>
      <c r="F2707" t="str">
        <f>_xlfn.XLOOKUP(tHelyseg[[#This Row],[Megye-kódja]],tMegye[Kódja],tMegye[Neve])</f>
        <v>Győr-Moson-Sopron megye</v>
      </c>
      <c r="G2707" t="str">
        <f>_xlfn.XLOOKUP( _xlfn.XLOOKUP(tHelyseg[[#This Row],[Megye-kódja]],tMegye[Kódja],tMegye[Régiója]), tRegio[Kódja], tRegio[Neve])</f>
        <v>Nyugat-Dunántúl</v>
      </c>
      <c r="H2707" s="7" t="str">
        <f>_xlfn.XLOOKUP(tHelyseg[[#This Row],[Neve]],legek[Település],legek[Népesség], "")</f>
        <v/>
      </c>
      <c r="I2707" s="12" t="str">
        <f>IF(Táblázat5[[#This Row],[Népesség]]="","", RANK(Táblázat5[[#This Row],[Népesség]],legek[Népesség]))</f>
        <v/>
      </c>
      <c r="J2707" s="8" t="str">
        <f>_xlfn.XLOOKUP(tHelyseg[[#This Row],[Neve]],legek[Település],legek[Terület], "")</f>
        <v/>
      </c>
      <c r="K2707" s="12" t="str">
        <f>IF(Táblázat5[[#This Row],[Terület]]="","", RANK(Táblázat5[[#This Row],[Terület]],legek[Terület]))</f>
        <v/>
      </c>
    </row>
    <row r="2708" spans="1:11" x14ac:dyDescent="0.25">
      <c r="A2708" s="2" t="s">
        <v>5472</v>
      </c>
      <c r="B2708" t="s">
        <v>5473</v>
      </c>
      <c r="C2708" t="s">
        <v>80</v>
      </c>
      <c r="D2708" t="s">
        <v>43</v>
      </c>
      <c r="F2708" t="str">
        <f>_xlfn.XLOOKUP(tHelyseg[[#This Row],[Megye-kódja]],tMegye[Kódja],tMegye[Neve])</f>
        <v>Nógrád megye</v>
      </c>
      <c r="G2708" t="str">
        <f>_xlfn.XLOOKUP( _xlfn.XLOOKUP(tHelyseg[[#This Row],[Megye-kódja]],tMegye[Kódja],tMegye[Régiója]), tRegio[Kódja], tRegio[Neve])</f>
        <v>Észak-Magyarország</v>
      </c>
      <c r="H2708" s="7" t="str">
        <f>_xlfn.XLOOKUP(tHelyseg[[#This Row],[Neve]],legek[Település],legek[Népesség], "")</f>
        <v/>
      </c>
      <c r="I2708" s="12" t="str">
        <f>IF(Táblázat5[[#This Row],[Népesség]]="","", RANK(Táblázat5[[#This Row],[Népesség]],legek[Népesség]))</f>
        <v/>
      </c>
      <c r="J2708" s="8" t="str">
        <f>_xlfn.XLOOKUP(tHelyseg[[#This Row],[Neve]],legek[Település],legek[Terület], "")</f>
        <v/>
      </c>
      <c r="K2708" s="12" t="str">
        <f>IF(Táblázat5[[#This Row],[Terület]]="","", RANK(Táblázat5[[#This Row],[Terület]],legek[Terület]))</f>
        <v/>
      </c>
    </row>
    <row r="2709" spans="1:11" x14ac:dyDescent="0.25">
      <c r="A2709" s="2" t="s">
        <v>5474</v>
      </c>
      <c r="B2709" t="s">
        <v>5475</v>
      </c>
      <c r="C2709" t="s">
        <v>80</v>
      </c>
      <c r="D2709" t="s">
        <v>48</v>
      </c>
      <c r="F2709" t="str">
        <f>_xlfn.XLOOKUP(tHelyseg[[#This Row],[Megye-kódja]],tMegye[Kódja],tMegye[Neve])</f>
        <v>Somogy megye</v>
      </c>
      <c r="G2709" t="str">
        <f>_xlfn.XLOOKUP( _xlfn.XLOOKUP(tHelyseg[[#This Row],[Megye-kódja]],tMegye[Kódja],tMegye[Régiója]), tRegio[Kódja], tRegio[Neve])</f>
        <v>Dél-Dunántúl</v>
      </c>
      <c r="H2709" s="7" t="str">
        <f>_xlfn.XLOOKUP(tHelyseg[[#This Row],[Neve]],legek[Település],legek[Népesség], "")</f>
        <v/>
      </c>
      <c r="I2709" s="12" t="str">
        <f>IF(Táblázat5[[#This Row],[Népesség]]="","", RANK(Táblázat5[[#This Row],[Népesség]],legek[Népesség]))</f>
        <v/>
      </c>
      <c r="J2709" s="8" t="str">
        <f>_xlfn.XLOOKUP(tHelyseg[[#This Row],[Neve]],legek[Település],legek[Terület], "")</f>
        <v/>
      </c>
      <c r="K2709" s="12" t="str">
        <f>IF(Táblázat5[[#This Row],[Terület]]="","", RANK(Táblázat5[[#This Row],[Terület]],legek[Terület]))</f>
        <v/>
      </c>
    </row>
    <row r="2710" spans="1:11" x14ac:dyDescent="0.25">
      <c r="A2710" s="2" t="s">
        <v>5476</v>
      </c>
      <c r="B2710" t="s">
        <v>5477</v>
      </c>
      <c r="C2710" t="s">
        <v>80</v>
      </c>
      <c r="D2710" t="s">
        <v>15</v>
      </c>
      <c r="F2710" t="str">
        <f>_xlfn.XLOOKUP(tHelyseg[[#This Row],[Megye-kódja]],tMegye[Kódja],tMegye[Neve])</f>
        <v>Borsod-Abaúj-Zemplén megye</v>
      </c>
      <c r="G2710" t="str">
        <f>_xlfn.XLOOKUP( _xlfn.XLOOKUP(tHelyseg[[#This Row],[Megye-kódja]],tMegye[Kódja],tMegye[Régiója]), tRegio[Kódja], tRegio[Neve])</f>
        <v>Észak-Magyarország</v>
      </c>
      <c r="H2710" s="7" t="str">
        <f>_xlfn.XLOOKUP(tHelyseg[[#This Row],[Neve]],legek[Település],legek[Népesség], "")</f>
        <v/>
      </c>
      <c r="I2710" s="12" t="str">
        <f>IF(Táblázat5[[#This Row],[Népesség]]="","", RANK(Táblázat5[[#This Row],[Népesség]],legek[Népesség]))</f>
        <v/>
      </c>
      <c r="J2710" s="8" t="str">
        <f>_xlfn.XLOOKUP(tHelyseg[[#This Row],[Neve]],legek[Település],legek[Terület], "")</f>
        <v/>
      </c>
      <c r="K2710" s="12" t="str">
        <f>IF(Táblázat5[[#This Row],[Terület]]="","", RANK(Táblázat5[[#This Row],[Terület]],legek[Terület]))</f>
        <v/>
      </c>
    </row>
    <row r="2711" spans="1:11" x14ac:dyDescent="0.25">
      <c r="A2711" s="2" t="s">
        <v>5478</v>
      </c>
      <c r="B2711" t="s">
        <v>5479</v>
      </c>
      <c r="C2711" t="s">
        <v>80</v>
      </c>
      <c r="D2711" t="s">
        <v>15</v>
      </c>
      <c r="F2711" t="str">
        <f>_xlfn.XLOOKUP(tHelyseg[[#This Row],[Megye-kódja]],tMegye[Kódja],tMegye[Neve])</f>
        <v>Borsod-Abaúj-Zemplén megye</v>
      </c>
      <c r="G2711" t="str">
        <f>_xlfn.XLOOKUP( _xlfn.XLOOKUP(tHelyseg[[#This Row],[Megye-kódja]],tMegye[Kódja],tMegye[Régiója]), tRegio[Kódja], tRegio[Neve])</f>
        <v>Észak-Magyarország</v>
      </c>
      <c r="H2711" s="7" t="str">
        <f>_xlfn.XLOOKUP(tHelyseg[[#This Row],[Neve]],legek[Település],legek[Népesség], "")</f>
        <v/>
      </c>
      <c r="I2711" s="12" t="str">
        <f>IF(Táblázat5[[#This Row],[Népesség]]="","", RANK(Táblázat5[[#This Row],[Népesség]],legek[Népesség]))</f>
        <v/>
      </c>
      <c r="J2711" s="8" t="str">
        <f>_xlfn.XLOOKUP(tHelyseg[[#This Row],[Neve]],legek[Település],legek[Terület], "")</f>
        <v/>
      </c>
      <c r="K2711" s="12" t="str">
        <f>IF(Táblázat5[[#This Row],[Terület]]="","", RANK(Táblázat5[[#This Row],[Terület]],legek[Terület]))</f>
        <v/>
      </c>
    </row>
    <row r="2712" spans="1:11" x14ac:dyDescent="0.25">
      <c r="A2712" s="2" t="s">
        <v>5480</v>
      </c>
      <c r="B2712" t="s">
        <v>5481</v>
      </c>
      <c r="C2712" t="s">
        <v>80</v>
      </c>
      <c r="D2712" t="s">
        <v>15</v>
      </c>
      <c r="F2712" t="str">
        <f>_xlfn.XLOOKUP(tHelyseg[[#This Row],[Megye-kódja]],tMegye[Kódja],tMegye[Neve])</f>
        <v>Borsod-Abaúj-Zemplén megye</v>
      </c>
      <c r="G2712" t="str">
        <f>_xlfn.XLOOKUP( _xlfn.XLOOKUP(tHelyseg[[#This Row],[Megye-kódja]],tMegye[Kódja],tMegye[Régiója]), tRegio[Kódja], tRegio[Neve])</f>
        <v>Észak-Magyarország</v>
      </c>
      <c r="H2712" s="7" t="str">
        <f>_xlfn.XLOOKUP(tHelyseg[[#This Row],[Neve]],legek[Település],legek[Népesség], "")</f>
        <v/>
      </c>
      <c r="I2712" s="12" t="str">
        <f>IF(Táblázat5[[#This Row],[Népesség]]="","", RANK(Táblázat5[[#This Row],[Népesség]],legek[Népesség]))</f>
        <v/>
      </c>
      <c r="J2712" s="8" t="str">
        <f>_xlfn.XLOOKUP(tHelyseg[[#This Row],[Neve]],legek[Település],legek[Terület], "")</f>
        <v/>
      </c>
      <c r="K2712" s="12" t="str">
        <f>IF(Táblázat5[[#This Row],[Terület]]="","", RANK(Táblázat5[[#This Row],[Terület]],legek[Terület]))</f>
        <v/>
      </c>
    </row>
    <row r="2713" spans="1:11" x14ac:dyDescent="0.25">
      <c r="A2713" s="2" t="s">
        <v>5482</v>
      </c>
      <c r="B2713" t="s">
        <v>5483</v>
      </c>
      <c r="C2713" t="s">
        <v>80</v>
      </c>
      <c r="D2713" t="s">
        <v>40</v>
      </c>
      <c r="F2713" t="str">
        <f>_xlfn.XLOOKUP(tHelyseg[[#This Row],[Megye-kódja]],tMegye[Kódja],tMegye[Neve])</f>
        <v>Komárom-Esztergom megye</v>
      </c>
      <c r="G2713" t="str">
        <f>_xlfn.XLOOKUP( _xlfn.XLOOKUP(tHelyseg[[#This Row],[Megye-kódja]],tMegye[Kódja],tMegye[Régiója]), tRegio[Kódja], tRegio[Neve])</f>
        <v>Közép-Dunántúl</v>
      </c>
      <c r="H2713" s="7" t="str">
        <f>_xlfn.XLOOKUP(tHelyseg[[#This Row],[Neve]],legek[Település],legek[Népesség], "")</f>
        <v/>
      </c>
      <c r="I2713" s="12" t="str">
        <f>IF(Táblázat5[[#This Row],[Népesség]]="","", RANK(Táblázat5[[#This Row],[Népesség]],legek[Népesség]))</f>
        <v/>
      </c>
      <c r="J2713" s="8" t="str">
        <f>_xlfn.XLOOKUP(tHelyseg[[#This Row],[Neve]],legek[Település],legek[Terület], "")</f>
        <v/>
      </c>
      <c r="K2713" s="12" t="str">
        <f>IF(Táblázat5[[#This Row],[Terület]]="","", RANK(Táblázat5[[#This Row],[Terület]],legek[Terület]))</f>
        <v/>
      </c>
    </row>
    <row r="2714" spans="1:11" x14ac:dyDescent="0.25">
      <c r="A2714" s="2" t="s">
        <v>5484</v>
      </c>
      <c r="B2714" t="s">
        <v>5485</v>
      </c>
      <c r="C2714" t="s">
        <v>80</v>
      </c>
      <c r="D2714" t="s">
        <v>12</v>
      </c>
      <c r="F2714" t="str">
        <f>_xlfn.XLOOKUP(tHelyseg[[#This Row],[Megye-kódja]],tMegye[Kódja],tMegye[Neve])</f>
        <v>Békés megye</v>
      </c>
      <c r="G2714" t="str">
        <f>_xlfn.XLOOKUP( _xlfn.XLOOKUP(tHelyseg[[#This Row],[Megye-kódja]],tMegye[Kódja],tMegye[Régiója]), tRegio[Kódja], tRegio[Neve])</f>
        <v>Dél-Alföld</v>
      </c>
      <c r="H2714" s="7" t="str">
        <f>_xlfn.XLOOKUP(tHelyseg[[#This Row],[Neve]],legek[Település],legek[Népesség], "")</f>
        <v/>
      </c>
      <c r="I2714" s="12" t="str">
        <f>IF(Táblázat5[[#This Row],[Népesség]]="","", RANK(Táblázat5[[#This Row],[Népesség]],legek[Népesség]))</f>
        <v/>
      </c>
      <c r="J2714" s="8" t="str">
        <f>_xlfn.XLOOKUP(tHelyseg[[#This Row],[Neve]],legek[Település],legek[Terület], "")</f>
        <v/>
      </c>
      <c r="K2714" s="12" t="str">
        <f>IF(Táblázat5[[#This Row],[Terület]]="","", RANK(Táblázat5[[#This Row],[Terület]],legek[Terület]))</f>
        <v/>
      </c>
    </row>
    <row r="2715" spans="1:11" x14ac:dyDescent="0.25">
      <c r="A2715" s="2" t="s">
        <v>5486</v>
      </c>
      <c r="B2715" t="s">
        <v>5487</v>
      </c>
      <c r="C2715" t="s">
        <v>80</v>
      </c>
      <c r="D2715" t="s">
        <v>40</v>
      </c>
      <c r="F2715" t="str">
        <f>_xlfn.XLOOKUP(tHelyseg[[#This Row],[Megye-kódja]],tMegye[Kódja],tMegye[Neve])</f>
        <v>Komárom-Esztergom megye</v>
      </c>
      <c r="G2715" t="str">
        <f>_xlfn.XLOOKUP( _xlfn.XLOOKUP(tHelyseg[[#This Row],[Megye-kódja]],tMegye[Kódja],tMegye[Régiója]), tRegio[Kódja], tRegio[Neve])</f>
        <v>Közép-Dunántúl</v>
      </c>
      <c r="H2715" s="7" t="str">
        <f>_xlfn.XLOOKUP(tHelyseg[[#This Row],[Neve]],legek[Település],legek[Népesség], "")</f>
        <v/>
      </c>
      <c r="I2715" s="12" t="str">
        <f>IF(Táblázat5[[#This Row],[Népesség]]="","", RANK(Táblázat5[[#This Row],[Népesség]],legek[Népesség]))</f>
        <v/>
      </c>
      <c r="J2715" s="8" t="str">
        <f>_xlfn.XLOOKUP(tHelyseg[[#This Row],[Neve]],legek[Település],legek[Terület], "")</f>
        <v/>
      </c>
      <c r="K2715" s="12" t="str">
        <f>IF(Táblázat5[[#This Row],[Terület]]="","", RANK(Táblázat5[[#This Row],[Terület]],legek[Terület]))</f>
        <v/>
      </c>
    </row>
    <row r="2716" spans="1:11" x14ac:dyDescent="0.25">
      <c r="A2716" s="2" t="s">
        <v>5488</v>
      </c>
      <c r="B2716" t="s">
        <v>5489</v>
      </c>
      <c r="C2716" t="s">
        <v>80</v>
      </c>
      <c r="D2716" t="s">
        <v>26</v>
      </c>
      <c r="F2716" t="str">
        <f>_xlfn.XLOOKUP(tHelyseg[[#This Row],[Megye-kódja]],tMegye[Kódja],tMegye[Neve])</f>
        <v>Győr-Moson-Sopron megye</v>
      </c>
      <c r="G2716" t="str">
        <f>_xlfn.XLOOKUP( _xlfn.XLOOKUP(tHelyseg[[#This Row],[Megye-kódja]],tMegye[Kódja],tMegye[Régiója]), tRegio[Kódja], tRegio[Neve])</f>
        <v>Nyugat-Dunántúl</v>
      </c>
      <c r="H2716" s="7" t="str">
        <f>_xlfn.XLOOKUP(tHelyseg[[#This Row],[Neve]],legek[Település],legek[Népesség], "")</f>
        <v/>
      </c>
      <c r="I2716" s="12" t="str">
        <f>IF(Táblázat5[[#This Row],[Népesség]]="","", RANK(Táblázat5[[#This Row],[Népesség]],legek[Népesség]))</f>
        <v/>
      </c>
      <c r="J2716" s="8" t="str">
        <f>_xlfn.XLOOKUP(tHelyseg[[#This Row],[Neve]],legek[Település],legek[Terület], "")</f>
        <v/>
      </c>
      <c r="K2716" s="12" t="str">
        <f>IF(Táblázat5[[#This Row],[Terület]]="","", RANK(Táblázat5[[#This Row],[Terület]],legek[Terület]))</f>
        <v/>
      </c>
    </row>
    <row r="2717" spans="1:11" x14ac:dyDescent="0.25">
      <c r="A2717" s="2" t="s">
        <v>5490</v>
      </c>
      <c r="B2717" t="s">
        <v>5491</v>
      </c>
      <c r="C2717" t="s">
        <v>80</v>
      </c>
      <c r="D2717" t="s">
        <v>40</v>
      </c>
      <c r="F2717" t="str">
        <f>_xlfn.XLOOKUP(tHelyseg[[#This Row],[Megye-kódja]],tMegye[Kódja],tMegye[Neve])</f>
        <v>Komárom-Esztergom megye</v>
      </c>
      <c r="G2717" t="str">
        <f>_xlfn.XLOOKUP( _xlfn.XLOOKUP(tHelyseg[[#This Row],[Megye-kódja]],tMegye[Kódja],tMegye[Régiója]), tRegio[Kódja], tRegio[Neve])</f>
        <v>Közép-Dunántúl</v>
      </c>
      <c r="H2717" s="7" t="str">
        <f>_xlfn.XLOOKUP(tHelyseg[[#This Row],[Neve]],legek[Település],legek[Népesség], "")</f>
        <v/>
      </c>
      <c r="I2717" s="12" t="str">
        <f>IF(Táblázat5[[#This Row],[Népesség]]="","", RANK(Táblázat5[[#This Row],[Népesség]],legek[Népesség]))</f>
        <v/>
      </c>
      <c r="J2717" s="8" t="str">
        <f>_xlfn.XLOOKUP(tHelyseg[[#This Row],[Neve]],legek[Település],legek[Terület], "")</f>
        <v/>
      </c>
      <c r="K2717" s="12" t="str">
        <f>IF(Táblázat5[[#This Row],[Terület]]="","", RANK(Táblázat5[[#This Row],[Terület]],legek[Terület]))</f>
        <v/>
      </c>
    </row>
    <row r="2718" spans="1:11" x14ac:dyDescent="0.25">
      <c r="A2718" s="2" t="s">
        <v>5492</v>
      </c>
      <c r="B2718" t="s">
        <v>5493</v>
      </c>
      <c r="C2718" t="s">
        <v>80</v>
      </c>
      <c r="D2718" t="s">
        <v>34</v>
      </c>
      <c r="F2718" t="str">
        <f>_xlfn.XLOOKUP(tHelyseg[[#This Row],[Megye-kódja]],tMegye[Kódja],tMegye[Neve])</f>
        <v>Heves megye</v>
      </c>
      <c r="G2718" t="str">
        <f>_xlfn.XLOOKUP( _xlfn.XLOOKUP(tHelyseg[[#This Row],[Megye-kódja]],tMegye[Kódja],tMegye[Régiója]), tRegio[Kódja], tRegio[Neve])</f>
        <v>Észak-Magyarország</v>
      </c>
      <c r="H2718" s="7" t="str">
        <f>_xlfn.XLOOKUP(tHelyseg[[#This Row],[Neve]],legek[Település],legek[Népesség], "")</f>
        <v/>
      </c>
      <c r="I2718" s="12" t="str">
        <f>IF(Táblázat5[[#This Row],[Népesség]]="","", RANK(Táblázat5[[#This Row],[Népesség]],legek[Népesség]))</f>
        <v/>
      </c>
      <c r="J2718" s="8" t="str">
        <f>_xlfn.XLOOKUP(tHelyseg[[#This Row],[Neve]],legek[Település],legek[Terület], "")</f>
        <v/>
      </c>
      <c r="K2718" s="12" t="str">
        <f>IF(Táblázat5[[#This Row],[Terület]]="","", RANK(Táblázat5[[#This Row],[Terület]],legek[Terület]))</f>
        <v/>
      </c>
    </row>
    <row r="2719" spans="1:11" x14ac:dyDescent="0.25">
      <c r="A2719" s="2" t="s">
        <v>5494</v>
      </c>
      <c r="B2719" t="s">
        <v>5495</v>
      </c>
      <c r="C2719" t="s">
        <v>80</v>
      </c>
      <c r="D2719" t="s">
        <v>34</v>
      </c>
      <c r="F2719" t="str">
        <f>_xlfn.XLOOKUP(tHelyseg[[#This Row],[Megye-kódja]],tMegye[Kódja],tMegye[Neve])</f>
        <v>Heves megye</v>
      </c>
      <c r="G2719" t="str">
        <f>_xlfn.XLOOKUP( _xlfn.XLOOKUP(tHelyseg[[#This Row],[Megye-kódja]],tMegye[Kódja],tMegye[Régiója]), tRegio[Kódja], tRegio[Neve])</f>
        <v>Észak-Magyarország</v>
      </c>
      <c r="H2719" s="7" t="str">
        <f>_xlfn.XLOOKUP(tHelyseg[[#This Row],[Neve]],legek[Település],legek[Népesség], "")</f>
        <v/>
      </c>
      <c r="I2719" s="12" t="str">
        <f>IF(Táblázat5[[#This Row],[Népesség]]="","", RANK(Táblázat5[[#This Row],[Népesség]],legek[Népesség]))</f>
        <v/>
      </c>
      <c r="J2719" s="8" t="str">
        <f>_xlfn.XLOOKUP(tHelyseg[[#This Row],[Neve]],legek[Település],legek[Terület], "")</f>
        <v/>
      </c>
      <c r="K2719" s="12" t="str">
        <f>IF(Táblázat5[[#This Row],[Terület]]="","", RANK(Táblázat5[[#This Row],[Terület]],legek[Terület]))</f>
        <v/>
      </c>
    </row>
    <row r="2720" spans="1:11" x14ac:dyDescent="0.25">
      <c r="A2720" s="2" t="s">
        <v>5496</v>
      </c>
      <c r="B2720" t="s">
        <v>5497</v>
      </c>
      <c r="C2720" t="s">
        <v>80</v>
      </c>
      <c r="D2720" t="s">
        <v>34</v>
      </c>
      <c r="F2720" t="str">
        <f>_xlfn.XLOOKUP(tHelyseg[[#This Row],[Megye-kódja]],tMegye[Kódja],tMegye[Neve])</f>
        <v>Heves megye</v>
      </c>
      <c r="G2720" t="str">
        <f>_xlfn.XLOOKUP( _xlfn.XLOOKUP(tHelyseg[[#This Row],[Megye-kódja]],tMegye[Kódja],tMegye[Régiója]), tRegio[Kódja], tRegio[Neve])</f>
        <v>Észak-Magyarország</v>
      </c>
      <c r="H2720" s="7" t="str">
        <f>_xlfn.XLOOKUP(tHelyseg[[#This Row],[Neve]],legek[Település],legek[Népesség], "")</f>
        <v/>
      </c>
      <c r="I2720" s="12" t="str">
        <f>IF(Táblázat5[[#This Row],[Népesség]]="","", RANK(Táblázat5[[#This Row],[Népesség]],legek[Népesség]))</f>
        <v/>
      </c>
      <c r="J2720" s="8" t="str">
        <f>_xlfn.XLOOKUP(tHelyseg[[#This Row],[Neve]],legek[Település],legek[Terület], "")</f>
        <v/>
      </c>
      <c r="K2720" s="12" t="str">
        <f>IF(Táblázat5[[#This Row],[Terület]]="","", RANK(Táblázat5[[#This Row],[Terület]],legek[Terület]))</f>
        <v/>
      </c>
    </row>
    <row r="2721" spans="1:11" x14ac:dyDescent="0.25">
      <c r="A2721" s="2" t="s">
        <v>5498</v>
      </c>
      <c r="B2721" t="s">
        <v>5499</v>
      </c>
      <c r="C2721" t="s">
        <v>80</v>
      </c>
      <c r="D2721" t="s">
        <v>34</v>
      </c>
      <c r="F2721" t="str">
        <f>_xlfn.XLOOKUP(tHelyseg[[#This Row],[Megye-kódja]],tMegye[Kódja],tMegye[Neve])</f>
        <v>Heves megye</v>
      </c>
      <c r="G2721" t="str">
        <f>_xlfn.XLOOKUP( _xlfn.XLOOKUP(tHelyseg[[#This Row],[Megye-kódja]],tMegye[Kódja],tMegye[Régiója]), tRegio[Kódja], tRegio[Neve])</f>
        <v>Észak-Magyarország</v>
      </c>
      <c r="H2721" s="7" t="str">
        <f>_xlfn.XLOOKUP(tHelyseg[[#This Row],[Neve]],legek[Település],legek[Népesség], "")</f>
        <v/>
      </c>
      <c r="I2721" s="12" t="str">
        <f>IF(Táblázat5[[#This Row],[Népesség]]="","", RANK(Táblázat5[[#This Row],[Népesség]],legek[Népesség]))</f>
        <v/>
      </c>
      <c r="J2721" s="8" t="str">
        <f>_xlfn.XLOOKUP(tHelyseg[[#This Row],[Neve]],legek[Település],legek[Terület], "")</f>
        <v/>
      </c>
      <c r="K2721" s="12" t="str">
        <f>IF(Táblázat5[[#This Row],[Terület]]="","", RANK(Táblázat5[[#This Row],[Terület]],legek[Terület]))</f>
        <v/>
      </c>
    </row>
    <row r="2722" spans="1:11" x14ac:dyDescent="0.25">
      <c r="A2722" s="2" t="s">
        <v>5500</v>
      </c>
      <c r="B2722" t="s">
        <v>5501</v>
      </c>
      <c r="C2722" t="s">
        <v>80</v>
      </c>
      <c r="D2722" t="s">
        <v>34</v>
      </c>
      <c r="F2722" t="str">
        <f>_xlfn.XLOOKUP(tHelyseg[[#This Row],[Megye-kódja]],tMegye[Kódja],tMegye[Neve])</f>
        <v>Heves megye</v>
      </c>
      <c r="G2722" t="str">
        <f>_xlfn.XLOOKUP( _xlfn.XLOOKUP(tHelyseg[[#This Row],[Megye-kódja]],tMegye[Kódja],tMegye[Régiója]), tRegio[Kódja], tRegio[Neve])</f>
        <v>Észak-Magyarország</v>
      </c>
      <c r="H2722" s="7" t="str">
        <f>_xlfn.XLOOKUP(tHelyseg[[#This Row],[Neve]],legek[Település],legek[Népesség], "")</f>
        <v/>
      </c>
      <c r="I2722" s="12" t="str">
        <f>IF(Táblázat5[[#This Row],[Népesség]]="","", RANK(Táblázat5[[#This Row],[Népesség]],legek[Népesség]))</f>
        <v/>
      </c>
      <c r="J2722" s="8" t="str">
        <f>_xlfn.XLOOKUP(tHelyseg[[#This Row],[Neve]],legek[Település],legek[Terület], "")</f>
        <v/>
      </c>
      <c r="K2722" s="12" t="str">
        <f>IF(Táblázat5[[#This Row],[Terület]]="","", RANK(Táblázat5[[#This Row],[Terület]],legek[Terület]))</f>
        <v/>
      </c>
    </row>
    <row r="2723" spans="1:11" x14ac:dyDescent="0.25">
      <c r="A2723" s="2" t="s">
        <v>5502</v>
      </c>
      <c r="B2723" t="s">
        <v>5503</v>
      </c>
      <c r="C2723" t="s">
        <v>80</v>
      </c>
      <c r="D2723" t="s">
        <v>34</v>
      </c>
      <c r="F2723" t="str">
        <f>_xlfn.XLOOKUP(tHelyseg[[#This Row],[Megye-kódja]],tMegye[Kódja],tMegye[Neve])</f>
        <v>Heves megye</v>
      </c>
      <c r="G2723" t="str">
        <f>_xlfn.XLOOKUP( _xlfn.XLOOKUP(tHelyseg[[#This Row],[Megye-kódja]],tMegye[Kódja],tMegye[Régiója]), tRegio[Kódja], tRegio[Neve])</f>
        <v>Észak-Magyarország</v>
      </c>
      <c r="H2723" s="7" t="str">
        <f>_xlfn.XLOOKUP(tHelyseg[[#This Row],[Neve]],legek[Település],legek[Népesség], "")</f>
        <v/>
      </c>
      <c r="I2723" s="12" t="str">
        <f>IF(Táblázat5[[#This Row],[Népesség]]="","", RANK(Táblázat5[[#This Row],[Népesség]],legek[Népesség]))</f>
        <v/>
      </c>
      <c r="J2723" s="8" t="str">
        <f>_xlfn.XLOOKUP(tHelyseg[[#This Row],[Neve]],legek[Település],legek[Terület], "")</f>
        <v/>
      </c>
      <c r="K2723" s="12" t="str">
        <f>IF(Táblázat5[[#This Row],[Terület]]="","", RANK(Táblázat5[[#This Row],[Terület]],legek[Terület]))</f>
        <v/>
      </c>
    </row>
    <row r="2724" spans="1:11" x14ac:dyDescent="0.25">
      <c r="A2724" s="2" t="s">
        <v>5504</v>
      </c>
      <c r="B2724" t="s">
        <v>5505</v>
      </c>
      <c r="C2724" t="s">
        <v>80</v>
      </c>
      <c r="D2724" t="s">
        <v>34</v>
      </c>
      <c r="F2724" t="str">
        <f>_xlfn.XLOOKUP(tHelyseg[[#This Row],[Megye-kódja]],tMegye[Kódja],tMegye[Neve])</f>
        <v>Heves megye</v>
      </c>
      <c r="G2724" t="str">
        <f>_xlfn.XLOOKUP( _xlfn.XLOOKUP(tHelyseg[[#This Row],[Megye-kódja]],tMegye[Kódja],tMegye[Régiója]), tRegio[Kódja], tRegio[Neve])</f>
        <v>Észak-Magyarország</v>
      </c>
      <c r="H2724" s="7" t="str">
        <f>_xlfn.XLOOKUP(tHelyseg[[#This Row],[Neve]],legek[Település],legek[Népesség], "")</f>
        <v/>
      </c>
      <c r="I2724" s="12" t="str">
        <f>IF(Táblázat5[[#This Row],[Népesség]]="","", RANK(Táblázat5[[#This Row],[Népesség]],legek[Népesség]))</f>
        <v/>
      </c>
      <c r="J2724" s="8" t="str">
        <f>_xlfn.XLOOKUP(tHelyseg[[#This Row],[Neve]],legek[Település],legek[Terület], "")</f>
        <v/>
      </c>
      <c r="K2724" s="12" t="str">
        <f>IF(Táblázat5[[#This Row],[Terület]]="","", RANK(Táblázat5[[#This Row],[Terület]],legek[Terület]))</f>
        <v/>
      </c>
    </row>
    <row r="2725" spans="1:11" x14ac:dyDescent="0.25">
      <c r="A2725" s="2" t="s">
        <v>5506</v>
      </c>
      <c r="B2725" t="s">
        <v>5507</v>
      </c>
      <c r="C2725" t="s">
        <v>157</v>
      </c>
      <c r="D2725" t="s">
        <v>46</v>
      </c>
      <c r="F2725" t="str">
        <f>_xlfn.XLOOKUP(tHelyseg[[#This Row],[Megye-kódja]],tMegye[Kódja],tMegye[Neve])</f>
        <v>Pest megye</v>
      </c>
      <c r="G2725" t="str">
        <f>_xlfn.XLOOKUP( _xlfn.XLOOKUP(tHelyseg[[#This Row],[Megye-kódja]],tMegye[Kódja],tMegye[Régiója]), tRegio[Kódja], tRegio[Neve])</f>
        <v>Közép-Magyarország</v>
      </c>
      <c r="H2725" s="7" t="str">
        <f>_xlfn.XLOOKUP(tHelyseg[[#This Row],[Neve]],legek[Település],legek[Népesség], "")</f>
        <v/>
      </c>
      <c r="I2725" s="12" t="str">
        <f>IF(Táblázat5[[#This Row],[Népesség]]="","", RANK(Táblázat5[[#This Row],[Népesség]],legek[Népesség]))</f>
        <v/>
      </c>
      <c r="J2725" s="8" t="str">
        <f>_xlfn.XLOOKUP(tHelyseg[[#This Row],[Neve]],legek[Település],legek[Terület], "")</f>
        <v/>
      </c>
      <c r="K2725" s="12" t="str">
        <f>IF(Táblázat5[[#This Row],[Terület]]="","", RANK(Táblázat5[[#This Row],[Terület]],legek[Terület]))</f>
        <v/>
      </c>
    </row>
    <row r="2726" spans="1:11" x14ac:dyDescent="0.25">
      <c r="A2726" s="2" t="s">
        <v>5508</v>
      </c>
      <c r="B2726" t="s">
        <v>5509</v>
      </c>
      <c r="C2726" t="s">
        <v>80</v>
      </c>
      <c r="D2726" t="s">
        <v>26</v>
      </c>
      <c r="F2726" t="str">
        <f>_xlfn.XLOOKUP(tHelyseg[[#This Row],[Megye-kódja]],tMegye[Kódja],tMegye[Neve])</f>
        <v>Győr-Moson-Sopron megye</v>
      </c>
      <c r="G2726" t="str">
        <f>_xlfn.XLOOKUP( _xlfn.XLOOKUP(tHelyseg[[#This Row],[Megye-kódja]],tMegye[Kódja],tMegye[Régiója]), tRegio[Kódja], tRegio[Neve])</f>
        <v>Nyugat-Dunántúl</v>
      </c>
      <c r="H2726" s="7" t="str">
        <f>_xlfn.XLOOKUP(tHelyseg[[#This Row],[Neve]],legek[Település],legek[Népesség], "")</f>
        <v/>
      </c>
      <c r="I2726" s="12" t="str">
        <f>IF(Táblázat5[[#This Row],[Népesség]]="","", RANK(Táblázat5[[#This Row],[Népesség]],legek[Népesség]))</f>
        <v/>
      </c>
      <c r="J2726" s="8" t="str">
        <f>_xlfn.XLOOKUP(tHelyseg[[#This Row],[Neve]],legek[Település],legek[Terület], "")</f>
        <v/>
      </c>
      <c r="K2726" s="12" t="str">
        <f>IF(Táblázat5[[#This Row],[Terület]]="","", RANK(Táblázat5[[#This Row],[Terület]],legek[Terület]))</f>
        <v/>
      </c>
    </row>
    <row r="2727" spans="1:11" x14ac:dyDescent="0.25">
      <c r="A2727" s="2" t="s">
        <v>5510</v>
      </c>
      <c r="B2727" t="s">
        <v>5511</v>
      </c>
      <c r="C2727" t="s">
        <v>157</v>
      </c>
      <c r="D2727" t="s">
        <v>51</v>
      </c>
      <c r="F2727" t="str">
        <f>_xlfn.XLOOKUP(tHelyseg[[#This Row],[Megye-kódja]],tMegye[Kódja],tMegye[Neve])</f>
        <v>Szabolcs-Szatmár-Bereg megye</v>
      </c>
      <c r="G2727" t="str">
        <f>_xlfn.XLOOKUP( _xlfn.XLOOKUP(tHelyseg[[#This Row],[Megye-kódja]],tMegye[Kódja],tMegye[Régiója]), tRegio[Kódja], tRegio[Neve])</f>
        <v>Észak-Alföld</v>
      </c>
      <c r="H2727" s="7" t="str">
        <f>_xlfn.XLOOKUP(tHelyseg[[#This Row],[Neve]],legek[Település],legek[Népesség], "")</f>
        <v/>
      </c>
      <c r="I2727" s="12" t="str">
        <f>IF(Táblázat5[[#This Row],[Népesség]]="","", RANK(Táblázat5[[#This Row],[Népesség]],legek[Népesség]))</f>
        <v/>
      </c>
      <c r="J2727" s="8" t="str">
        <f>_xlfn.XLOOKUP(tHelyseg[[#This Row],[Neve]],legek[Település],legek[Terület], "")</f>
        <v/>
      </c>
      <c r="K2727" s="12" t="str">
        <f>IF(Táblázat5[[#This Row],[Terület]]="","", RANK(Táblázat5[[#This Row],[Terület]],legek[Terület]))</f>
        <v/>
      </c>
    </row>
    <row r="2728" spans="1:11" x14ac:dyDescent="0.25">
      <c r="A2728" s="2" t="s">
        <v>5512</v>
      </c>
      <c r="B2728" t="s">
        <v>5513</v>
      </c>
      <c r="C2728" t="s">
        <v>80</v>
      </c>
      <c r="D2728" t="s">
        <v>8</v>
      </c>
      <c r="F2728" t="str">
        <f>_xlfn.XLOOKUP(tHelyseg[[#This Row],[Megye-kódja]],tMegye[Kódja],tMegye[Neve])</f>
        <v>Baranya megye</v>
      </c>
      <c r="G2728" t="str">
        <f>_xlfn.XLOOKUP( _xlfn.XLOOKUP(tHelyseg[[#This Row],[Megye-kódja]],tMegye[Kódja],tMegye[Régiója]), tRegio[Kódja], tRegio[Neve])</f>
        <v>Dél-Dunántúl</v>
      </c>
      <c r="H2728" s="7" t="str">
        <f>_xlfn.XLOOKUP(tHelyseg[[#This Row],[Neve]],legek[Település],legek[Népesség], "")</f>
        <v/>
      </c>
      <c r="I2728" s="12" t="str">
        <f>IF(Táblázat5[[#This Row],[Népesség]]="","", RANK(Táblázat5[[#This Row],[Népesség]],legek[Népesség]))</f>
        <v/>
      </c>
      <c r="J2728" s="8" t="str">
        <f>_xlfn.XLOOKUP(tHelyseg[[#This Row],[Neve]],legek[Település],legek[Terület], "")</f>
        <v/>
      </c>
      <c r="K2728" s="12" t="str">
        <f>IF(Táblázat5[[#This Row],[Terület]]="","", RANK(Táblázat5[[#This Row],[Terület]],legek[Terület]))</f>
        <v/>
      </c>
    </row>
    <row r="2729" spans="1:11" x14ac:dyDescent="0.25">
      <c r="A2729" s="2" t="s">
        <v>5514</v>
      </c>
      <c r="B2729" t="s">
        <v>5515</v>
      </c>
      <c r="C2729" t="s">
        <v>80</v>
      </c>
      <c r="D2729" t="s">
        <v>48</v>
      </c>
      <c r="F2729" t="str">
        <f>_xlfn.XLOOKUP(tHelyseg[[#This Row],[Megye-kódja]],tMegye[Kódja],tMegye[Neve])</f>
        <v>Somogy megye</v>
      </c>
      <c r="G2729" t="str">
        <f>_xlfn.XLOOKUP( _xlfn.XLOOKUP(tHelyseg[[#This Row],[Megye-kódja]],tMegye[Kódja],tMegye[Régiója]), tRegio[Kódja], tRegio[Neve])</f>
        <v>Dél-Dunántúl</v>
      </c>
      <c r="H2729" s="7" t="str">
        <f>_xlfn.XLOOKUP(tHelyseg[[#This Row],[Neve]],legek[Település],legek[Népesség], "")</f>
        <v/>
      </c>
      <c r="I2729" s="12" t="str">
        <f>IF(Táblázat5[[#This Row],[Népesség]]="","", RANK(Táblázat5[[#This Row],[Népesség]],legek[Népesség]))</f>
        <v/>
      </c>
      <c r="J2729" s="8" t="str">
        <f>_xlfn.XLOOKUP(tHelyseg[[#This Row],[Neve]],legek[Település],legek[Terület], "")</f>
        <v/>
      </c>
      <c r="K2729" s="12" t="str">
        <f>IF(Táblázat5[[#This Row],[Terület]]="","", RANK(Táblázat5[[#This Row],[Terület]],legek[Terület]))</f>
        <v/>
      </c>
    </row>
    <row r="2730" spans="1:11" x14ac:dyDescent="0.25">
      <c r="A2730" s="2" t="s">
        <v>5516</v>
      </c>
      <c r="B2730" t="s">
        <v>5517</v>
      </c>
      <c r="C2730" t="s">
        <v>80</v>
      </c>
      <c r="D2730" t="s">
        <v>4</v>
      </c>
      <c r="F2730" t="str">
        <f>_xlfn.XLOOKUP(tHelyseg[[#This Row],[Megye-kódja]],tMegye[Kódja],tMegye[Neve])</f>
        <v>Bács-Kiskun megye</v>
      </c>
      <c r="G2730" t="str">
        <f>_xlfn.XLOOKUP( _xlfn.XLOOKUP(tHelyseg[[#This Row],[Megye-kódja]],tMegye[Kódja],tMegye[Régiója]), tRegio[Kódja], tRegio[Neve])</f>
        <v>Dél-Alföld</v>
      </c>
      <c r="H2730" s="7" t="str">
        <f>_xlfn.XLOOKUP(tHelyseg[[#This Row],[Neve]],legek[Település],legek[Népesség], "")</f>
        <v/>
      </c>
      <c r="I2730" s="12" t="str">
        <f>IF(Táblázat5[[#This Row],[Népesség]]="","", RANK(Táblázat5[[#This Row],[Népesség]],legek[Népesség]))</f>
        <v/>
      </c>
      <c r="J2730" s="8" t="str">
        <f>_xlfn.XLOOKUP(tHelyseg[[#This Row],[Neve]],legek[Település],legek[Terület], "")</f>
        <v/>
      </c>
      <c r="K2730" s="12" t="str">
        <f>IF(Táblázat5[[#This Row],[Terület]]="","", RANK(Táblázat5[[#This Row],[Terület]],legek[Terület]))</f>
        <v/>
      </c>
    </row>
    <row r="2731" spans="1:11" x14ac:dyDescent="0.25">
      <c r="A2731" s="2" t="s">
        <v>5518</v>
      </c>
      <c r="B2731" t="s">
        <v>5519</v>
      </c>
      <c r="C2731" t="s">
        <v>80</v>
      </c>
      <c r="D2731" t="s">
        <v>48</v>
      </c>
      <c r="F2731" t="str">
        <f>_xlfn.XLOOKUP(tHelyseg[[#This Row],[Megye-kódja]],tMegye[Kódja],tMegye[Neve])</f>
        <v>Somogy megye</v>
      </c>
      <c r="G2731" t="str">
        <f>_xlfn.XLOOKUP( _xlfn.XLOOKUP(tHelyseg[[#This Row],[Megye-kódja]],tMegye[Kódja],tMegye[Régiója]), tRegio[Kódja], tRegio[Neve])</f>
        <v>Dél-Dunántúl</v>
      </c>
      <c r="H2731" s="7" t="str">
        <f>_xlfn.XLOOKUP(tHelyseg[[#This Row],[Neve]],legek[Település],legek[Népesség], "")</f>
        <v/>
      </c>
      <c r="I2731" s="12" t="str">
        <f>IF(Táblázat5[[#This Row],[Népesség]]="","", RANK(Táblázat5[[#This Row],[Népesség]],legek[Népesség]))</f>
        <v/>
      </c>
      <c r="J2731" s="8" t="str">
        <f>_xlfn.XLOOKUP(tHelyseg[[#This Row],[Neve]],legek[Település],legek[Terület], "")</f>
        <v/>
      </c>
      <c r="K2731" s="12" t="str">
        <f>IF(Táblázat5[[#This Row],[Terület]]="","", RANK(Táblázat5[[#This Row],[Terület]],legek[Terület]))</f>
        <v/>
      </c>
    </row>
    <row r="2732" spans="1:11" x14ac:dyDescent="0.25">
      <c r="A2732" s="2" t="s">
        <v>5520</v>
      </c>
      <c r="B2732" t="s">
        <v>5521</v>
      </c>
      <c r="C2732" t="s">
        <v>75</v>
      </c>
      <c r="D2732" t="s">
        <v>40</v>
      </c>
      <c r="F2732" t="str">
        <f>_xlfn.XLOOKUP(tHelyseg[[#This Row],[Megye-kódja]],tMegye[Kódja],tMegye[Neve])</f>
        <v>Komárom-Esztergom megye</v>
      </c>
      <c r="G2732" t="str">
        <f>_xlfn.XLOOKUP( _xlfn.XLOOKUP(tHelyseg[[#This Row],[Megye-kódja]],tMegye[Kódja],tMegye[Régiója]), tRegio[Kódja], tRegio[Neve])</f>
        <v>Közép-Dunántúl</v>
      </c>
      <c r="H2732" s="7" t="str">
        <f>_xlfn.XLOOKUP(tHelyseg[[#This Row],[Neve]],legek[Település],legek[Népesség], "")</f>
        <v/>
      </c>
      <c r="I2732" s="12" t="str">
        <f>IF(Táblázat5[[#This Row],[Népesség]]="","", RANK(Táblázat5[[#This Row],[Népesség]],legek[Népesség]))</f>
        <v/>
      </c>
      <c r="J2732" s="8" t="str">
        <f>_xlfn.XLOOKUP(tHelyseg[[#This Row],[Neve]],legek[Település],legek[Terület], "")</f>
        <v/>
      </c>
      <c r="K2732" s="12" t="str">
        <f>IF(Táblázat5[[#This Row],[Terület]]="","", RANK(Táblázat5[[#This Row],[Terület]],legek[Terület]))</f>
        <v/>
      </c>
    </row>
    <row r="2733" spans="1:11" x14ac:dyDescent="0.25">
      <c r="A2733" s="2" t="s">
        <v>5522</v>
      </c>
      <c r="B2733" t="s">
        <v>5523</v>
      </c>
      <c r="C2733" t="s">
        <v>75</v>
      </c>
      <c r="D2733" t="s">
        <v>40</v>
      </c>
      <c r="F2733" t="str">
        <f>_xlfn.XLOOKUP(tHelyseg[[#This Row],[Megye-kódja]],tMegye[Kódja],tMegye[Neve])</f>
        <v>Komárom-Esztergom megye</v>
      </c>
      <c r="G2733" t="str">
        <f>_xlfn.XLOOKUP( _xlfn.XLOOKUP(tHelyseg[[#This Row],[Megye-kódja]],tMegye[Kódja],tMegye[Régiója]), tRegio[Kódja], tRegio[Neve])</f>
        <v>Közép-Dunántúl</v>
      </c>
      <c r="H2733" s="7">
        <f>_xlfn.XLOOKUP(tHelyseg[[#This Row],[Neve]],legek[Település],legek[Népesség], "")</f>
        <v>23217</v>
      </c>
      <c r="I2733" s="12">
        <f>IF(Táblázat5[[#This Row],[Népesség]]="","", RANK(Táblázat5[[#This Row],[Népesség]],legek[Népesség]))</f>
        <v>51</v>
      </c>
      <c r="J2733" s="8">
        <f>_xlfn.XLOOKUP(tHelyseg[[#This Row],[Neve]],legek[Település],legek[Terület], "")</f>
        <v>78.16</v>
      </c>
      <c r="K2733" s="12">
        <f>IF(Táblázat5[[#This Row],[Terület]]="","", RANK(Táblázat5[[#This Row],[Terület]],legek[Terület]))</f>
        <v>54</v>
      </c>
    </row>
    <row r="2734" spans="1:11" x14ac:dyDescent="0.25">
      <c r="A2734" s="2" t="s">
        <v>42</v>
      </c>
      <c r="B2734" t="s">
        <v>5524</v>
      </c>
      <c r="C2734" t="s">
        <v>579</v>
      </c>
      <c r="D2734" t="s">
        <v>40</v>
      </c>
      <c r="F2734" t="str">
        <f>_xlfn.XLOOKUP(tHelyseg[[#This Row],[Megye-kódja]],tMegye[Kódja],tMegye[Neve])</f>
        <v>Komárom-Esztergom megye</v>
      </c>
      <c r="G2734" t="str">
        <f>_xlfn.XLOOKUP( _xlfn.XLOOKUP(tHelyseg[[#This Row],[Megye-kódja]],tMegye[Kódja],tMegye[Régiója]), tRegio[Kódja], tRegio[Neve])</f>
        <v>Közép-Dunántúl</v>
      </c>
      <c r="H2734" s="7">
        <f>_xlfn.XLOOKUP(tHelyseg[[#This Row],[Neve]],legek[Település],legek[Népesség], "")</f>
        <v>65849</v>
      </c>
      <c r="I2734" s="12">
        <f>IF(Táblázat5[[#This Row],[Népesség]]="","", RANK(Táblázat5[[#This Row],[Népesség]],legek[Népesség]))</f>
        <v>13</v>
      </c>
      <c r="J2734" s="8">
        <f>_xlfn.XLOOKUP(tHelyseg[[#This Row],[Neve]],legek[Település],legek[Terület], "")</f>
        <v>91.42</v>
      </c>
      <c r="K2734" s="12">
        <f>IF(Táblázat5[[#This Row],[Terület]]="","", RANK(Táblázat5[[#This Row],[Terület]],legek[Terület]))</f>
        <v>50</v>
      </c>
    </row>
    <row r="2735" spans="1:11" x14ac:dyDescent="0.25">
      <c r="A2735" s="2" t="s">
        <v>5525</v>
      </c>
      <c r="B2735" t="s">
        <v>5526</v>
      </c>
      <c r="C2735" t="s">
        <v>80</v>
      </c>
      <c r="D2735" t="s">
        <v>4</v>
      </c>
      <c r="F2735" t="str">
        <f>_xlfn.XLOOKUP(tHelyseg[[#This Row],[Megye-kódja]],tMegye[Kódja],tMegye[Neve])</f>
        <v>Bács-Kiskun megye</v>
      </c>
      <c r="G2735" t="str">
        <f>_xlfn.XLOOKUP( _xlfn.XLOOKUP(tHelyseg[[#This Row],[Megye-kódja]],tMegye[Kódja],tMegye[Régiója]), tRegio[Kódja], tRegio[Neve])</f>
        <v>Dél-Alföld</v>
      </c>
      <c r="H2735" s="7" t="str">
        <f>_xlfn.XLOOKUP(tHelyseg[[#This Row],[Neve]],legek[Település],legek[Népesség], "")</f>
        <v/>
      </c>
      <c r="I2735" s="12" t="str">
        <f>IF(Táblázat5[[#This Row],[Népesség]]="","", RANK(Táblázat5[[#This Row],[Népesség]],legek[Népesség]))</f>
        <v/>
      </c>
      <c r="J2735" s="8" t="str">
        <f>_xlfn.XLOOKUP(tHelyseg[[#This Row],[Neve]],legek[Település],legek[Terület], "")</f>
        <v/>
      </c>
      <c r="K2735" s="12" t="str">
        <f>IF(Táblázat5[[#This Row],[Terület]]="","", RANK(Táblázat5[[#This Row],[Terület]],legek[Terület]))</f>
        <v/>
      </c>
    </row>
    <row r="2736" spans="1:11" x14ac:dyDescent="0.25">
      <c r="A2736" s="2" t="s">
        <v>5527</v>
      </c>
      <c r="B2736" t="s">
        <v>5528</v>
      </c>
      <c r="C2736" t="s">
        <v>80</v>
      </c>
      <c r="D2736" t="s">
        <v>46</v>
      </c>
      <c r="F2736" t="str">
        <f>_xlfn.XLOOKUP(tHelyseg[[#This Row],[Megye-kódja]],tMegye[Kódja],tMegye[Neve])</f>
        <v>Pest megye</v>
      </c>
      <c r="G2736" t="str">
        <f>_xlfn.XLOOKUP( _xlfn.XLOOKUP(tHelyseg[[#This Row],[Megye-kódja]],tMegye[Kódja],tMegye[Régiója]), tRegio[Kódja], tRegio[Neve])</f>
        <v>Közép-Magyarország</v>
      </c>
      <c r="H2736" s="7" t="str">
        <f>_xlfn.XLOOKUP(tHelyseg[[#This Row],[Neve]],legek[Település],legek[Népesség], "")</f>
        <v/>
      </c>
      <c r="I2736" s="12" t="str">
        <f>IF(Táblázat5[[#This Row],[Népesség]]="","", RANK(Táblázat5[[#This Row],[Népesség]],legek[Népesség]))</f>
        <v/>
      </c>
      <c r="J2736" s="8" t="str">
        <f>_xlfn.XLOOKUP(tHelyseg[[#This Row],[Neve]],legek[Település],legek[Terület], "")</f>
        <v/>
      </c>
      <c r="K2736" s="12" t="str">
        <f>IF(Táblázat5[[#This Row],[Terület]]="","", RANK(Táblázat5[[#This Row],[Terület]],legek[Terület]))</f>
        <v/>
      </c>
    </row>
    <row r="2737" spans="1:11" x14ac:dyDescent="0.25">
      <c r="A2737" s="2" t="s">
        <v>5529</v>
      </c>
      <c r="B2737" t="s">
        <v>5530</v>
      </c>
      <c r="C2737" t="s">
        <v>80</v>
      </c>
      <c r="D2737" t="s">
        <v>4</v>
      </c>
      <c r="F2737" t="str">
        <f>_xlfn.XLOOKUP(tHelyseg[[#This Row],[Megye-kódja]],tMegye[Kódja],tMegye[Neve])</f>
        <v>Bács-Kiskun megye</v>
      </c>
      <c r="G2737" t="str">
        <f>_xlfn.XLOOKUP( _xlfn.XLOOKUP(tHelyseg[[#This Row],[Megye-kódja]],tMegye[Kódja],tMegye[Régiója]), tRegio[Kódja], tRegio[Neve])</f>
        <v>Dél-Alföld</v>
      </c>
      <c r="H2737" s="7" t="str">
        <f>_xlfn.XLOOKUP(tHelyseg[[#This Row],[Neve]],legek[Település],legek[Népesség], "")</f>
        <v/>
      </c>
      <c r="I2737" s="12" t="str">
        <f>IF(Táblázat5[[#This Row],[Népesség]]="","", RANK(Táblázat5[[#This Row],[Népesség]],legek[Népesség]))</f>
        <v/>
      </c>
      <c r="J2737" s="8" t="str">
        <f>_xlfn.XLOOKUP(tHelyseg[[#This Row],[Neve]],legek[Település],legek[Terület], "")</f>
        <v/>
      </c>
      <c r="K2737" s="12" t="str">
        <f>IF(Táblázat5[[#This Row],[Terület]]="","", RANK(Táblázat5[[#This Row],[Terület]],legek[Terület]))</f>
        <v/>
      </c>
    </row>
    <row r="2738" spans="1:11" x14ac:dyDescent="0.25">
      <c r="A2738" s="2" t="s">
        <v>5531</v>
      </c>
      <c r="B2738" t="s">
        <v>5532</v>
      </c>
      <c r="C2738" t="s">
        <v>75</v>
      </c>
      <c r="D2738" t="s">
        <v>30</v>
      </c>
      <c r="F2738" t="str">
        <f>_xlfn.XLOOKUP(tHelyseg[[#This Row],[Megye-kódja]],tMegye[Kódja],tMegye[Neve])</f>
        <v>Hajdú-Bihar megye</v>
      </c>
      <c r="G2738" t="str">
        <f>_xlfn.XLOOKUP( _xlfn.XLOOKUP(tHelyseg[[#This Row],[Megye-kódja]],tMegye[Kódja],tMegye[Régiója]), tRegio[Kódja], tRegio[Neve])</f>
        <v>Észak-Alföld</v>
      </c>
      <c r="H2738" s="7" t="str">
        <f>_xlfn.XLOOKUP(tHelyseg[[#This Row],[Neve]],legek[Település],legek[Népesség], "")</f>
        <v/>
      </c>
      <c r="I2738" s="12" t="str">
        <f>IF(Táblázat5[[#This Row],[Népesség]]="","", RANK(Táblázat5[[#This Row],[Népesség]],legek[Népesség]))</f>
        <v/>
      </c>
      <c r="J2738" s="8" t="str">
        <f>_xlfn.XLOOKUP(tHelyseg[[#This Row],[Neve]],legek[Település],legek[Terület], "")</f>
        <v/>
      </c>
      <c r="K2738" s="12" t="str">
        <f>IF(Táblázat5[[#This Row],[Terület]]="","", RANK(Táblázat5[[#This Row],[Terület]],legek[Terület]))</f>
        <v/>
      </c>
    </row>
    <row r="2739" spans="1:11" x14ac:dyDescent="0.25">
      <c r="A2739" s="2" t="s">
        <v>5533</v>
      </c>
      <c r="B2739" t="s">
        <v>5534</v>
      </c>
      <c r="C2739" t="s">
        <v>80</v>
      </c>
      <c r="D2739" t="s">
        <v>63</v>
      </c>
      <c r="F2739" t="str">
        <f>_xlfn.XLOOKUP(tHelyseg[[#This Row],[Megye-kódja]],tMegye[Kódja],tMegye[Neve])</f>
        <v>Zala megye</v>
      </c>
      <c r="G2739" t="str">
        <f>_xlfn.XLOOKUP( _xlfn.XLOOKUP(tHelyseg[[#This Row],[Megye-kódja]],tMegye[Kódja],tMegye[Régiója]), tRegio[Kódja], tRegio[Neve])</f>
        <v>Nyugat-Dunántúl</v>
      </c>
      <c r="H2739" s="7" t="str">
        <f>_xlfn.XLOOKUP(tHelyseg[[#This Row],[Neve]],legek[Település],legek[Népesség], "")</f>
        <v/>
      </c>
      <c r="I2739" s="12" t="str">
        <f>IF(Táblázat5[[#This Row],[Népesség]]="","", RANK(Táblázat5[[#This Row],[Népesség]],legek[Népesség]))</f>
        <v/>
      </c>
      <c r="J2739" s="8" t="str">
        <f>_xlfn.XLOOKUP(tHelyseg[[#This Row],[Neve]],legek[Település],legek[Terület], "")</f>
        <v/>
      </c>
      <c r="K2739" s="12" t="str">
        <f>IF(Táblázat5[[#This Row],[Terület]]="","", RANK(Táblázat5[[#This Row],[Terület]],legek[Terület]))</f>
        <v/>
      </c>
    </row>
    <row r="2740" spans="1:11" x14ac:dyDescent="0.25">
      <c r="A2740" s="2" t="s">
        <v>5535</v>
      </c>
      <c r="B2740" t="s">
        <v>5536</v>
      </c>
      <c r="C2740" t="s">
        <v>80</v>
      </c>
      <c r="D2740" t="s">
        <v>8</v>
      </c>
      <c r="F2740" t="str">
        <f>_xlfn.XLOOKUP(tHelyseg[[#This Row],[Megye-kódja]],tMegye[Kódja],tMegye[Neve])</f>
        <v>Baranya megye</v>
      </c>
      <c r="G2740" t="str">
        <f>_xlfn.XLOOKUP( _xlfn.XLOOKUP(tHelyseg[[#This Row],[Megye-kódja]],tMegye[Kódja],tMegye[Régiója]), tRegio[Kódja], tRegio[Neve])</f>
        <v>Dél-Dunántúl</v>
      </c>
      <c r="H2740" s="7" t="str">
        <f>_xlfn.XLOOKUP(tHelyseg[[#This Row],[Neve]],legek[Település],legek[Népesség], "")</f>
        <v/>
      </c>
      <c r="I2740" s="12" t="str">
        <f>IF(Táblázat5[[#This Row],[Népesség]]="","", RANK(Táblázat5[[#This Row],[Népesség]],legek[Népesség]))</f>
        <v/>
      </c>
      <c r="J2740" s="8" t="str">
        <f>_xlfn.XLOOKUP(tHelyseg[[#This Row],[Neve]],legek[Település],legek[Terület], "")</f>
        <v/>
      </c>
      <c r="K2740" s="12" t="str">
        <f>IF(Táblázat5[[#This Row],[Terület]]="","", RANK(Táblázat5[[#This Row],[Terület]],legek[Terület]))</f>
        <v/>
      </c>
    </row>
    <row r="2741" spans="1:11" x14ac:dyDescent="0.25">
      <c r="A2741" s="2" t="s">
        <v>5537</v>
      </c>
      <c r="B2741" t="s">
        <v>5538</v>
      </c>
      <c r="C2741" t="s">
        <v>80</v>
      </c>
      <c r="D2741" t="s">
        <v>8</v>
      </c>
      <c r="F2741" t="str">
        <f>_xlfn.XLOOKUP(tHelyseg[[#This Row],[Megye-kódja]],tMegye[Kódja],tMegye[Neve])</f>
        <v>Baranya megye</v>
      </c>
      <c r="G2741" t="str">
        <f>_xlfn.XLOOKUP( _xlfn.XLOOKUP(tHelyseg[[#This Row],[Megye-kódja]],tMegye[Kódja],tMegye[Régiója]), tRegio[Kódja], tRegio[Neve])</f>
        <v>Dél-Dunántúl</v>
      </c>
      <c r="H2741" s="7" t="str">
        <f>_xlfn.XLOOKUP(tHelyseg[[#This Row],[Neve]],legek[Település],legek[Népesség], "")</f>
        <v/>
      </c>
      <c r="I2741" s="12" t="str">
        <f>IF(Táblázat5[[#This Row],[Népesség]]="","", RANK(Táblázat5[[#This Row],[Népesség]],legek[Népesség]))</f>
        <v/>
      </c>
      <c r="J2741" s="8" t="str">
        <f>_xlfn.XLOOKUP(tHelyseg[[#This Row],[Neve]],legek[Település],legek[Terület], "")</f>
        <v/>
      </c>
      <c r="K2741" s="12" t="str">
        <f>IF(Táblázat5[[#This Row],[Terület]]="","", RANK(Táblázat5[[#This Row],[Terület]],legek[Terület]))</f>
        <v/>
      </c>
    </row>
    <row r="2742" spans="1:11" x14ac:dyDescent="0.25">
      <c r="A2742" s="2" t="s">
        <v>5539</v>
      </c>
      <c r="B2742" t="s">
        <v>5540</v>
      </c>
      <c r="C2742" t="s">
        <v>80</v>
      </c>
      <c r="D2742" t="s">
        <v>57</v>
      </c>
      <c r="F2742" t="str">
        <f>_xlfn.XLOOKUP(tHelyseg[[#This Row],[Megye-kódja]],tMegye[Kódja],tMegye[Neve])</f>
        <v>Vas megye</v>
      </c>
      <c r="G2742" t="str">
        <f>_xlfn.XLOOKUP( _xlfn.XLOOKUP(tHelyseg[[#This Row],[Megye-kódja]],tMegye[Kódja],tMegye[Régiója]), tRegio[Kódja], tRegio[Neve])</f>
        <v>Nyugat-Dunántúl</v>
      </c>
      <c r="H2742" s="7" t="str">
        <f>_xlfn.XLOOKUP(tHelyseg[[#This Row],[Neve]],legek[Település],legek[Népesség], "")</f>
        <v/>
      </c>
      <c r="I2742" s="12" t="str">
        <f>IF(Táblázat5[[#This Row],[Népesség]]="","", RANK(Táblázat5[[#This Row],[Népesség]],legek[Népesség]))</f>
        <v/>
      </c>
      <c r="J2742" s="8" t="str">
        <f>_xlfn.XLOOKUP(tHelyseg[[#This Row],[Neve]],legek[Település],legek[Terület], "")</f>
        <v/>
      </c>
      <c r="K2742" s="12" t="str">
        <f>IF(Táblázat5[[#This Row],[Terület]]="","", RANK(Táblázat5[[#This Row],[Terület]],legek[Terület]))</f>
        <v/>
      </c>
    </row>
    <row r="2743" spans="1:11" x14ac:dyDescent="0.25">
      <c r="A2743" s="2" t="s">
        <v>5541</v>
      </c>
      <c r="B2743" t="s">
        <v>5542</v>
      </c>
      <c r="C2743" t="s">
        <v>80</v>
      </c>
      <c r="D2743" t="s">
        <v>12</v>
      </c>
      <c r="F2743" t="str">
        <f>_xlfn.XLOOKUP(tHelyseg[[#This Row],[Megye-kódja]],tMegye[Kódja],tMegye[Neve])</f>
        <v>Békés megye</v>
      </c>
      <c r="G2743" t="str">
        <f>_xlfn.XLOOKUP( _xlfn.XLOOKUP(tHelyseg[[#This Row],[Megye-kódja]],tMegye[Kódja],tMegye[Régiója]), tRegio[Kódja], tRegio[Neve])</f>
        <v>Dél-Alföld</v>
      </c>
      <c r="H2743" s="7" t="str">
        <f>_xlfn.XLOOKUP(tHelyseg[[#This Row],[Neve]],legek[Település],legek[Népesség], "")</f>
        <v/>
      </c>
      <c r="I2743" s="12" t="str">
        <f>IF(Táblázat5[[#This Row],[Népesség]]="","", RANK(Táblázat5[[#This Row],[Népesség]],legek[Népesség]))</f>
        <v/>
      </c>
      <c r="J2743" s="8" t="str">
        <f>_xlfn.XLOOKUP(tHelyseg[[#This Row],[Neve]],legek[Település],legek[Terület], "")</f>
        <v/>
      </c>
      <c r="K2743" s="12" t="str">
        <f>IF(Táblázat5[[#This Row],[Terület]]="","", RANK(Táblázat5[[#This Row],[Terület]],legek[Terület]))</f>
        <v/>
      </c>
    </row>
    <row r="2744" spans="1:11" x14ac:dyDescent="0.25">
      <c r="A2744" s="2" t="s">
        <v>5543</v>
      </c>
      <c r="B2744" t="s">
        <v>5544</v>
      </c>
      <c r="C2744" t="s">
        <v>80</v>
      </c>
      <c r="D2744" t="s">
        <v>48</v>
      </c>
      <c r="F2744" t="str">
        <f>_xlfn.XLOOKUP(tHelyseg[[#This Row],[Megye-kódja]],tMegye[Kódja],tMegye[Neve])</f>
        <v>Somogy megye</v>
      </c>
      <c r="G2744" t="str">
        <f>_xlfn.XLOOKUP( _xlfn.XLOOKUP(tHelyseg[[#This Row],[Megye-kódja]],tMegye[Kódja],tMegye[Régiója]), tRegio[Kódja], tRegio[Neve])</f>
        <v>Dél-Dunántúl</v>
      </c>
      <c r="H2744" s="7" t="str">
        <f>_xlfn.XLOOKUP(tHelyseg[[#This Row],[Neve]],legek[Település],legek[Népesség], "")</f>
        <v/>
      </c>
      <c r="I2744" s="12" t="str">
        <f>IF(Táblázat5[[#This Row],[Népesség]]="","", RANK(Táblázat5[[#This Row],[Népesség]],legek[Népesség]))</f>
        <v/>
      </c>
      <c r="J2744" s="8" t="str">
        <f>_xlfn.XLOOKUP(tHelyseg[[#This Row],[Neve]],legek[Település],legek[Terület], "")</f>
        <v/>
      </c>
      <c r="K2744" s="12" t="str">
        <f>IF(Táblázat5[[#This Row],[Terület]]="","", RANK(Táblázat5[[#This Row],[Terület]],legek[Terület]))</f>
        <v/>
      </c>
    </row>
    <row r="2745" spans="1:11" x14ac:dyDescent="0.25">
      <c r="A2745" s="2" t="s">
        <v>5545</v>
      </c>
      <c r="B2745" t="s">
        <v>5546</v>
      </c>
      <c r="C2745" t="s">
        <v>80</v>
      </c>
      <c r="D2745" t="s">
        <v>46</v>
      </c>
      <c r="F2745" t="str">
        <f>_xlfn.XLOOKUP(tHelyseg[[#This Row],[Megye-kódja]],tMegye[Kódja],tMegye[Neve])</f>
        <v>Pest megye</v>
      </c>
      <c r="G2745" t="str">
        <f>_xlfn.XLOOKUP( _xlfn.XLOOKUP(tHelyseg[[#This Row],[Megye-kódja]],tMegye[Kódja],tMegye[Régiója]), tRegio[Kódja], tRegio[Neve])</f>
        <v>Közép-Magyarország</v>
      </c>
      <c r="H2745" s="7" t="str">
        <f>_xlfn.XLOOKUP(tHelyseg[[#This Row],[Neve]],legek[Település],legek[Népesség], "")</f>
        <v/>
      </c>
      <c r="I2745" s="12" t="str">
        <f>IF(Táblázat5[[#This Row],[Népesség]]="","", RANK(Táblázat5[[#This Row],[Népesség]],legek[Népesség]))</f>
        <v/>
      </c>
      <c r="J2745" s="8" t="str">
        <f>_xlfn.XLOOKUP(tHelyseg[[#This Row],[Neve]],legek[Település],legek[Terület], "")</f>
        <v/>
      </c>
      <c r="K2745" s="12" t="str">
        <f>IF(Táblázat5[[#This Row],[Terület]]="","", RANK(Táblázat5[[#This Row],[Terület]],legek[Terület]))</f>
        <v/>
      </c>
    </row>
    <row r="2746" spans="1:11" x14ac:dyDescent="0.25">
      <c r="A2746" s="2" t="s">
        <v>5547</v>
      </c>
      <c r="B2746" t="s">
        <v>5548</v>
      </c>
      <c r="C2746" t="s">
        <v>80</v>
      </c>
      <c r="D2746" t="s">
        <v>15</v>
      </c>
      <c r="F2746" t="str">
        <f>_xlfn.XLOOKUP(tHelyseg[[#This Row],[Megye-kódja]],tMegye[Kódja],tMegye[Neve])</f>
        <v>Borsod-Abaúj-Zemplén megye</v>
      </c>
      <c r="G2746" t="str">
        <f>_xlfn.XLOOKUP( _xlfn.XLOOKUP(tHelyseg[[#This Row],[Megye-kódja]],tMegye[Kódja],tMegye[Régiója]), tRegio[Kódja], tRegio[Neve])</f>
        <v>Észak-Magyarország</v>
      </c>
      <c r="H2746" s="7" t="str">
        <f>_xlfn.XLOOKUP(tHelyseg[[#This Row],[Neve]],legek[Település],legek[Népesség], "")</f>
        <v/>
      </c>
      <c r="I2746" s="12" t="str">
        <f>IF(Táblázat5[[#This Row],[Népesség]]="","", RANK(Táblázat5[[#This Row],[Népesség]],legek[Népesség]))</f>
        <v/>
      </c>
      <c r="J2746" s="8" t="str">
        <f>_xlfn.XLOOKUP(tHelyseg[[#This Row],[Neve]],legek[Település],legek[Terület], "")</f>
        <v/>
      </c>
      <c r="K2746" s="12" t="str">
        <f>IF(Táblázat5[[#This Row],[Terület]]="","", RANK(Táblázat5[[#This Row],[Terület]],legek[Terület]))</f>
        <v/>
      </c>
    </row>
    <row r="2747" spans="1:11" x14ac:dyDescent="0.25">
      <c r="A2747" s="2" t="s">
        <v>5549</v>
      </c>
      <c r="B2747" t="s">
        <v>5550</v>
      </c>
      <c r="C2747" t="s">
        <v>80</v>
      </c>
      <c r="D2747" t="s">
        <v>54</v>
      </c>
      <c r="F2747" t="str">
        <f>_xlfn.XLOOKUP(tHelyseg[[#This Row],[Megye-kódja]],tMegye[Kódja],tMegye[Neve])</f>
        <v>Tolna megye</v>
      </c>
      <c r="G2747" t="str">
        <f>_xlfn.XLOOKUP( _xlfn.XLOOKUP(tHelyseg[[#This Row],[Megye-kódja]],tMegye[Kódja],tMegye[Régiója]), tRegio[Kódja], tRegio[Neve])</f>
        <v>Dél-Dunántúl</v>
      </c>
      <c r="H2747" s="7" t="str">
        <f>_xlfn.XLOOKUP(tHelyseg[[#This Row],[Neve]],legek[Település],legek[Népesség], "")</f>
        <v/>
      </c>
      <c r="I2747" s="12" t="str">
        <f>IF(Táblázat5[[#This Row],[Népesség]]="","", RANK(Táblázat5[[#This Row],[Népesség]],legek[Népesség]))</f>
        <v/>
      </c>
      <c r="J2747" s="8" t="str">
        <f>_xlfn.XLOOKUP(tHelyseg[[#This Row],[Neve]],legek[Település],legek[Terület], "")</f>
        <v/>
      </c>
      <c r="K2747" s="12" t="str">
        <f>IF(Táblázat5[[#This Row],[Terület]]="","", RANK(Táblázat5[[#This Row],[Terület]],legek[Terület]))</f>
        <v/>
      </c>
    </row>
    <row r="2748" spans="1:11" x14ac:dyDescent="0.25">
      <c r="A2748" s="2" t="s">
        <v>5551</v>
      </c>
      <c r="B2748" t="s">
        <v>5552</v>
      </c>
      <c r="C2748" t="s">
        <v>80</v>
      </c>
      <c r="D2748" t="s">
        <v>8</v>
      </c>
      <c r="F2748" t="str">
        <f>_xlfn.XLOOKUP(tHelyseg[[#This Row],[Megye-kódja]],tMegye[Kódja],tMegye[Neve])</f>
        <v>Baranya megye</v>
      </c>
      <c r="G2748" t="str">
        <f>_xlfn.XLOOKUP( _xlfn.XLOOKUP(tHelyseg[[#This Row],[Megye-kódja]],tMegye[Kódja],tMegye[Régiója]), tRegio[Kódja], tRegio[Neve])</f>
        <v>Dél-Dunántúl</v>
      </c>
      <c r="H2748" s="7" t="str">
        <f>_xlfn.XLOOKUP(tHelyseg[[#This Row],[Neve]],legek[Település],legek[Népesség], "")</f>
        <v/>
      </c>
      <c r="I2748" s="12" t="str">
        <f>IF(Táblázat5[[#This Row],[Népesség]]="","", RANK(Táblázat5[[#This Row],[Népesség]],legek[Népesség]))</f>
        <v/>
      </c>
      <c r="J2748" s="8" t="str">
        <f>_xlfn.XLOOKUP(tHelyseg[[#This Row],[Neve]],legek[Település],legek[Terület], "")</f>
        <v/>
      </c>
      <c r="K2748" s="12" t="str">
        <f>IF(Táblázat5[[#This Row],[Terület]]="","", RANK(Táblázat5[[#This Row],[Terület]],legek[Terület]))</f>
        <v/>
      </c>
    </row>
    <row r="2749" spans="1:11" x14ac:dyDescent="0.25">
      <c r="A2749" s="2" t="s">
        <v>5553</v>
      </c>
      <c r="B2749" t="s">
        <v>5554</v>
      </c>
      <c r="C2749" t="s">
        <v>80</v>
      </c>
      <c r="D2749" t="s">
        <v>48</v>
      </c>
      <c r="F2749" t="str">
        <f>_xlfn.XLOOKUP(tHelyseg[[#This Row],[Megye-kódja]],tMegye[Kódja],tMegye[Neve])</f>
        <v>Somogy megye</v>
      </c>
      <c r="G2749" t="str">
        <f>_xlfn.XLOOKUP( _xlfn.XLOOKUP(tHelyseg[[#This Row],[Megye-kódja]],tMegye[Kódja],tMegye[Régiója]), tRegio[Kódja], tRegio[Neve])</f>
        <v>Dél-Dunántúl</v>
      </c>
      <c r="H2749" s="7" t="str">
        <f>_xlfn.XLOOKUP(tHelyseg[[#This Row],[Neve]],legek[Település],legek[Népesség], "")</f>
        <v/>
      </c>
      <c r="I2749" s="12" t="str">
        <f>IF(Táblázat5[[#This Row],[Népesség]]="","", RANK(Táblázat5[[#This Row],[Népesség]],legek[Népesség]))</f>
        <v/>
      </c>
      <c r="J2749" s="8" t="str">
        <f>_xlfn.XLOOKUP(tHelyseg[[#This Row],[Neve]],legek[Település],legek[Terület], "")</f>
        <v/>
      </c>
      <c r="K2749" s="12" t="str">
        <f>IF(Táblázat5[[#This Row],[Terület]]="","", RANK(Táblázat5[[#This Row],[Terület]],legek[Terület]))</f>
        <v/>
      </c>
    </row>
    <row r="2750" spans="1:11" x14ac:dyDescent="0.25">
      <c r="A2750" s="2" t="s">
        <v>5555</v>
      </c>
      <c r="B2750" t="s">
        <v>5556</v>
      </c>
      <c r="C2750" t="s">
        <v>80</v>
      </c>
      <c r="D2750" t="s">
        <v>34</v>
      </c>
      <c r="F2750" t="str">
        <f>_xlfn.XLOOKUP(tHelyseg[[#This Row],[Megye-kódja]],tMegye[Kódja],tMegye[Neve])</f>
        <v>Heves megye</v>
      </c>
      <c r="G2750" t="str">
        <f>_xlfn.XLOOKUP( _xlfn.XLOOKUP(tHelyseg[[#This Row],[Megye-kódja]],tMegye[Kódja],tMegye[Régiója]), tRegio[Kódja], tRegio[Neve])</f>
        <v>Észak-Magyarország</v>
      </c>
      <c r="H2750" s="7" t="str">
        <f>_xlfn.XLOOKUP(tHelyseg[[#This Row],[Neve]],legek[Település],legek[Népesség], "")</f>
        <v/>
      </c>
      <c r="I2750" s="12" t="str">
        <f>IF(Táblázat5[[#This Row],[Népesség]]="","", RANK(Táblázat5[[#This Row],[Népesség]],legek[Népesség]))</f>
        <v/>
      </c>
      <c r="J2750" s="8" t="str">
        <f>_xlfn.XLOOKUP(tHelyseg[[#This Row],[Neve]],legek[Település],legek[Terület], "")</f>
        <v/>
      </c>
      <c r="K2750" s="12" t="str">
        <f>IF(Táblázat5[[#This Row],[Terület]]="","", RANK(Táblázat5[[#This Row],[Terület]],legek[Terület]))</f>
        <v/>
      </c>
    </row>
    <row r="2751" spans="1:11" x14ac:dyDescent="0.25">
      <c r="A2751" s="2" t="s">
        <v>5557</v>
      </c>
      <c r="B2751" t="s">
        <v>5558</v>
      </c>
      <c r="C2751" t="s">
        <v>80</v>
      </c>
      <c r="D2751" t="s">
        <v>26</v>
      </c>
      <c r="F2751" t="str">
        <f>_xlfn.XLOOKUP(tHelyseg[[#This Row],[Megye-kódja]],tMegye[Kódja],tMegye[Neve])</f>
        <v>Győr-Moson-Sopron megye</v>
      </c>
      <c r="G2751" t="str">
        <f>_xlfn.XLOOKUP( _xlfn.XLOOKUP(tHelyseg[[#This Row],[Megye-kódja]],tMegye[Kódja],tMegye[Régiója]), tRegio[Kódja], tRegio[Neve])</f>
        <v>Nyugat-Dunántúl</v>
      </c>
      <c r="H2751" s="7" t="str">
        <f>_xlfn.XLOOKUP(tHelyseg[[#This Row],[Neve]],legek[Település],legek[Népesség], "")</f>
        <v/>
      </c>
      <c r="I2751" s="12" t="str">
        <f>IF(Táblázat5[[#This Row],[Népesség]]="","", RANK(Táblázat5[[#This Row],[Népesség]],legek[Népesség]))</f>
        <v/>
      </c>
      <c r="J2751" s="8" t="str">
        <f>_xlfn.XLOOKUP(tHelyseg[[#This Row],[Neve]],legek[Település],legek[Terület], "")</f>
        <v/>
      </c>
      <c r="K2751" s="12" t="str">
        <f>IF(Táblázat5[[#This Row],[Terület]]="","", RANK(Táblázat5[[#This Row],[Terület]],legek[Terület]))</f>
        <v/>
      </c>
    </row>
    <row r="2752" spans="1:11" x14ac:dyDescent="0.25">
      <c r="A2752" s="2" t="s">
        <v>5559</v>
      </c>
      <c r="B2752" t="s">
        <v>5560</v>
      </c>
      <c r="C2752" t="s">
        <v>80</v>
      </c>
      <c r="D2752" t="s">
        <v>30</v>
      </c>
      <c r="F2752" t="str">
        <f>_xlfn.XLOOKUP(tHelyseg[[#This Row],[Megye-kódja]],tMegye[Kódja],tMegye[Neve])</f>
        <v>Hajdú-Bihar megye</v>
      </c>
      <c r="G2752" t="str">
        <f>_xlfn.XLOOKUP( _xlfn.XLOOKUP(tHelyseg[[#This Row],[Megye-kódja]],tMegye[Kódja],tMegye[Régiója]), tRegio[Kódja], tRegio[Neve])</f>
        <v>Észak-Alföld</v>
      </c>
      <c r="H2752" s="7" t="str">
        <f>_xlfn.XLOOKUP(tHelyseg[[#This Row],[Neve]],legek[Település],legek[Népesség], "")</f>
        <v/>
      </c>
      <c r="I2752" s="12" t="str">
        <f>IF(Táblázat5[[#This Row],[Népesség]]="","", RANK(Táblázat5[[#This Row],[Népesség]],legek[Népesség]))</f>
        <v/>
      </c>
      <c r="J2752" s="8" t="str">
        <f>_xlfn.XLOOKUP(tHelyseg[[#This Row],[Neve]],legek[Település],legek[Terület], "")</f>
        <v/>
      </c>
      <c r="K2752" s="12" t="str">
        <f>IF(Táblázat5[[#This Row],[Terület]]="","", RANK(Táblázat5[[#This Row],[Terület]],legek[Terület]))</f>
        <v/>
      </c>
    </row>
    <row r="2753" spans="1:11" x14ac:dyDescent="0.25">
      <c r="A2753" s="2" t="s">
        <v>5561</v>
      </c>
      <c r="B2753" t="s">
        <v>5562</v>
      </c>
      <c r="C2753" t="s">
        <v>80</v>
      </c>
      <c r="D2753" t="s">
        <v>51</v>
      </c>
      <c r="F2753" t="str">
        <f>_xlfn.XLOOKUP(tHelyseg[[#This Row],[Megye-kódja]],tMegye[Kódja],tMegye[Neve])</f>
        <v>Szabolcs-Szatmár-Bereg megye</v>
      </c>
      <c r="G2753" t="str">
        <f>_xlfn.XLOOKUP( _xlfn.XLOOKUP(tHelyseg[[#This Row],[Megye-kódja]],tMegye[Kódja],tMegye[Régiója]), tRegio[Kódja], tRegio[Neve])</f>
        <v>Észak-Alföld</v>
      </c>
      <c r="H2753" s="7" t="str">
        <f>_xlfn.XLOOKUP(tHelyseg[[#This Row],[Neve]],legek[Település],legek[Népesség], "")</f>
        <v/>
      </c>
      <c r="I2753" s="12" t="str">
        <f>IF(Táblázat5[[#This Row],[Népesség]]="","", RANK(Táblázat5[[#This Row],[Népesség]],legek[Népesség]))</f>
        <v/>
      </c>
      <c r="J2753" s="8" t="str">
        <f>_xlfn.XLOOKUP(tHelyseg[[#This Row],[Neve]],legek[Település],legek[Terület], "")</f>
        <v/>
      </c>
      <c r="K2753" s="12" t="str">
        <f>IF(Táblázat5[[#This Row],[Terület]]="","", RANK(Táblázat5[[#This Row],[Terület]],legek[Terület]))</f>
        <v/>
      </c>
    </row>
    <row r="2754" spans="1:11" x14ac:dyDescent="0.25">
      <c r="A2754" s="2" t="s">
        <v>5563</v>
      </c>
      <c r="B2754" t="s">
        <v>5564</v>
      </c>
      <c r="C2754" t="s">
        <v>80</v>
      </c>
      <c r="D2754" t="s">
        <v>43</v>
      </c>
      <c r="F2754" t="str">
        <f>_xlfn.XLOOKUP(tHelyseg[[#This Row],[Megye-kódja]],tMegye[Kódja],tMegye[Neve])</f>
        <v>Nógrád megye</v>
      </c>
      <c r="G2754" t="str">
        <f>_xlfn.XLOOKUP( _xlfn.XLOOKUP(tHelyseg[[#This Row],[Megye-kódja]],tMegye[Kódja],tMegye[Régiója]), tRegio[Kódja], tRegio[Neve])</f>
        <v>Észak-Magyarország</v>
      </c>
      <c r="H2754" s="7" t="str">
        <f>_xlfn.XLOOKUP(tHelyseg[[#This Row],[Neve]],legek[Település],legek[Népesség], "")</f>
        <v/>
      </c>
      <c r="I2754" s="12" t="str">
        <f>IF(Táblázat5[[#This Row],[Népesség]]="","", RANK(Táblázat5[[#This Row],[Népesség]],legek[Népesség]))</f>
        <v/>
      </c>
      <c r="J2754" s="8" t="str">
        <f>_xlfn.XLOOKUP(tHelyseg[[#This Row],[Neve]],legek[Település],legek[Terület], "")</f>
        <v/>
      </c>
      <c r="K2754" s="12" t="str">
        <f>IF(Táblázat5[[#This Row],[Terület]]="","", RANK(Táblázat5[[#This Row],[Terület]],legek[Terület]))</f>
        <v/>
      </c>
    </row>
    <row r="2755" spans="1:11" x14ac:dyDescent="0.25">
      <c r="A2755" s="2" t="s">
        <v>5565</v>
      </c>
      <c r="B2755" t="s">
        <v>5566</v>
      </c>
      <c r="C2755" t="s">
        <v>80</v>
      </c>
      <c r="D2755" t="s">
        <v>43</v>
      </c>
      <c r="F2755" t="str">
        <f>_xlfn.XLOOKUP(tHelyseg[[#This Row],[Megye-kódja]],tMegye[Kódja],tMegye[Neve])</f>
        <v>Nógrád megye</v>
      </c>
      <c r="G2755" t="str">
        <f>_xlfn.XLOOKUP( _xlfn.XLOOKUP(tHelyseg[[#This Row],[Megye-kódja]],tMegye[Kódja],tMegye[Régiója]), tRegio[Kódja], tRegio[Neve])</f>
        <v>Észak-Magyarország</v>
      </c>
      <c r="H2755" s="7" t="str">
        <f>_xlfn.XLOOKUP(tHelyseg[[#This Row],[Neve]],legek[Település],legek[Népesség], "")</f>
        <v/>
      </c>
      <c r="I2755" s="12" t="str">
        <f>IF(Táblázat5[[#This Row],[Népesség]]="","", RANK(Táblázat5[[#This Row],[Népesség]],legek[Népesség]))</f>
        <v/>
      </c>
      <c r="J2755" s="8" t="str">
        <f>_xlfn.XLOOKUP(tHelyseg[[#This Row],[Neve]],legek[Település],legek[Terület], "")</f>
        <v/>
      </c>
      <c r="K2755" s="12" t="str">
        <f>IF(Táblázat5[[#This Row],[Terület]]="","", RANK(Táblázat5[[#This Row],[Terület]],legek[Terület]))</f>
        <v/>
      </c>
    </row>
    <row r="2756" spans="1:11" x14ac:dyDescent="0.25">
      <c r="A2756" s="2" t="s">
        <v>5567</v>
      </c>
      <c r="B2756" t="s">
        <v>5568</v>
      </c>
      <c r="C2756" t="s">
        <v>80</v>
      </c>
      <c r="D2756" t="s">
        <v>15</v>
      </c>
      <c r="F2756" t="str">
        <f>_xlfn.XLOOKUP(tHelyseg[[#This Row],[Megye-kódja]],tMegye[Kódja],tMegye[Neve])</f>
        <v>Borsod-Abaúj-Zemplén megye</v>
      </c>
      <c r="G2756" t="str">
        <f>_xlfn.XLOOKUP( _xlfn.XLOOKUP(tHelyseg[[#This Row],[Megye-kódja]],tMegye[Kódja],tMegye[Régiója]), tRegio[Kódja], tRegio[Neve])</f>
        <v>Észak-Magyarország</v>
      </c>
      <c r="H2756" s="7" t="str">
        <f>_xlfn.XLOOKUP(tHelyseg[[#This Row],[Neve]],legek[Település],legek[Népesség], "")</f>
        <v/>
      </c>
      <c r="I2756" s="12" t="str">
        <f>IF(Táblázat5[[#This Row],[Népesség]]="","", RANK(Táblázat5[[#This Row],[Népesség]],legek[Népesség]))</f>
        <v/>
      </c>
      <c r="J2756" s="8" t="str">
        <f>_xlfn.XLOOKUP(tHelyseg[[#This Row],[Neve]],legek[Település],legek[Terület], "")</f>
        <v/>
      </c>
      <c r="K2756" s="12" t="str">
        <f>IF(Táblázat5[[#This Row],[Terület]]="","", RANK(Táblázat5[[#This Row],[Terület]],legek[Terület]))</f>
        <v/>
      </c>
    </row>
    <row r="2757" spans="1:11" x14ac:dyDescent="0.25">
      <c r="A2757" s="2" t="s">
        <v>5569</v>
      </c>
      <c r="B2757" t="s">
        <v>5570</v>
      </c>
      <c r="C2757" t="s">
        <v>80</v>
      </c>
      <c r="D2757" t="s">
        <v>34</v>
      </c>
      <c r="F2757" t="str">
        <f>_xlfn.XLOOKUP(tHelyseg[[#This Row],[Megye-kódja]],tMegye[Kódja],tMegye[Neve])</f>
        <v>Heves megye</v>
      </c>
      <c r="G2757" t="str">
        <f>_xlfn.XLOOKUP( _xlfn.XLOOKUP(tHelyseg[[#This Row],[Megye-kódja]],tMegye[Kódja],tMegye[Régiója]), tRegio[Kódja], tRegio[Neve])</f>
        <v>Észak-Magyarország</v>
      </c>
      <c r="H2757" s="7" t="str">
        <f>_xlfn.XLOOKUP(tHelyseg[[#This Row],[Neve]],legek[Település],legek[Népesség], "")</f>
        <v/>
      </c>
      <c r="I2757" s="12" t="str">
        <f>IF(Táblázat5[[#This Row],[Népesség]]="","", RANK(Táblázat5[[#This Row],[Népesség]],legek[Népesség]))</f>
        <v/>
      </c>
      <c r="J2757" s="8" t="str">
        <f>_xlfn.XLOOKUP(tHelyseg[[#This Row],[Neve]],legek[Település],legek[Terület], "")</f>
        <v/>
      </c>
      <c r="K2757" s="12" t="str">
        <f>IF(Táblázat5[[#This Row],[Terület]]="","", RANK(Táblázat5[[#This Row],[Terület]],legek[Terület]))</f>
        <v/>
      </c>
    </row>
    <row r="2758" spans="1:11" x14ac:dyDescent="0.25">
      <c r="A2758" s="2" t="s">
        <v>5571</v>
      </c>
      <c r="B2758" t="s">
        <v>5572</v>
      </c>
      <c r="C2758" t="s">
        <v>80</v>
      </c>
      <c r="D2758" t="s">
        <v>60</v>
      </c>
      <c r="F2758" t="str">
        <f>_xlfn.XLOOKUP(tHelyseg[[#This Row],[Megye-kódja]],tMegye[Kódja],tMegye[Neve])</f>
        <v>Veszprém megye</v>
      </c>
      <c r="G2758" t="str">
        <f>_xlfn.XLOOKUP( _xlfn.XLOOKUP(tHelyseg[[#This Row],[Megye-kódja]],tMegye[Kódja],tMegye[Régiója]), tRegio[Kódja], tRegio[Neve])</f>
        <v>Közép-Dunántúl</v>
      </c>
      <c r="H2758" s="7" t="str">
        <f>_xlfn.XLOOKUP(tHelyseg[[#This Row],[Neve]],legek[Település],legek[Népesség], "")</f>
        <v/>
      </c>
      <c r="I2758" s="12" t="str">
        <f>IF(Táblázat5[[#This Row],[Népesség]]="","", RANK(Táblázat5[[#This Row],[Népesség]],legek[Népesség]))</f>
        <v/>
      </c>
      <c r="J2758" s="8" t="str">
        <f>_xlfn.XLOOKUP(tHelyseg[[#This Row],[Neve]],legek[Település],legek[Terület], "")</f>
        <v/>
      </c>
      <c r="K2758" s="12" t="str">
        <f>IF(Táblázat5[[#This Row],[Terület]]="","", RANK(Táblázat5[[#This Row],[Terület]],legek[Terület]))</f>
        <v/>
      </c>
    </row>
    <row r="2759" spans="1:11" x14ac:dyDescent="0.25">
      <c r="A2759" s="2" t="s">
        <v>5573</v>
      </c>
      <c r="B2759" t="s">
        <v>5574</v>
      </c>
      <c r="C2759" t="s">
        <v>80</v>
      </c>
      <c r="D2759" t="s">
        <v>46</v>
      </c>
      <c r="F2759" t="str">
        <f>_xlfn.XLOOKUP(tHelyseg[[#This Row],[Megye-kódja]],tMegye[Kódja],tMegye[Neve])</f>
        <v>Pest megye</v>
      </c>
      <c r="G2759" t="str">
        <f>_xlfn.XLOOKUP( _xlfn.XLOOKUP(tHelyseg[[#This Row],[Megye-kódja]],tMegye[Kódja],tMegye[Régiója]), tRegio[Kódja], tRegio[Neve])</f>
        <v>Közép-Magyarország</v>
      </c>
      <c r="H2759" s="7" t="str">
        <f>_xlfn.XLOOKUP(tHelyseg[[#This Row],[Neve]],legek[Település],legek[Népesség], "")</f>
        <v/>
      </c>
      <c r="I2759" s="12" t="str">
        <f>IF(Táblázat5[[#This Row],[Népesség]]="","", RANK(Táblázat5[[#This Row],[Népesség]],legek[Népesség]))</f>
        <v/>
      </c>
      <c r="J2759" s="8" t="str">
        <f>_xlfn.XLOOKUP(tHelyseg[[#This Row],[Neve]],legek[Település],legek[Terület], "")</f>
        <v/>
      </c>
      <c r="K2759" s="12" t="str">
        <f>IF(Táblázat5[[#This Row],[Terület]]="","", RANK(Táblázat5[[#This Row],[Terület]],legek[Terület]))</f>
        <v/>
      </c>
    </row>
    <row r="2760" spans="1:11" x14ac:dyDescent="0.25">
      <c r="A2760" s="2" t="s">
        <v>5575</v>
      </c>
      <c r="B2760" t="s">
        <v>5576</v>
      </c>
      <c r="C2760" t="s">
        <v>80</v>
      </c>
      <c r="D2760" t="s">
        <v>8</v>
      </c>
      <c r="F2760" t="str">
        <f>_xlfn.XLOOKUP(tHelyseg[[#This Row],[Megye-kódja]],tMegye[Kódja],tMegye[Neve])</f>
        <v>Baranya megye</v>
      </c>
      <c r="G2760" t="str">
        <f>_xlfn.XLOOKUP( _xlfn.XLOOKUP(tHelyseg[[#This Row],[Megye-kódja]],tMegye[Kódja],tMegye[Régiója]), tRegio[Kódja], tRegio[Neve])</f>
        <v>Dél-Dunántúl</v>
      </c>
      <c r="H2760" s="7" t="str">
        <f>_xlfn.XLOOKUP(tHelyseg[[#This Row],[Neve]],legek[Település],legek[Népesség], "")</f>
        <v/>
      </c>
      <c r="I2760" s="12" t="str">
        <f>IF(Táblázat5[[#This Row],[Népesség]]="","", RANK(Táblázat5[[#This Row],[Népesség]],legek[Népesség]))</f>
        <v/>
      </c>
      <c r="J2760" s="8" t="str">
        <f>_xlfn.XLOOKUP(tHelyseg[[#This Row],[Neve]],legek[Település],legek[Terület], "")</f>
        <v/>
      </c>
      <c r="K2760" s="12" t="str">
        <f>IF(Táblázat5[[#This Row],[Terület]]="","", RANK(Táblázat5[[#This Row],[Terület]],legek[Terület]))</f>
        <v/>
      </c>
    </row>
    <row r="2761" spans="1:11" x14ac:dyDescent="0.25">
      <c r="A2761" s="2" t="s">
        <v>5577</v>
      </c>
      <c r="B2761" t="s">
        <v>5578</v>
      </c>
      <c r="C2761" t="s">
        <v>80</v>
      </c>
      <c r="D2761" t="s">
        <v>8</v>
      </c>
      <c r="F2761" t="str">
        <f>_xlfn.XLOOKUP(tHelyseg[[#This Row],[Megye-kódja]],tMegye[Kódja],tMegye[Neve])</f>
        <v>Baranya megye</v>
      </c>
      <c r="G2761" t="str">
        <f>_xlfn.XLOOKUP( _xlfn.XLOOKUP(tHelyseg[[#This Row],[Megye-kódja]],tMegye[Kódja],tMegye[Régiója]), tRegio[Kódja], tRegio[Neve])</f>
        <v>Dél-Dunántúl</v>
      </c>
      <c r="H2761" s="7" t="str">
        <f>_xlfn.XLOOKUP(tHelyseg[[#This Row],[Neve]],legek[Település],legek[Népesség], "")</f>
        <v/>
      </c>
      <c r="I2761" s="12" t="str">
        <f>IF(Táblázat5[[#This Row],[Népesség]]="","", RANK(Táblázat5[[#This Row],[Népesség]],legek[Népesség]))</f>
        <v/>
      </c>
      <c r="J2761" s="8" t="str">
        <f>_xlfn.XLOOKUP(tHelyseg[[#This Row],[Neve]],legek[Település],legek[Terület], "")</f>
        <v/>
      </c>
      <c r="K2761" s="12" t="str">
        <f>IF(Táblázat5[[#This Row],[Terület]]="","", RANK(Táblázat5[[#This Row],[Terület]],legek[Terület]))</f>
        <v/>
      </c>
    </row>
    <row r="2762" spans="1:11" x14ac:dyDescent="0.25">
      <c r="A2762" s="2" t="s">
        <v>5579</v>
      </c>
      <c r="B2762" t="s">
        <v>5580</v>
      </c>
      <c r="C2762" t="s">
        <v>80</v>
      </c>
      <c r="D2762" t="s">
        <v>63</v>
      </c>
      <c r="F2762" t="str">
        <f>_xlfn.XLOOKUP(tHelyseg[[#This Row],[Megye-kódja]],tMegye[Kódja],tMegye[Neve])</f>
        <v>Zala megye</v>
      </c>
      <c r="G2762" t="str">
        <f>_xlfn.XLOOKUP( _xlfn.XLOOKUP(tHelyseg[[#This Row],[Megye-kódja]],tMegye[Kódja],tMegye[Régiója]), tRegio[Kódja], tRegio[Neve])</f>
        <v>Nyugat-Dunántúl</v>
      </c>
      <c r="H2762" s="7" t="str">
        <f>_xlfn.XLOOKUP(tHelyseg[[#This Row],[Neve]],legek[Település],legek[Népesség], "")</f>
        <v/>
      </c>
      <c r="I2762" s="12" t="str">
        <f>IF(Táblázat5[[#This Row],[Népesség]]="","", RANK(Táblázat5[[#This Row],[Népesség]],legek[Népesség]))</f>
        <v/>
      </c>
      <c r="J2762" s="8" t="str">
        <f>_xlfn.XLOOKUP(tHelyseg[[#This Row],[Neve]],legek[Település],legek[Terület], "")</f>
        <v/>
      </c>
      <c r="K2762" s="12" t="str">
        <f>IF(Táblázat5[[#This Row],[Terület]]="","", RANK(Táblázat5[[#This Row],[Terület]],legek[Terület]))</f>
        <v/>
      </c>
    </row>
    <row r="2763" spans="1:11" x14ac:dyDescent="0.25">
      <c r="A2763" s="2" t="s">
        <v>5581</v>
      </c>
      <c r="B2763" t="s">
        <v>5582</v>
      </c>
      <c r="C2763" t="s">
        <v>75</v>
      </c>
      <c r="D2763" t="s">
        <v>26</v>
      </c>
      <c r="F2763" t="str">
        <f>_xlfn.XLOOKUP(tHelyseg[[#This Row],[Megye-kódja]],tMegye[Kódja],tMegye[Neve])</f>
        <v>Győr-Moson-Sopron megye</v>
      </c>
      <c r="G2763" t="str">
        <f>_xlfn.XLOOKUP( _xlfn.XLOOKUP(tHelyseg[[#This Row],[Megye-kódja]],tMegye[Kódja],tMegye[Régiója]), tRegio[Kódja], tRegio[Neve])</f>
        <v>Nyugat-Dunántúl</v>
      </c>
      <c r="H2763" s="7" t="str">
        <f>_xlfn.XLOOKUP(tHelyseg[[#This Row],[Neve]],legek[Település],legek[Népesség], "")</f>
        <v/>
      </c>
      <c r="I2763" s="12" t="str">
        <f>IF(Táblázat5[[#This Row],[Népesség]]="","", RANK(Táblázat5[[#This Row],[Népesség]],legek[Népesség]))</f>
        <v/>
      </c>
      <c r="J2763" s="8" t="str">
        <f>_xlfn.XLOOKUP(tHelyseg[[#This Row],[Neve]],legek[Település],legek[Terület], "")</f>
        <v/>
      </c>
      <c r="K2763" s="12" t="str">
        <f>IF(Táblázat5[[#This Row],[Terület]]="","", RANK(Táblázat5[[#This Row],[Terület]],legek[Terület]))</f>
        <v/>
      </c>
    </row>
    <row r="2764" spans="1:11" x14ac:dyDescent="0.25">
      <c r="A2764" s="2" t="s">
        <v>5583</v>
      </c>
      <c r="B2764" t="s">
        <v>5584</v>
      </c>
      <c r="C2764" t="s">
        <v>80</v>
      </c>
      <c r="D2764" t="s">
        <v>30</v>
      </c>
      <c r="F2764" t="str">
        <f>_xlfn.XLOOKUP(tHelyseg[[#This Row],[Megye-kódja]],tMegye[Kódja],tMegye[Neve])</f>
        <v>Hajdú-Bihar megye</v>
      </c>
      <c r="G2764" t="str">
        <f>_xlfn.XLOOKUP( _xlfn.XLOOKUP(tHelyseg[[#This Row],[Megye-kódja]],tMegye[Kódja],tMegye[Régiója]), tRegio[Kódja], tRegio[Neve])</f>
        <v>Észak-Alföld</v>
      </c>
      <c r="H2764" s="7" t="str">
        <f>_xlfn.XLOOKUP(tHelyseg[[#This Row],[Neve]],legek[Település],legek[Népesség], "")</f>
        <v/>
      </c>
      <c r="I2764" s="12" t="str">
        <f>IF(Táblázat5[[#This Row],[Népesség]]="","", RANK(Táblázat5[[#This Row],[Népesség]],legek[Népesség]))</f>
        <v/>
      </c>
      <c r="J2764" s="8" t="str">
        <f>_xlfn.XLOOKUP(tHelyseg[[#This Row],[Neve]],legek[Település],legek[Terület], "")</f>
        <v/>
      </c>
      <c r="K2764" s="12" t="str">
        <f>IF(Táblázat5[[#This Row],[Terület]]="","", RANK(Táblázat5[[#This Row],[Terület]],legek[Terület]))</f>
        <v/>
      </c>
    </row>
    <row r="2765" spans="1:11" x14ac:dyDescent="0.25">
      <c r="A2765" s="2" t="s">
        <v>5585</v>
      </c>
      <c r="B2765" t="s">
        <v>5586</v>
      </c>
      <c r="C2765" t="s">
        <v>80</v>
      </c>
      <c r="D2765" t="s">
        <v>54</v>
      </c>
      <c r="F2765" t="str">
        <f>_xlfn.XLOOKUP(tHelyseg[[#This Row],[Megye-kódja]],tMegye[Kódja],tMegye[Neve])</f>
        <v>Tolna megye</v>
      </c>
      <c r="G2765" t="str">
        <f>_xlfn.XLOOKUP( _xlfn.XLOOKUP(tHelyseg[[#This Row],[Megye-kódja]],tMegye[Kódja],tMegye[Régiója]), tRegio[Kódja], tRegio[Neve])</f>
        <v>Dél-Dunántúl</v>
      </c>
      <c r="H2765" s="7" t="str">
        <f>_xlfn.XLOOKUP(tHelyseg[[#This Row],[Neve]],legek[Település],legek[Népesség], "")</f>
        <v/>
      </c>
      <c r="I2765" s="12" t="str">
        <f>IF(Táblázat5[[#This Row],[Népesség]]="","", RANK(Táblázat5[[#This Row],[Népesség]],legek[Népesség]))</f>
        <v/>
      </c>
      <c r="J2765" s="8" t="str">
        <f>_xlfn.XLOOKUP(tHelyseg[[#This Row],[Neve]],legek[Település],legek[Terület], "")</f>
        <v/>
      </c>
      <c r="K2765" s="12" t="str">
        <f>IF(Táblázat5[[#This Row],[Terület]]="","", RANK(Táblázat5[[#This Row],[Terület]],legek[Terület]))</f>
        <v/>
      </c>
    </row>
    <row r="2766" spans="1:11" x14ac:dyDescent="0.25">
      <c r="A2766" s="2" t="s">
        <v>5587</v>
      </c>
      <c r="B2766" t="s">
        <v>5588</v>
      </c>
      <c r="C2766" t="s">
        <v>80</v>
      </c>
      <c r="D2766" t="s">
        <v>15</v>
      </c>
      <c r="F2766" t="str">
        <f>_xlfn.XLOOKUP(tHelyseg[[#This Row],[Megye-kódja]],tMegye[Kódja],tMegye[Neve])</f>
        <v>Borsod-Abaúj-Zemplén megye</v>
      </c>
      <c r="G2766" t="str">
        <f>_xlfn.XLOOKUP( _xlfn.XLOOKUP(tHelyseg[[#This Row],[Megye-kódja]],tMegye[Kódja],tMegye[Régiója]), tRegio[Kódja], tRegio[Neve])</f>
        <v>Észak-Magyarország</v>
      </c>
      <c r="H2766" s="7" t="str">
        <f>_xlfn.XLOOKUP(tHelyseg[[#This Row],[Neve]],legek[Település],legek[Népesség], "")</f>
        <v/>
      </c>
      <c r="I2766" s="12" t="str">
        <f>IF(Táblázat5[[#This Row],[Népesség]]="","", RANK(Táblázat5[[#This Row],[Népesség]],legek[Népesség]))</f>
        <v/>
      </c>
      <c r="J2766" s="8" t="str">
        <f>_xlfn.XLOOKUP(tHelyseg[[#This Row],[Neve]],legek[Település],legek[Terület], "")</f>
        <v/>
      </c>
      <c r="K2766" s="12" t="str">
        <f>IF(Táblázat5[[#This Row],[Terület]]="","", RANK(Táblázat5[[#This Row],[Terület]],legek[Terület]))</f>
        <v/>
      </c>
    </row>
    <row r="2767" spans="1:11" x14ac:dyDescent="0.25">
      <c r="A2767" s="2" t="s">
        <v>5589</v>
      </c>
      <c r="B2767" t="s">
        <v>5590</v>
      </c>
      <c r="C2767" t="s">
        <v>80</v>
      </c>
      <c r="D2767" t="s">
        <v>51</v>
      </c>
      <c r="F2767" t="str">
        <f>_xlfn.XLOOKUP(tHelyseg[[#This Row],[Megye-kódja]],tMegye[Kódja],tMegye[Neve])</f>
        <v>Szabolcs-Szatmár-Bereg megye</v>
      </c>
      <c r="G2767" t="str">
        <f>_xlfn.XLOOKUP( _xlfn.XLOOKUP(tHelyseg[[#This Row],[Megye-kódja]],tMegye[Kódja],tMegye[Régiója]), tRegio[Kódja], tRegio[Neve])</f>
        <v>Észak-Alföld</v>
      </c>
      <c r="H2767" s="7" t="str">
        <f>_xlfn.XLOOKUP(tHelyseg[[#This Row],[Neve]],legek[Település],legek[Népesség], "")</f>
        <v/>
      </c>
      <c r="I2767" s="12" t="str">
        <f>IF(Táblázat5[[#This Row],[Népesség]]="","", RANK(Táblázat5[[#This Row],[Népesség]],legek[Népesség]))</f>
        <v/>
      </c>
      <c r="J2767" s="8" t="str">
        <f>_xlfn.XLOOKUP(tHelyseg[[#This Row],[Neve]],legek[Település],legek[Terület], "")</f>
        <v/>
      </c>
      <c r="K2767" s="12" t="str">
        <f>IF(Táblázat5[[#This Row],[Terület]]="","", RANK(Táblázat5[[#This Row],[Terület]],legek[Terület]))</f>
        <v/>
      </c>
    </row>
    <row r="2768" spans="1:11" x14ac:dyDescent="0.25">
      <c r="A2768" s="2" t="s">
        <v>5591</v>
      </c>
      <c r="B2768" t="s">
        <v>5592</v>
      </c>
      <c r="C2768" t="s">
        <v>80</v>
      </c>
      <c r="D2768" t="s">
        <v>60</v>
      </c>
      <c r="F2768" t="str">
        <f>_xlfn.XLOOKUP(tHelyseg[[#This Row],[Megye-kódja]],tMegye[Kódja],tMegye[Neve])</f>
        <v>Veszprém megye</v>
      </c>
      <c r="G2768" t="str">
        <f>_xlfn.XLOOKUP( _xlfn.XLOOKUP(tHelyseg[[#This Row],[Megye-kódja]],tMegye[Kódja],tMegye[Régiója]), tRegio[Kódja], tRegio[Neve])</f>
        <v>Közép-Dunántúl</v>
      </c>
      <c r="H2768" s="7" t="str">
        <f>_xlfn.XLOOKUP(tHelyseg[[#This Row],[Neve]],legek[Település],legek[Népesség], "")</f>
        <v/>
      </c>
      <c r="I2768" s="12" t="str">
        <f>IF(Táblázat5[[#This Row],[Népesség]]="","", RANK(Táblázat5[[#This Row],[Népesség]],legek[Népesség]))</f>
        <v/>
      </c>
      <c r="J2768" s="8" t="str">
        <f>_xlfn.XLOOKUP(tHelyseg[[#This Row],[Neve]],legek[Település],legek[Terület], "")</f>
        <v/>
      </c>
      <c r="K2768" s="12" t="str">
        <f>IF(Táblázat5[[#This Row],[Terület]]="","", RANK(Táblázat5[[#This Row],[Terület]],legek[Terület]))</f>
        <v/>
      </c>
    </row>
    <row r="2769" spans="1:11" x14ac:dyDescent="0.25">
      <c r="A2769" s="2" t="s">
        <v>5593</v>
      </c>
      <c r="B2769" t="s">
        <v>5594</v>
      </c>
      <c r="C2769" t="s">
        <v>80</v>
      </c>
      <c r="D2769" t="s">
        <v>48</v>
      </c>
      <c r="F2769" t="str">
        <f>_xlfn.XLOOKUP(tHelyseg[[#This Row],[Megye-kódja]],tMegye[Kódja],tMegye[Neve])</f>
        <v>Somogy megye</v>
      </c>
      <c r="G2769" t="str">
        <f>_xlfn.XLOOKUP( _xlfn.XLOOKUP(tHelyseg[[#This Row],[Megye-kódja]],tMegye[Kódja],tMegye[Régiója]), tRegio[Kódja], tRegio[Neve])</f>
        <v>Dél-Dunántúl</v>
      </c>
      <c r="H2769" s="7" t="str">
        <f>_xlfn.XLOOKUP(tHelyseg[[#This Row],[Neve]],legek[Település],legek[Népesség], "")</f>
        <v/>
      </c>
      <c r="I2769" s="12" t="str">
        <f>IF(Táblázat5[[#This Row],[Népesség]]="","", RANK(Táblázat5[[#This Row],[Népesség]],legek[Népesség]))</f>
        <v/>
      </c>
      <c r="J2769" s="8" t="str">
        <f>_xlfn.XLOOKUP(tHelyseg[[#This Row],[Neve]],legek[Település],legek[Terület], "")</f>
        <v/>
      </c>
      <c r="K2769" s="12" t="str">
        <f>IF(Táblázat5[[#This Row],[Terület]]="","", RANK(Táblázat5[[#This Row],[Terület]],legek[Terület]))</f>
        <v/>
      </c>
    </row>
    <row r="2770" spans="1:11" x14ac:dyDescent="0.25">
      <c r="A2770" s="2" t="s">
        <v>5595</v>
      </c>
      <c r="B2770" t="s">
        <v>5596</v>
      </c>
      <c r="C2770" t="s">
        <v>80</v>
      </c>
      <c r="D2770" t="s">
        <v>63</v>
      </c>
      <c r="F2770" t="str">
        <f>_xlfn.XLOOKUP(tHelyseg[[#This Row],[Megye-kódja]],tMegye[Kódja],tMegye[Neve])</f>
        <v>Zala megye</v>
      </c>
      <c r="G2770" t="str">
        <f>_xlfn.XLOOKUP( _xlfn.XLOOKUP(tHelyseg[[#This Row],[Megye-kódja]],tMegye[Kódja],tMegye[Régiója]), tRegio[Kódja], tRegio[Neve])</f>
        <v>Nyugat-Dunántúl</v>
      </c>
      <c r="H2770" s="7" t="str">
        <f>_xlfn.XLOOKUP(tHelyseg[[#This Row],[Neve]],legek[Település],legek[Népesség], "")</f>
        <v/>
      </c>
      <c r="I2770" s="12" t="str">
        <f>IF(Táblázat5[[#This Row],[Népesség]]="","", RANK(Táblázat5[[#This Row],[Népesség]],legek[Népesség]))</f>
        <v/>
      </c>
      <c r="J2770" s="8" t="str">
        <f>_xlfn.XLOOKUP(tHelyseg[[#This Row],[Neve]],legek[Település],legek[Terület], "")</f>
        <v/>
      </c>
      <c r="K2770" s="12" t="str">
        <f>IF(Táblázat5[[#This Row],[Terület]]="","", RANK(Táblázat5[[#This Row],[Terület]],legek[Terület]))</f>
        <v/>
      </c>
    </row>
    <row r="2771" spans="1:11" x14ac:dyDescent="0.25">
      <c r="A2771" s="2" t="s">
        <v>5597</v>
      </c>
      <c r="B2771" t="s">
        <v>5598</v>
      </c>
      <c r="C2771" t="s">
        <v>80</v>
      </c>
      <c r="D2771" t="s">
        <v>51</v>
      </c>
      <c r="F2771" t="str">
        <f>_xlfn.XLOOKUP(tHelyseg[[#This Row],[Megye-kódja]],tMegye[Kódja],tMegye[Neve])</f>
        <v>Szabolcs-Szatmár-Bereg megye</v>
      </c>
      <c r="G2771" t="str">
        <f>_xlfn.XLOOKUP( _xlfn.XLOOKUP(tHelyseg[[#This Row],[Megye-kódja]],tMegye[Kódja],tMegye[Régiója]), tRegio[Kódja], tRegio[Neve])</f>
        <v>Észak-Alföld</v>
      </c>
      <c r="H2771" s="7" t="str">
        <f>_xlfn.XLOOKUP(tHelyseg[[#This Row],[Neve]],legek[Település],legek[Népesség], "")</f>
        <v/>
      </c>
      <c r="I2771" s="12" t="str">
        <f>IF(Táblázat5[[#This Row],[Népesség]]="","", RANK(Táblázat5[[#This Row],[Népesség]],legek[Népesség]))</f>
        <v/>
      </c>
      <c r="J2771" s="8" t="str">
        <f>_xlfn.XLOOKUP(tHelyseg[[#This Row],[Neve]],legek[Település],legek[Terület], "")</f>
        <v/>
      </c>
      <c r="K2771" s="12" t="str">
        <f>IF(Táblázat5[[#This Row],[Terület]]="","", RANK(Táblázat5[[#This Row],[Terület]],legek[Terület]))</f>
        <v/>
      </c>
    </row>
    <row r="2772" spans="1:11" x14ac:dyDescent="0.25">
      <c r="A2772" s="2" t="s">
        <v>5599</v>
      </c>
      <c r="B2772" t="s">
        <v>5600</v>
      </c>
      <c r="C2772" t="s">
        <v>80</v>
      </c>
      <c r="D2772" t="s">
        <v>46</v>
      </c>
      <c r="F2772" t="str">
        <f>_xlfn.XLOOKUP(tHelyseg[[#This Row],[Megye-kódja]],tMegye[Kódja],tMegye[Neve])</f>
        <v>Pest megye</v>
      </c>
      <c r="G2772" t="str">
        <f>_xlfn.XLOOKUP( _xlfn.XLOOKUP(tHelyseg[[#This Row],[Megye-kódja]],tMegye[Kódja],tMegye[Régiója]), tRegio[Kódja], tRegio[Neve])</f>
        <v>Közép-Magyarország</v>
      </c>
      <c r="H2772" s="7" t="str">
        <f>_xlfn.XLOOKUP(tHelyseg[[#This Row],[Neve]],legek[Település],legek[Népesség], "")</f>
        <v/>
      </c>
      <c r="I2772" s="12" t="str">
        <f>IF(Táblázat5[[#This Row],[Népesség]]="","", RANK(Táblázat5[[#This Row],[Népesség]],legek[Népesség]))</f>
        <v/>
      </c>
      <c r="J2772" s="8" t="str">
        <f>_xlfn.XLOOKUP(tHelyseg[[#This Row],[Neve]],legek[Település],legek[Terület], "")</f>
        <v/>
      </c>
      <c r="K2772" s="12" t="str">
        <f>IF(Táblázat5[[#This Row],[Terület]]="","", RANK(Táblázat5[[#This Row],[Terület]],legek[Terület]))</f>
        <v/>
      </c>
    </row>
    <row r="2773" spans="1:11" x14ac:dyDescent="0.25">
      <c r="A2773" s="2" t="s">
        <v>5601</v>
      </c>
      <c r="B2773" t="s">
        <v>5602</v>
      </c>
      <c r="C2773" t="s">
        <v>80</v>
      </c>
      <c r="D2773" t="s">
        <v>51</v>
      </c>
      <c r="F2773" t="str">
        <f>_xlfn.XLOOKUP(tHelyseg[[#This Row],[Megye-kódja]],tMegye[Kódja],tMegye[Neve])</f>
        <v>Szabolcs-Szatmár-Bereg megye</v>
      </c>
      <c r="G2773" t="str">
        <f>_xlfn.XLOOKUP( _xlfn.XLOOKUP(tHelyseg[[#This Row],[Megye-kódja]],tMegye[Kódja],tMegye[Régiója]), tRegio[Kódja], tRegio[Neve])</f>
        <v>Észak-Alföld</v>
      </c>
      <c r="H2773" s="7" t="str">
        <f>_xlfn.XLOOKUP(tHelyseg[[#This Row],[Neve]],legek[Település],legek[Népesség], "")</f>
        <v/>
      </c>
      <c r="I2773" s="12" t="str">
        <f>IF(Táblázat5[[#This Row],[Népesség]]="","", RANK(Táblázat5[[#This Row],[Népesség]],legek[Népesség]))</f>
        <v/>
      </c>
      <c r="J2773" s="8" t="str">
        <f>_xlfn.XLOOKUP(tHelyseg[[#This Row],[Neve]],legek[Település],legek[Terület], "")</f>
        <v/>
      </c>
      <c r="K2773" s="12" t="str">
        <f>IF(Táblázat5[[#This Row],[Terület]]="","", RANK(Táblázat5[[#This Row],[Terület]],legek[Terület]))</f>
        <v/>
      </c>
    </row>
    <row r="2774" spans="1:11" x14ac:dyDescent="0.25">
      <c r="A2774" s="2" t="s">
        <v>5603</v>
      </c>
      <c r="B2774" t="s">
        <v>5604</v>
      </c>
      <c r="C2774" t="s">
        <v>157</v>
      </c>
      <c r="D2774" t="s">
        <v>4</v>
      </c>
      <c r="F2774" t="str">
        <f>_xlfn.XLOOKUP(tHelyseg[[#This Row],[Megye-kódja]],tMegye[Kódja],tMegye[Neve])</f>
        <v>Bács-Kiskun megye</v>
      </c>
      <c r="G2774" t="str">
        <f>_xlfn.XLOOKUP( _xlfn.XLOOKUP(tHelyseg[[#This Row],[Megye-kódja]],tMegye[Kódja],tMegye[Régiója]), tRegio[Kódja], tRegio[Neve])</f>
        <v>Dél-Alföld</v>
      </c>
      <c r="H2774" s="7" t="str">
        <f>_xlfn.XLOOKUP(tHelyseg[[#This Row],[Neve]],legek[Település],legek[Népesség], "")</f>
        <v/>
      </c>
      <c r="I2774" s="12" t="str">
        <f>IF(Táblázat5[[#This Row],[Népesség]]="","", RANK(Táblázat5[[#This Row],[Népesség]],legek[Népesség]))</f>
        <v/>
      </c>
      <c r="J2774" s="8" t="str">
        <f>_xlfn.XLOOKUP(tHelyseg[[#This Row],[Neve]],legek[Település],legek[Terület], "")</f>
        <v/>
      </c>
      <c r="K2774" s="12" t="str">
        <f>IF(Táblázat5[[#This Row],[Terület]]="","", RANK(Táblázat5[[#This Row],[Terület]],legek[Terület]))</f>
        <v/>
      </c>
    </row>
    <row r="2775" spans="1:11" x14ac:dyDescent="0.25">
      <c r="A2775" s="2" t="s">
        <v>5605</v>
      </c>
      <c r="B2775" t="s">
        <v>5606</v>
      </c>
      <c r="C2775" t="s">
        <v>80</v>
      </c>
      <c r="D2775" t="s">
        <v>15</v>
      </c>
      <c r="F2775" t="str">
        <f>_xlfn.XLOOKUP(tHelyseg[[#This Row],[Megye-kódja]],tMegye[Kódja],tMegye[Neve])</f>
        <v>Borsod-Abaúj-Zemplén megye</v>
      </c>
      <c r="G2775" t="str">
        <f>_xlfn.XLOOKUP( _xlfn.XLOOKUP(tHelyseg[[#This Row],[Megye-kódja]],tMegye[Kódja],tMegye[Régiója]), tRegio[Kódja], tRegio[Neve])</f>
        <v>Észak-Magyarország</v>
      </c>
      <c r="H2775" s="7" t="str">
        <f>_xlfn.XLOOKUP(tHelyseg[[#This Row],[Neve]],legek[Település],legek[Népesség], "")</f>
        <v/>
      </c>
      <c r="I2775" s="12" t="str">
        <f>IF(Táblázat5[[#This Row],[Népesség]]="","", RANK(Táblázat5[[#This Row],[Népesség]],legek[Népesség]))</f>
        <v/>
      </c>
      <c r="J2775" s="8" t="str">
        <f>_xlfn.XLOOKUP(tHelyseg[[#This Row],[Neve]],legek[Település],legek[Terület], "")</f>
        <v/>
      </c>
      <c r="K2775" s="12" t="str">
        <f>IF(Táblázat5[[#This Row],[Terület]]="","", RANK(Táblázat5[[#This Row],[Terület]],legek[Terület]))</f>
        <v/>
      </c>
    </row>
    <row r="2776" spans="1:11" x14ac:dyDescent="0.25">
      <c r="A2776" s="2" t="s">
        <v>5607</v>
      </c>
      <c r="B2776" t="s">
        <v>5608</v>
      </c>
      <c r="C2776" t="s">
        <v>157</v>
      </c>
      <c r="D2776" t="s">
        <v>51</v>
      </c>
      <c r="F2776" t="str">
        <f>_xlfn.XLOOKUP(tHelyseg[[#This Row],[Megye-kódja]],tMegye[Kódja],tMegye[Neve])</f>
        <v>Szabolcs-Szatmár-Bereg megye</v>
      </c>
      <c r="G2776" t="str">
        <f>_xlfn.XLOOKUP( _xlfn.XLOOKUP(tHelyseg[[#This Row],[Megye-kódja]],tMegye[Kódja],tMegye[Régiója]), tRegio[Kódja], tRegio[Neve])</f>
        <v>Észak-Alföld</v>
      </c>
      <c r="H2776" s="7" t="str">
        <f>_xlfn.XLOOKUP(tHelyseg[[#This Row],[Neve]],legek[Település],legek[Népesség], "")</f>
        <v/>
      </c>
      <c r="I2776" s="12" t="str">
        <f>IF(Táblázat5[[#This Row],[Népesség]]="","", RANK(Táblázat5[[#This Row],[Népesség]],legek[Népesség]))</f>
        <v/>
      </c>
      <c r="J2776" s="8" t="str">
        <f>_xlfn.XLOOKUP(tHelyseg[[#This Row],[Neve]],legek[Település],legek[Terület], "")</f>
        <v/>
      </c>
      <c r="K2776" s="12" t="str">
        <f>IF(Táblázat5[[#This Row],[Terület]]="","", RANK(Táblázat5[[#This Row],[Terület]],legek[Terület]))</f>
        <v/>
      </c>
    </row>
    <row r="2777" spans="1:11" x14ac:dyDescent="0.25">
      <c r="A2777" s="2" t="s">
        <v>5609</v>
      </c>
      <c r="B2777" t="s">
        <v>5610</v>
      </c>
      <c r="C2777" t="s">
        <v>80</v>
      </c>
      <c r="D2777" t="s">
        <v>51</v>
      </c>
      <c r="F2777" t="str">
        <f>_xlfn.XLOOKUP(tHelyseg[[#This Row],[Megye-kódja]],tMegye[Kódja],tMegye[Neve])</f>
        <v>Szabolcs-Szatmár-Bereg megye</v>
      </c>
      <c r="G2777" t="str">
        <f>_xlfn.XLOOKUP( _xlfn.XLOOKUP(tHelyseg[[#This Row],[Megye-kódja]],tMegye[Kódja],tMegye[Régiója]), tRegio[Kódja], tRegio[Neve])</f>
        <v>Észak-Alföld</v>
      </c>
      <c r="H2777" s="7" t="str">
        <f>_xlfn.XLOOKUP(tHelyseg[[#This Row],[Neve]],legek[Település],legek[Népesség], "")</f>
        <v/>
      </c>
      <c r="I2777" s="12" t="str">
        <f>IF(Táblázat5[[#This Row],[Népesség]]="","", RANK(Táblázat5[[#This Row],[Népesség]],legek[Népesség]))</f>
        <v/>
      </c>
      <c r="J2777" s="8" t="str">
        <f>_xlfn.XLOOKUP(tHelyseg[[#This Row],[Neve]],legek[Település],legek[Terület], "")</f>
        <v/>
      </c>
      <c r="K2777" s="12" t="str">
        <f>IF(Táblázat5[[#This Row],[Terület]]="","", RANK(Táblázat5[[#This Row],[Terület]],legek[Terület]))</f>
        <v/>
      </c>
    </row>
    <row r="2778" spans="1:11" x14ac:dyDescent="0.25">
      <c r="A2778" s="2" t="s">
        <v>5611</v>
      </c>
      <c r="B2778" t="s">
        <v>5612</v>
      </c>
      <c r="C2778" t="s">
        <v>80</v>
      </c>
      <c r="D2778" t="s">
        <v>51</v>
      </c>
      <c r="F2778" t="str">
        <f>_xlfn.XLOOKUP(tHelyseg[[#This Row],[Megye-kódja]],tMegye[Kódja],tMegye[Neve])</f>
        <v>Szabolcs-Szatmár-Bereg megye</v>
      </c>
      <c r="G2778" t="str">
        <f>_xlfn.XLOOKUP( _xlfn.XLOOKUP(tHelyseg[[#This Row],[Megye-kódja]],tMegye[Kódja],tMegye[Régiója]), tRegio[Kódja], tRegio[Neve])</f>
        <v>Észak-Alföld</v>
      </c>
      <c r="H2778" s="7" t="str">
        <f>_xlfn.XLOOKUP(tHelyseg[[#This Row],[Neve]],legek[Település],legek[Népesség], "")</f>
        <v/>
      </c>
      <c r="I2778" s="12" t="str">
        <f>IF(Táblázat5[[#This Row],[Népesség]]="","", RANK(Táblázat5[[#This Row],[Népesség]],legek[Népesség]))</f>
        <v/>
      </c>
      <c r="J2778" s="8" t="str">
        <f>_xlfn.XLOOKUP(tHelyseg[[#This Row],[Neve]],legek[Település],legek[Terület], "")</f>
        <v/>
      </c>
      <c r="K2778" s="12" t="str">
        <f>IF(Táblázat5[[#This Row],[Terület]]="","", RANK(Táblázat5[[#This Row],[Terület]],legek[Terület]))</f>
        <v/>
      </c>
    </row>
    <row r="2779" spans="1:11" x14ac:dyDescent="0.25">
      <c r="A2779" s="2" t="s">
        <v>5613</v>
      </c>
      <c r="B2779" t="s">
        <v>5614</v>
      </c>
      <c r="C2779" t="s">
        <v>80</v>
      </c>
      <c r="D2779" t="s">
        <v>37</v>
      </c>
      <c r="F2779" t="str">
        <f>_xlfn.XLOOKUP(tHelyseg[[#This Row],[Megye-kódja]],tMegye[Kódja],tMegye[Neve])</f>
        <v>Jász-Nagykun-Szolnok megye</v>
      </c>
      <c r="G2779" t="str">
        <f>_xlfn.XLOOKUP( _xlfn.XLOOKUP(tHelyseg[[#This Row],[Megye-kódja]],tMegye[Kódja],tMegye[Régiója]), tRegio[Kódja], tRegio[Neve])</f>
        <v>Észak-Alföld</v>
      </c>
      <c r="H2779" s="7" t="str">
        <f>_xlfn.XLOOKUP(tHelyseg[[#This Row],[Neve]],legek[Település],legek[Népesség], "")</f>
        <v/>
      </c>
      <c r="I2779" s="12" t="str">
        <f>IF(Táblázat5[[#This Row],[Népesség]]="","", RANK(Táblázat5[[#This Row],[Népesség]],legek[Népesség]))</f>
        <v/>
      </c>
      <c r="J2779" s="8" t="str">
        <f>_xlfn.XLOOKUP(tHelyseg[[#This Row],[Neve]],legek[Település],legek[Terület], "")</f>
        <v/>
      </c>
      <c r="K2779" s="12" t="str">
        <f>IF(Táblázat5[[#This Row],[Terület]]="","", RANK(Táblázat5[[#This Row],[Terület]],legek[Terület]))</f>
        <v/>
      </c>
    </row>
    <row r="2780" spans="1:11" x14ac:dyDescent="0.25">
      <c r="A2780" s="2" t="s">
        <v>5615</v>
      </c>
      <c r="B2780" t="s">
        <v>5616</v>
      </c>
      <c r="C2780" t="s">
        <v>80</v>
      </c>
      <c r="D2780" t="s">
        <v>37</v>
      </c>
      <c r="F2780" t="str">
        <f>_xlfn.XLOOKUP(tHelyseg[[#This Row],[Megye-kódja]],tMegye[Kódja],tMegye[Neve])</f>
        <v>Jász-Nagykun-Szolnok megye</v>
      </c>
      <c r="G2780" t="str">
        <f>_xlfn.XLOOKUP( _xlfn.XLOOKUP(tHelyseg[[#This Row],[Megye-kódja]],tMegye[Kódja],tMegye[Régiója]), tRegio[Kódja], tRegio[Neve])</f>
        <v>Észak-Alföld</v>
      </c>
      <c r="H2780" s="7" t="str">
        <f>_xlfn.XLOOKUP(tHelyseg[[#This Row],[Neve]],legek[Település],legek[Népesség], "")</f>
        <v/>
      </c>
      <c r="I2780" s="12" t="str">
        <f>IF(Táblázat5[[#This Row],[Népesség]]="","", RANK(Táblázat5[[#This Row],[Népesség]],legek[Népesség]))</f>
        <v/>
      </c>
      <c r="J2780" s="8" t="str">
        <f>_xlfn.XLOOKUP(tHelyseg[[#This Row],[Neve]],legek[Település],legek[Terület], "")</f>
        <v/>
      </c>
      <c r="K2780" s="12" t="str">
        <f>IF(Táblázat5[[#This Row],[Terület]]="","", RANK(Táblázat5[[#This Row],[Terület]],legek[Terület]))</f>
        <v/>
      </c>
    </row>
    <row r="2781" spans="1:11" x14ac:dyDescent="0.25">
      <c r="A2781" s="2" t="s">
        <v>5617</v>
      </c>
      <c r="B2781" t="s">
        <v>5618</v>
      </c>
      <c r="C2781" t="s">
        <v>80</v>
      </c>
      <c r="D2781" t="s">
        <v>51</v>
      </c>
      <c r="F2781" t="str">
        <f>_xlfn.XLOOKUP(tHelyseg[[#This Row],[Megye-kódja]],tMegye[Kódja],tMegye[Neve])</f>
        <v>Szabolcs-Szatmár-Bereg megye</v>
      </c>
      <c r="G2781" t="str">
        <f>_xlfn.XLOOKUP( _xlfn.XLOOKUP(tHelyseg[[#This Row],[Megye-kódja]],tMegye[Kódja],tMegye[Régiója]), tRegio[Kódja], tRegio[Neve])</f>
        <v>Észak-Alföld</v>
      </c>
      <c r="H2781" s="7" t="str">
        <f>_xlfn.XLOOKUP(tHelyseg[[#This Row],[Neve]],legek[Település],legek[Népesség], "")</f>
        <v/>
      </c>
      <c r="I2781" s="12" t="str">
        <f>IF(Táblázat5[[#This Row],[Népesség]]="","", RANK(Táblázat5[[#This Row],[Népesség]],legek[Népesség]))</f>
        <v/>
      </c>
      <c r="J2781" s="8" t="str">
        <f>_xlfn.XLOOKUP(tHelyseg[[#This Row],[Neve]],legek[Település],legek[Terület], "")</f>
        <v/>
      </c>
      <c r="K2781" s="12" t="str">
        <f>IF(Táblázat5[[#This Row],[Terület]]="","", RANK(Táblázat5[[#This Row],[Terület]],legek[Terület]))</f>
        <v/>
      </c>
    </row>
    <row r="2782" spans="1:11" x14ac:dyDescent="0.25">
      <c r="A2782" s="2" t="s">
        <v>5619</v>
      </c>
      <c r="B2782" t="s">
        <v>5620</v>
      </c>
      <c r="C2782" t="s">
        <v>75</v>
      </c>
      <c r="D2782" t="s">
        <v>30</v>
      </c>
      <c r="F2782" t="str">
        <f>_xlfn.XLOOKUP(tHelyseg[[#This Row],[Megye-kódja]],tMegye[Kódja],tMegye[Neve])</f>
        <v>Hajdú-Bihar megye</v>
      </c>
      <c r="G2782" t="str">
        <f>_xlfn.XLOOKUP( _xlfn.XLOOKUP(tHelyseg[[#This Row],[Megye-kódja]],tMegye[Kódja],tMegye[Régiója]), tRegio[Kódja], tRegio[Neve])</f>
        <v>Észak-Alföld</v>
      </c>
      <c r="H2782" s="7" t="str">
        <f>_xlfn.XLOOKUP(tHelyseg[[#This Row],[Neve]],legek[Település],legek[Népesség], "")</f>
        <v/>
      </c>
      <c r="I2782" s="12" t="str">
        <f>IF(Táblázat5[[#This Row],[Népesség]]="","", RANK(Táblázat5[[#This Row],[Népesség]],legek[Népesség]))</f>
        <v/>
      </c>
      <c r="J2782" s="8" t="str">
        <f>_xlfn.XLOOKUP(tHelyseg[[#This Row],[Neve]],legek[Település],legek[Terület], "")</f>
        <v/>
      </c>
      <c r="K2782" s="12" t="str">
        <f>IF(Táblázat5[[#This Row],[Terület]]="","", RANK(Táblázat5[[#This Row],[Terület]],legek[Terület]))</f>
        <v/>
      </c>
    </row>
    <row r="2783" spans="1:11" x14ac:dyDescent="0.25">
      <c r="A2783" s="2" t="s">
        <v>5621</v>
      </c>
      <c r="B2783" t="s">
        <v>5622</v>
      </c>
      <c r="C2783" t="s">
        <v>80</v>
      </c>
      <c r="D2783" t="s">
        <v>15</v>
      </c>
      <c r="F2783" t="str">
        <f>_xlfn.XLOOKUP(tHelyseg[[#This Row],[Megye-kódja]],tMegye[Kódja],tMegye[Neve])</f>
        <v>Borsod-Abaúj-Zemplén megye</v>
      </c>
      <c r="G2783" t="str">
        <f>_xlfn.XLOOKUP( _xlfn.XLOOKUP(tHelyseg[[#This Row],[Megye-kódja]],tMegye[Kódja],tMegye[Régiója]), tRegio[Kódja], tRegio[Neve])</f>
        <v>Észak-Magyarország</v>
      </c>
      <c r="H2783" s="7" t="str">
        <f>_xlfn.XLOOKUP(tHelyseg[[#This Row],[Neve]],legek[Település],legek[Népesség], "")</f>
        <v/>
      </c>
      <c r="I2783" s="12" t="str">
        <f>IF(Táblázat5[[#This Row],[Népesség]]="","", RANK(Táblázat5[[#This Row],[Népesség]],legek[Népesség]))</f>
        <v/>
      </c>
      <c r="J2783" s="8" t="str">
        <f>_xlfn.XLOOKUP(tHelyseg[[#This Row],[Neve]],legek[Település],legek[Terület], "")</f>
        <v/>
      </c>
      <c r="K2783" s="12" t="str">
        <f>IF(Táblázat5[[#This Row],[Terület]]="","", RANK(Táblázat5[[#This Row],[Terület]],legek[Terület]))</f>
        <v/>
      </c>
    </row>
    <row r="2784" spans="1:11" x14ac:dyDescent="0.25">
      <c r="A2784" s="2" t="s">
        <v>5623</v>
      </c>
      <c r="B2784" t="s">
        <v>5624</v>
      </c>
      <c r="C2784" t="s">
        <v>80</v>
      </c>
      <c r="D2784" t="s">
        <v>51</v>
      </c>
      <c r="F2784" t="str">
        <f>_xlfn.XLOOKUP(tHelyseg[[#This Row],[Megye-kódja]],tMegye[Kódja],tMegye[Neve])</f>
        <v>Szabolcs-Szatmár-Bereg megye</v>
      </c>
      <c r="G2784" t="str">
        <f>_xlfn.XLOOKUP( _xlfn.XLOOKUP(tHelyseg[[#This Row],[Megye-kódja]],tMegye[Kódja],tMegye[Régiója]), tRegio[Kódja], tRegio[Neve])</f>
        <v>Észak-Alföld</v>
      </c>
      <c r="H2784" s="7" t="str">
        <f>_xlfn.XLOOKUP(tHelyseg[[#This Row],[Neve]],legek[Település],legek[Népesség], "")</f>
        <v/>
      </c>
      <c r="I2784" s="12" t="str">
        <f>IF(Táblázat5[[#This Row],[Népesség]]="","", RANK(Táblázat5[[#This Row],[Népesség]],legek[Népesség]))</f>
        <v/>
      </c>
      <c r="J2784" s="8" t="str">
        <f>_xlfn.XLOOKUP(tHelyseg[[#This Row],[Neve]],legek[Település],legek[Terület], "")</f>
        <v/>
      </c>
      <c r="K2784" s="12" t="str">
        <f>IF(Táblázat5[[#This Row],[Terület]]="","", RANK(Táblázat5[[#This Row],[Terület]],legek[Terület]))</f>
        <v/>
      </c>
    </row>
    <row r="2785" spans="1:11" x14ac:dyDescent="0.25">
      <c r="A2785" s="2" t="s">
        <v>5625</v>
      </c>
      <c r="B2785" t="s">
        <v>5626</v>
      </c>
      <c r="C2785" t="s">
        <v>80</v>
      </c>
      <c r="D2785" t="s">
        <v>37</v>
      </c>
      <c r="F2785" t="str">
        <f>_xlfn.XLOOKUP(tHelyseg[[#This Row],[Megye-kódja]],tMegye[Kódja],tMegye[Neve])</f>
        <v>Jász-Nagykun-Szolnok megye</v>
      </c>
      <c r="G2785" t="str">
        <f>_xlfn.XLOOKUP( _xlfn.XLOOKUP(tHelyseg[[#This Row],[Megye-kódja]],tMegye[Kódja],tMegye[Régiója]), tRegio[Kódja], tRegio[Neve])</f>
        <v>Észak-Alföld</v>
      </c>
      <c r="H2785" s="7" t="str">
        <f>_xlfn.XLOOKUP(tHelyseg[[#This Row],[Neve]],legek[Település],legek[Népesség], "")</f>
        <v/>
      </c>
      <c r="I2785" s="12" t="str">
        <f>IF(Táblázat5[[#This Row],[Népesség]]="","", RANK(Táblázat5[[#This Row],[Népesség]],legek[Népesség]))</f>
        <v/>
      </c>
      <c r="J2785" s="8" t="str">
        <f>_xlfn.XLOOKUP(tHelyseg[[#This Row],[Neve]],legek[Település],legek[Terület], "")</f>
        <v/>
      </c>
      <c r="K2785" s="12" t="str">
        <f>IF(Táblázat5[[#This Row],[Terület]]="","", RANK(Táblázat5[[#This Row],[Terület]],legek[Terület]))</f>
        <v/>
      </c>
    </row>
    <row r="2786" spans="1:11" x14ac:dyDescent="0.25">
      <c r="A2786" s="2" t="s">
        <v>5627</v>
      </c>
      <c r="B2786" t="s">
        <v>5628</v>
      </c>
      <c r="C2786" t="s">
        <v>157</v>
      </c>
      <c r="D2786" t="s">
        <v>51</v>
      </c>
      <c r="F2786" t="str">
        <f>_xlfn.XLOOKUP(tHelyseg[[#This Row],[Megye-kódja]],tMegye[Kódja],tMegye[Neve])</f>
        <v>Szabolcs-Szatmár-Bereg megye</v>
      </c>
      <c r="G2786" t="str">
        <f>_xlfn.XLOOKUP( _xlfn.XLOOKUP(tHelyseg[[#This Row],[Megye-kódja]],tMegye[Kódja],tMegye[Régiója]), tRegio[Kódja], tRegio[Neve])</f>
        <v>Észak-Alföld</v>
      </c>
      <c r="H2786" s="7" t="str">
        <f>_xlfn.XLOOKUP(tHelyseg[[#This Row],[Neve]],legek[Település],legek[Népesség], "")</f>
        <v/>
      </c>
      <c r="I2786" s="12" t="str">
        <f>IF(Táblázat5[[#This Row],[Népesség]]="","", RANK(Táblázat5[[#This Row],[Népesség]],legek[Népesség]))</f>
        <v/>
      </c>
      <c r="J2786" s="8" t="str">
        <f>_xlfn.XLOOKUP(tHelyseg[[#This Row],[Neve]],legek[Település],legek[Terület], "")</f>
        <v/>
      </c>
      <c r="K2786" s="12" t="str">
        <f>IF(Táblázat5[[#This Row],[Terület]]="","", RANK(Táblázat5[[#This Row],[Terület]],legek[Terület]))</f>
        <v/>
      </c>
    </row>
    <row r="2787" spans="1:11" x14ac:dyDescent="0.25">
      <c r="A2787" s="2" t="s">
        <v>5629</v>
      </c>
      <c r="B2787" t="s">
        <v>5630</v>
      </c>
      <c r="C2787" t="s">
        <v>80</v>
      </c>
      <c r="D2787" t="s">
        <v>15</v>
      </c>
      <c r="F2787" t="str">
        <f>_xlfn.XLOOKUP(tHelyseg[[#This Row],[Megye-kódja]],tMegye[Kódja],tMegye[Neve])</f>
        <v>Borsod-Abaúj-Zemplén megye</v>
      </c>
      <c r="G2787" t="str">
        <f>_xlfn.XLOOKUP( _xlfn.XLOOKUP(tHelyseg[[#This Row],[Megye-kódja]],tMegye[Kódja],tMegye[Régiója]), tRegio[Kódja], tRegio[Neve])</f>
        <v>Észak-Magyarország</v>
      </c>
      <c r="H2787" s="7" t="str">
        <f>_xlfn.XLOOKUP(tHelyseg[[#This Row],[Neve]],legek[Település],legek[Népesség], "")</f>
        <v/>
      </c>
      <c r="I2787" s="12" t="str">
        <f>IF(Táblázat5[[#This Row],[Népesség]]="","", RANK(Táblázat5[[#This Row],[Népesség]],legek[Népesség]))</f>
        <v/>
      </c>
      <c r="J2787" s="8" t="str">
        <f>_xlfn.XLOOKUP(tHelyseg[[#This Row],[Neve]],legek[Település],legek[Terület], "")</f>
        <v/>
      </c>
      <c r="K2787" s="12" t="str">
        <f>IF(Táblázat5[[#This Row],[Terület]]="","", RANK(Táblázat5[[#This Row],[Terület]],legek[Terület]))</f>
        <v/>
      </c>
    </row>
    <row r="2788" spans="1:11" x14ac:dyDescent="0.25">
      <c r="A2788" s="2" t="s">
        <v>5631</v>
      </c>
      <c r="B2788" t="s">
        <v>5632</v>
      </c>
      <c r="C2788" t="s">
        <v>80</v>
      </c>
      <c r="D2788" t="s">
        <v>51</v>
      </c>
      <c r="F2788" t="str">
        <f>_xlfn.XLOOKUP(tHelyseg[[#This Row],[Megye-kódja]],tMegye[Kódja],tMegye[Neve])</f>
        <v>Szabolcs-Szatmár-Bereg megye</v>
      </c>
      <c r="G2788" t="str">
        <f>_xlfn.XLOOKUP( _xlfn.XLOOKUP(tHelyseg[[#This Row],[Megye-kódja]],tMegye[Kódja],tMegye[Régiója]), tRegio[Kódja], tRegio[Neve])</f>
        <v>Észak-Alföld</v>
      </c>
      <c r="H2788" s="7" t="str">
        <f>_xlfn.XLOOKUP(tHelyseg[[#This Row],[Neve]],legek[Település],legek[Népesség], "")</f>
        <v/>
      </c>
      <c r="I2788" s="12" t="str">
        <f>IF(Táblázat5[[#This Row],[Népesség]]="","", RANK(Táblázat5[[#This Row],[Népesség]],legek[Népesség]))</f>
        <v/>
      </c>
      <c r="J2788" s="8" t="str">
        <f>_xlfn.XLOOKUP(tHelyseg[[#This Row],[Neve]],legek[Település],legek[Terület], "")</f>
        <v/>
      </c>
      <c r="K2788" s="12" t="str">
        <f>IF(Táblázat5[[#This Row],[Terület]]="","", RANK(Táblázat5[[#This Row],[Terület]],legek[Terület]))</f>
        <v/>
      </c>
    </row>
    <row r="2789" spans="1:11" x14ac:dyDescent="0.25">
      <c r="A2789" s="2" t="s">
        <v>5633</v>
      </c>
      <c r="B2789" t="s">
        <v>5634</v>
      </c>
      <c r="C2789" t="s">
        <v>75</v>
      </c>
      <c r="D2789" t="s">
        <v>37</v>
      </c>
      <c r="F2789" t="str">
        <f>_xlfn.XLOOKUP(tHelyseg[[#This Row],[Megye-kódja]],tMegye[Kódja],tMegye[Neve])</f>
        <v>Jász-Nagykun-Szolnok megye</v>
      </c>
      <c r="G2789" t="str">
        <f>_xlfn.XLOOKUP( _xlfn.XLOOKUP(tHelyseg[[#This Row],[Megye-kódja]],tMegye[Kódja],tMegye[Régiója]), tRegio[Kódja], tRegio[Neve])</f>
        <v>Észak-Alföld</v>
      </c>
      <c r="H2789" s="7" t="str">
        <f>_xlfn.XLOOKUP(tHelyseg[[#This Row],[Neve]],legek[Település],legek[Népesség], "")</f>
        <v/>
      </c>
      <c r="I2789" s="12" t="str">
        <f>IF(Táblázat5[[#This Row],[Népesség]]="","", RANK(Táblázat5[[#This Row],[Népesség]],legek[Népesség]))</f>
        <v/>
      </c>
      <c r="J2789" s="8" t="str">
        <f>_xlfn.XLOOKUP(tHelyseg[[#This Row],[Neve]],legek[Település],legek[Terület], "")</f>
        <v/>
      </c>
      <c r="K2789" s="12" t="str">
        <f>IF(Táblázat5[[#This Row],[Terület]]="","", RANK(Táblázat5[[#This Row],[Terület]],legek[Terület]))</f>
        <v/>
      </c>
    </row>
    <row r="2790" spans="1:11" x14ac:dyDescent="0.25">
      <c r="A2790" s="2" t="s">
        <v>5635</v>
      </c>
      <c r="B2790" t="s">
        <v>5636</v>
      </c>
      <c r="C2790" t="s">
        <v>75</v>
      </c>
      <c r="D2790" t="s">
        <v>37</v>
      </c>
      <c r="F2790" t="str">
        <f>_xlfn.XLOOKUP(tHelyseg[[#This Row],[Megye-kódja]],tMegye[Kódja],tMegye[Neve])</f>
        <v>Jász-Nagykun-Szolnok megye</v>
      </c>
      <c r="G2790" t="str">
        <f>_xlfn.XLOOKUP( _xlfn.XLOOKUP(tHelyseg[[#This Row],[Megye-kódja]],tMegye[Kódja],tMegye[Régiója]), tRegio[Kódja], tRegio[Neve])</f>
        <v>Észak-Alföld</v>
      </c>
      <c r="H2790" s="7" t="str">
        <f>_xlfn.XLOOKUP(tHelyseg[[#This Row],[Neve]],legek[Település],legek[Népesség], "")</f>
        <v/>
      </c>
      <c r="I2790" s="12" t="str">
        <f>IF(Táblázat5[[#This Row],[Népesség]]="","", RANK(Táblázat5[[#This Row],[Népesség]],legek[Népesség]))</f>
        <v/>
      </c>
      <c r="J2790" s="8" t="str">
        <f>_xlfn.XLOOKUP(tHelyseg[[#This Row],[Neve]],legek[Település],legek[Terület], "")</f>
        <v/>
      </c>
      <c r="K2790" s="12" t="str">
        <f>IF(Táblázat5[[#This Row],[Terület]]="","", RANK(Táblázat5[[#This Row],[Terület]],legek[Terület]))</f>
        <v/>
      </c>
    </row>
    <row r="2791" spans="1:11" x14ac:dyDescent="0.25">
      <c r="A2791" s="2" t="s">
        <v>5637</v>
      </c>
      <c r="B2791" t="s">
        <v>5638</v>
      </c>
      <c r="C2791" t="s">
        <v>80</v>
      </c>
      <c r="D2791" t="s">
        <v>37</v>
      </c>
      <c r="F2791" t="str">
        <f>_xlfn.XLOOKUP(tHelyseg[[#This Row],[Megye-kódja]],tMegye[Kódja],tMegye[Neve])</f>
        <v>Jász-Nagykun-Szolnok megye</v>
      </c>
      <c r="G2791" t="str">
        <f>_xlfn.XLOOKUP( _xlfn.XLOOKUP(tHelyseg[[#This Row],[Megye-kódja]],tMegye[Kódja],tMegye[Régiója]), tRegio[Kódja], tRegio[Neve])</f>
        <v>Észak-Alföld</v>
      </c>
      <c r="H2791" s="7" t="str">
        <f>_xlfn.XLOOKUP(tHelyseg[[#This Row],[Neve]],legek[Település],legek[Népesség], "")</f>
        <v/>
      </c>
      <c r="I2791" s="12" t="str">
        <f>IF(Táblázat5[[#This Row],[Népesség]]="","", RANK(Táblázat5[[#This Row],[Népesség]],legek[Népesség]))</f>
        <v/>
      </c>
      <c r="J2791" s="8" t="str">
        <f>_xlfn.XLOOKUP(tHelyseg[[#This Row],[Neve]],legek[Település],legek[Terület], "")</f>
        <v/>
      </c>
      <c r="K2791" s="12" t="str">
        <f>IF(Táblázat5[[#This Row],[Terület]]="","", RANK(Táblázat5[[#This Row],[Terület]],legek[Terület]))</f>
        <v/>
      </c>
    </row>
    <row r="2792" spans="1:11" x14ac:dyDescent="0.25">
      <c r="A2792" s="2" t="s">
        <v>5639</v>
      </c>
      <c r="B2792" t="s">
        <v>5640</v>
      </c>
      <c r="C2792" t="s">
        <v>80</v>
      </c>
      <c r="D2792" t="s">
        <v>30</v>
      </c>
      <c r="F2792" t="str">
        <f>_xlfn.XLOOKUP(tHelyseg[[#This Row],[Megye-kódja]],tMegye[Kódja],tMegye[Neve])</f>
        <v>Hajdú-Bihar megye</v>
      </c>
      <c r="G2792" t="str">
        <f>_xlfn.XLOOKUP( _xlfn.XLOOKUP(tHelyseg[[#This Row],[Megye-kódja]],tMegye[Kódja],tMegye[Régiója]), tRegio[Kódja], tRegio[Neve])</f>
        <v>Észak-Alföld</v>
      </c>
      <c r="H2792" s="7" t="str">
        <f>_xlfn.XLOOKUP(tHelyseg[[#This Row],[Neve]],legek[Település],legek[Népesség], "")</f>
        <v/>
      </c>
      <c r="I2792" s="12" t="str">
        <f>IF(Táblázat5[[#This Row],[Népesség]]="","", RANK(Táblázat5[[#This Row],[Népesség]],legek[Népesség]))</f>
        <v/>
      </c>
      <c r="J2792" s="8" t="str">
        <f>_xlfn.XLOOKUP(tHelyseg[[#This Row],[Neve]],legek[Település],legek[Terület], "")</f>
        <v/>
      </c>
      <c r="K2792" s="12" t="str">
        <f>IF(Táblázat5[[#This Row],[Terület]]="","", RANK(Táblázat5[[#This Row],[Terület]],legek[Terület]))</f>
        <v/>
      </c>
    </row>
    <row r="2793" spans="1:11" x14ac:dyDescent="0.25">
      <c r="A2793" s="2" t="s">
        <v>5641</v>
      </c>
      <c r="B2793" t="s">
        <v>5642</v>
      </c>
      <c r="C2793" t="s">
        <v>80</v>
      </c>
      <c r="D2793" t="s">
        <v>37</v>
      </c>
      <c r="F2793" t="str">
        <f>_xlfn.XLOOKUP(tHelyseg[[#This Row],[Megye-kódja]],tMegye[Kódja],tMegye[Neve])</f>
        <v>Jász-Nagykun-Szolnok megye</v>
      </c>
      <c r="G2793" t="str">
        <f>_xlfn.XLOOKUP( _xlfn.XLOOKUP(tHelyseg[[#This Row],[Megye-kódja]],tMegye[Kódja],tMegye[Régiója]), tRegio[Kódja], tRegio[Neve])</f>
        <v>Észak-Alföld</v>
      </c>
      <c r="H2793" s="7" t="str">
        <f>_xlfn.XLOOKUP(tHelyseg[[#This Row],[Neve]],legek[Település],legek[Népesség], "")</f>
        <v/>
      </c>
      <c r="I2793" s="12" t="str">
        <f>IF(Táblázat5[[#This Row],[Népesség]]="","", RANK(Táblázat5[[#This Row],[Népesség]],legek[Népesség]))</f>
        <v/>
      </c>
      <c r="J2793" s="8" t="str">
        <f>_xlfn.XLOOKUP(tHelyseg[[#This Row],[Neve]],legek[Település],legek[Terület], "")</f>
        <v/>
      </c>
      <c r="K2793" s="12" t="str">
        <f>IF(Táblázat5[[#This Row],[Terület]]="","", RANK(Táblázat5[[#This Row],[Terület]],legek[Terület]))</f>
        <v/>
      </c>
    </row>
    <row r="2794" spans="1:11" x14ac:dyDescent="0.25">
      <c r="A2794" s="2" t="s">
        <v>5643</v>
      </c>
      <c r="B2794" t="s">
        <v>5644</v>
      </c>
      <c r="C2794" t="s">
        <v>80</v>
      </c>
      <c r="D2794" t="s">
        <v>37</v>
      </c>
      <c r="F2794" t="str">
        <f>_xlfn.XLOOKUP(tHelyseg[[#This Row],[Megye-kódja]],tMegye[Kódja],tMegye[Neve])</f>
        <v>Jász-Nagykun-Szolnok megye</v>
      </c>
      <c r="G2794" t="str">
        <f>_xlfn.XLOOKUP( _xlfn.XLOOKUP(tHelyseg[[#This Row],[Megye-kódja]],tMegye[Kódja],tMegye[Régiója]), tRegio[Kódja], tRegio[Neve])</f>
        <v>Észak-Alföld</v>
      </c>
      <c r="H2794" s="7" t="str">
        <f>_xlfn.XLOOKUP(tHelyseg[[#This Row],[Neve]],legek[Település],legek[Népesség], "")</f>
        <v/>
      </c>
      <c r="I2794" s="12" t="str">
        <f>IF(Táblázat5[[#This Row],[Népesség]]="","", RANK(Táblázat5[[#This Row],[Népesség]],legek[Népesség]))</f>
        <v/>
      </c>
      <c r="J2794" s="8" t="str">
        <f>_xlfn.XLOOKUP(tHelyseg[[#This Row],[Neve]],legek[Település],legek[Terület], "")</f>
        <v/>
      </c>
      <c r="K2794" s="12" t="str">
        <f>IF(Táblázat5[[#This Row],[Terület]]="","", RANK(Táblázat5[[#This Row],[Terület]],legek[Terület]))</f>
        <v/>
      </c>
    </row>
    <row r="2795" spans="1:11" x14ac:dyDescent="0.25">
      <c r="A2795" s="2" t="s">
        <v>5645</v>
      </c>
      <c r="B2795" t="s">
        <v>5646</v>
      </c>
      <c r="C2795" t="s">
        <v>80</v>
      </c>
      <c r="D2795" t="s">
        <v>37</v>
      </c>
      <c r="F2795" t="str">
        <f>_xlfn.XLOOKUP(tHelyseg[[#This Row],[Megye-kódja]],tMegye[Kódja],tMegye[Neve])</f>
        <v>Jász-Nagykun-Szolnok megye</v>
      </c>
      <c r="G2795" t="str">
        <f>_xlfn.XLOOKUP( _xlfn.XLOOKUP(tHelyseg[[#This Row],[Megye-kódja]],tMegye[Kódja],tMegye[Régiója]), tRegio[Kódja], tRegio[Neve])</f>
        <v>Észak-Alföld</v>
      </c>
      <c r="H2795" s="7" t="str">
        <f>_xlfn.XLOOKUP(tHelyseg[[#This Row],[Neve]],legek[Település],legek[Népesség], "")</f>
        <v/>
      </c>
      <c r="I2795" s="12" t="str">
        <f>IF(Táblázat5[[#This Row],[Népesség]]="","", RANK(Táblázat5[[#This Row],[Népesség]],legek[Népesség]))</f>
        <v/>
      </c>
      <c r="J2795" s="8" t="str">
        <f>_xlfn.XLOOKUP(tHelyseg[[#This Row],[Neve]],legek[Település],legek[Terület], "")</f>
        <v/>
      </c>
      <c r="K2795" s="12" t="str">
        <f>IF(Táblázat5[[#This Row],[Terület]]="","", RANK(Táblázat5[[#This Row],[Terület]],legek[Terület]))</f>
        <v/>
      </c>
    </row>
    <row r="2796" spans="1:11" x14ac:dyDescent="0.25">
      <c r="A2796" s="2" t="s">
        <v>5647</v>
      </c>
      <c r="B2796" t="s">
        <v>5648</v>
      </c>
      <c r="C2796" t="s">
        <v>80</v>
      </c>
      <c r="D2796" t="s">
        <v>51</v>
      </c>
      <c r="F2796" t="str">
        <f>_xlfn.XLOOKUP(tHelyseg[[#This Row],[Megye-kódja]],tMegye[Kódja],tMegye[Neve])</f>
        <v>Szabolcs-Szatmár-Bereg megye</v>
      </c>
      <c r="G2796" t="str">
        <f>_xlfn.XLOOKUP( _xlfn.XLOOKUP(tHelyseg[[#This Row],[Megye-kódja]],tMegye[Kódja],tMegye[Régiója]), tRegio[Kódja], tRegio[Neve])</f>
        <v>Észak-Alföld</v>
      </c>
      <c r="H2796" s="7" t="str">
        <f>_xlfn.XLOOKUP(tHelyseg[[#This Row],[Neve]],legek[Település],legek[Népesség], "")</f>
        <v/>
      </c>
      <c r="I2796" s="12" t="str">
        <f>IF(Táblázat5[[#This Row],[Népesség]]="","", RANK(Táblázat5[[#This Row],[Népesség]],legek[Népesség]))</f>
        <v/>
      </c>
      <c r="J2796" s="8" t="str">
        <f>_xlfn.XLOOKUP(tHelyseg[[#This Row],[Neve]],legek[Település],legek[Terület], "")</f>
        <v/>
      </c>
      <c r="K2796" s="12" t="str">
        <f>IF(Táblázat5[[#This Row],[Terület]]="","", RANK(Táblázat5[[#This Row],[Terület]],legek[Terület]))</f>
        <v/>
      </c>
    </row>
    <row r="2797" spans="1:11" x14ac:dyDescent="0.25">
      <c r="A2797" s="2" t="s">
        <v>5649</v>
      </c>
      <c r="B2797" t="s">
        <v>5650</v>
      </c>
      <c r="C2797" t="s">
        <v>80</v>
      </c>
      <c r="D2797" t="s">
        <v>15</v>
      </c>
      <c r="F2797" t="str">
        <f>_xlfn.XLOOKUP(tHelyseg[[#This Row],[Megye-kódja]],tMegye[Kódja],tMegye[Neve])</f>
        <v>Borsod-Abaúj-Zemplén megye</v>
      </c>
      <c r="G2797" t="str">
        <f>_xlfn.XLOOKUP( _xlfn.XLOOKUP(tHelyseg[[#This Row],[Megye-kódja]],tMegye[Kódja],tMegye[Régiója]), tRegio[Kódja], tRegio[Neve])</f>
        <v>Észak-Magyarország</v>
      </c>
      <c r="H2797" s="7" t="str">
        <f>_xlfn.XLOOKUP(tHelyseg[[#This Row],[Neve]],legek[Település],legek[Népesség], "")</f>
        <v/>
      </c>
      <c r="I2797" s="12" t="str">
        <f>IF(Táblázat5[[#This Row],[Népesség]]="","", RANK(Táblázat5[[#This Row],[Népesség]],legek[Népesség]))</f>
        <v/>
      </c>
      <c r="J2797" s="8" t="str">
        <f>_xlfn.XLOOKUP(tHelyseg[[#This Row],[Neve]],legek[Település],legek[Terület], "")</f>
        <v/>
      </c>
      <c r="K2797" s="12" t="str">
        <f>IF(Táblázat5[[#This Row],[Terület]]="","", RANK(Táblázat5[[#This Row],[Terület]],legek[Terület]))</f>
        <v/>
      </c>
    </row>
    <row r="2798" spans="1:11" x14ac:dyDescent="0.25">
      <c r="A2798" s="2" t="s">
        <v>5651</v>
      </c>
      <c r="B2798" t="s">
        <v>5652</v>
      </c>
      <c r="C2798" t="s">
        <v>75</v>
      </c>
      <c r="D2798" t="s">
        <v>4</v>
      </c>
      <c r="F2798" t="str">
        <f>_xlfn.XLOOKUP(tHelyseg[[#This Row],[Megye-kódja]],tMegye[Kódja],tMegye[Neve])</f>
        <v>Bács-Kiskun megye</v>
      </c>
      <c r="G2798" t="str">
        <f>_xlfn.XLOOKUP( _xlfn.XLOOKUP(tHelyseg[[#This Row],[Megye-kódja]],tMegye[Kódja],tMegye[Régiója]), tRegio[Kódja], tRegio[Neve])</f>
        <v>Dél-Alföld</v>
      </c>
      <c r="H2798" s="7" t="str">
        <f>_xlfn.XLOOKUP(tHelyseg[[#This Row],[Neve]],legek[Település],legek[Népesség], "")</f>
        <v/>
      </c>
      <c r="I2798" s="12" t="str">
        <f>IF(Táblázat5[[#This Row],[Népesség]]="","", RANK(Táblázat5[[#This Row],[Népesség]],legek[Népesség]))</f>
        <v/>
      </c>
      <c r="J2798" s="8" t="str">
        <f>_xlfn.XLOOKUP(tHelyseg[[#This Row],[Neve]],legek[Település],legek[Terület], "")</f>
        <v/>
      </c>
      <c r="K2798" s="12" t="str">
        <f>IF(Táblázat5[[#This Row],[Terület]]="","", RANK(Táblázat5[[#This Row],[Terület]],legek[Terület]))</f>
        <v/>
      </c>
    </row>
    <row r="2799" spans="1:11" x14ac:dyDescent="0.25">
      <c r="A2799" s="2" t="s">
        <v>5653</v>
      </c>
      <c r="B2799" t="s">
        <v>5654</v>
      </c>
      <c r="C2799" t="s">
        <v>80</v>
      </c>
      <c r="D2799" t="s">
        <v>51</v>
      </c>
      <c r="F2799" t="str">
        <f>_xlfn.XLOOKUP(tHelyseg[[#This Row],[Megye-kódja]],tMegye[Kódja],tMegye[Neve])</f>
        <v>Szabolcs-Szatmár-Bereg megye</v>
      </c>
      <c r="G2799" t="str">
        <f>_xlfn.XLOOKUP( _xlfn.XLOOKUP(tHelyseg[[#This Row],[Megye-kódja]],tMegye[Kódja],tMegye[Régiója]), tRegio[Kódja], tRegio[Neve])</f>
        <v>Észak-Alföld</v>
      </c>
      <c r="H2799" s="7" t="str">
        <f>_xlfn.XLOOKUP(tHelyseg[[#This Row],[Neve]],legek[Település],legek[Népesség], "")</f>
        <v/>
      </c>
      <c r="I2799" s="12" t="str">
        <f>IF(Táblázat5[[#This Row],[Népesség]]="","", RANK(Táblázat5[[#This Row],[Népesség]],legek[Népesség]))</f>
        <v/>
      </c>
      <c r="J2799" s="8" t="str">
        <f>_xlfn.XLOOKUP(tHelyseg[[#This Row],[Neve]],legek[Település],legek[Terület], "")</f>
        <v/>
      </c>
      <c r="K2799" s="12" t="str">
        <f>IF(Táblázat5[[#This Row],[Terület]]="","", RANK(Táblázat5[[#This Row],[Terület]],legek[Terület]))</f>
        <v/>
      </c>
    </row>
    <row r="2800" spans="1:11" x14ac:dyDescent="0.25">
      <c r="A2800" s="2" t="s">
        <v>5655</v>
      </c>
      <c r="B2800" t="s">
        <v>5656</v>
      </c>
      <c r="C2800" t="s">
        <v>80</v>
      </c>
      <c r="D2800" t="s">
        <v>15</v>
      </c>
      <c r="F2800" t="str">
        <f>_xlfn.XLOOKUP(tHelyseg[[#This Row],[Megye-kódja]],tMegye[Kódja],tMegye[Neve])</f>
        <v>Borsod-Abaúj-Zemplén megye</v>
      </c>
      <c r="G2800" t="str">
        <f>_xlfn.XLOOKUP( _xlfn.XLOOKUP(tHelyseg[[#This Row],[Megye-kódja]],tMegye[Kódja],tMegye[Régiója]), tRegio[Kódja], tRegio[Neve])</f>
        <v>Észak-Magyarország</v>
      </c>
      <c r="H2800" s="7" t="str">
        <f>_xlfn.XLOOKUP(tHelyseg[[#This Row],[Neve]],legek[Település],legek[Népesség], "")</f>
        <v/>
      </c>
      <c r="I2800" s="12" t="str">
        <f>IF(Táblázat5[[#This Row],[Népesség]]="","", RANK(Táblázat5[[#This Row],[Népesség]],legek[Népesség]))</f>
        <v/>
      </c>
      <c r="J2800" s="8" t="str">
        <f>_xlfn.XLOOKUP(tHelyseg[[#This Row],[Neve]],legek[Település],legek[Terület], "")</f>
        <v/>
      </c>
      <c r="K2800" s="12" t="str">
        <f>IF(Táblázat5[[#This Row],[Terület]]="","", RANK(Táblázat5[[#This Row],[Terület]],legek[Terület]))</f>
        <v/>
      </c>
    </row>
    <row r="2801" spans="1:11" x14ac:dyDescent="0.25">
      <c r="A2801" s="2" t="s">
        <v>5657</v>
      </c>
      <c r="B2801" t="s">
        <v>5658</v>
      </c>
      <c r="C2801" t="s">
        <v>80</v>
      </c>
      <c r="D2801" t="s">
        <v>51</v>
      </c>
      <c r="F2801" t="str">
        <f>_xlfn.XLOOKUP(tHelyseg[[#This Row],[Megye-kódja]],tMegye[Kódja],tMegye[Neve])</f>
        <v>Szabolcs-Szatmár-Bereg megye</v>
      </c>
      <c r="G2801" t="str">
        <f>_xlfn.XLOOKUP( _xlfn.XLOOKUP(tHelyseg[[#This Row],[Megye-kódja]],tMegye[Kódja],tMegye[Régiója]), tRegio[Kódja], tRegio[Neve])</f>
        <v>Észak-Alföld</v>
      </c>
      <c r="H2801" s="7" t="str">
        <f>_xlfn.XLOOKUP(tHelyseg[[#This Row],[Neve]],legek[Település],legek[Népesség], "")</f>
        <v/>
      </c>
      <c r="I2801" s="12" t="str">
        <f>IF(Táblázat5[[#This Row],[Népesség]]="","", RANK(Táblázat5[[#This Row],[Népesség]],legek[Népesség]))</f>
        <v/>
      </c>
      <c r="J2801" s="8" t="str">
        <f>_xlfn.XLOOKUP(tHelyseg[[#This Row],[Neve]],legek[Település],legek[Terület], "")</f>
        <v/>
      </c>
      <c r="K2801" s="12" t="str">
        <f>IF(Táblázat5[[#This Row],[Terület]]="","", RANK(Táblázat5[[#This Row],[Terület]],legek[Terület]))</f>
        <v/>
      </c>
    </row>
    <row r="2802" spans="1:11" x14ac:dyDescent="0.25">
      <c r="A2802" s="2" t="s">
        <v>5659</v>
      </c>
      <c r="B2802" t="s">
        <v>5660</v>
      </c>
      <c r="C2802" t="s">
        <v>80</v>
      </c>
      <c r="D2802" t="s">
        <v>37</v>
      </c>
      <c r="F2802" t="str">
        <f>_xlfn.XLOOKUP(tHelyseg[[#This Row],[Megye-kódja]],tMegye[Kódja],tMegye[Neve])</f>
        <v>Jász-Nagykun-Szolnok megye</v>
      </c>
      <c r="G2802" t="str">
        <f>_xlfn.XLOOKUP( _xlfn.XLOOKUP(tHelyseg[[#This Row],[Megye-kódja]],tMegye[Kódja],tMegye[Régiója]), tRegio[Kódja], tRegio[Neve])</f>
        <v>Észak-Alföld</v>
      </c>
      <c r="H2802" s="7" t="str">
        <f>_xlfn.XLOOKUP(tHelyseg[[#This Row],[Neve]],legek[Település],legek[Népesség], "")</f>
        <v/>
      </c>
      <c r="I2802" s="12" t="str">
        <f>IF(Táblázat5[[#This Row],[Népesség]]="","", RANK(Táblázat5[[#This Row],[Népesség]],legek[Népesség]))</f>
        <v/>
      </c>
      <c r="J2802" s="8" t="str">
        <f>_xlfn.XLOOKUP(tHelyseg[[#This Row],[Neve]],legek[Település],legek[Terület], "")</f>
        <v/>
      </c>
      <c r="K2802" s="12" t="str">
        <f>IF(Táblázat5[[#This Row],[Terület]]="","", RANK(Táblázat5[[#This Row],[Terület]],legek[Terület]))</f>
        <v/>
      </c>
    </row>
    <row r="2803" spans="1:11" x14ac:dyDescent="0.25">
      <c r="A2803" s="2" t="s">
        <v>5661</v>
      </c>
      <c r="B2803" t="s">
        <v>5662</v>
      </c>
      <c r="C2803" t="s">
        <v>80</v>
      </c>
      <c r="D2803" t="s">
        <v>15</v>
      </c>
      <c r="F2803" t="str">
        <f>_xlfn.XLOOKUP(tHelyseg[[#This Row],[Megye-kódja]],tMegye[Kódja],tMegye[Neve])</f>
        <v>Borsod-Abaúj-Zemplén megye</v>
      </c>
      <c r="G2803" t="str">
        <f>_xlfn.XLOOKUP( _xlfn.XLOOKUP(tHelyseg[[#This Row],[Megye-kódja]],tMegye[Kódja],tMegye[Régiója]), tRegio[Kódja], tRegio[Neve])</f>
        <v>Észak-Magyarország</v>
      </c>
      <c r="H2803" s="7" t="str">
        <f>_xlfn.XLOOKUP(tHelyseg[[#This Row],[Neve]],legek[Település],legek[Népesség], "")</f>
        <v/>
      </c>
      <c r="I2803" s="12" t="str">
        <f>IF(Táblázat5[[#This Row],[Népesség]]="","", RANK(Táblázat5[[#This Row],[Népesség]],legek[Népesség]))</f>
        <v/>
      </c>
      <c r="J2803" s="8" t="str">
        <f>_xlfn.XLOOKUP(tHelyseg[[#This Row],[Neve]],legek[Település],legek[Terület], "")</f>
        <v/>
      </c>
      <c r="K2803" s="12" t="str">
        <f>IF(Táblázat5[[#This Row],[Terület]]="","", RANK(Táblázat5[[#This Row],[Terület]],legek[Terület]))</f>
        <v/>
      </c>
    </row>
    <row r="2804" spans="1:11" x14ac:dyDescent="0.25">
      <c r="A2804" s="2" t="s">
        <v>5663</v>
      </c>
      <c r="B2804" t="s">
        <v>5664</v>
      </c>
      <c r="C2804" t="s">
        <v>75</v>
      </c>
      <c r="D2804" t="s">
        <v>51</v>
      </c>
      <c r="F2804" t="str">
        <f>_xlfn.XLOOKUP(tHelyseg[[#This Row],[Megye-kódja]],tMegye[Kódja],tMegye[Neve])</f>
        <v>Szabolcs-Szatmár-Bereg megye</v>
      </c>
      <c r="G2804" t="str">
        <f>_xlfn.XLOOKUP( _xlfn.XLOOKUP(tHelyseg[[#This Row],[Megye-kódja]],tMegye[Kódja],tMegye[Régiója]), tRegio[Kódja], tRegio[Neve])</f>
        <v>Észak-Alföld</v>
      </c>
      <c r="H2804" s="7" t="str">
        <f>_xlfn.XLOOKUP(tHelyseg[[#This Row],[Neve]],legek[Település],legek[Népesség], "")</f>
        <v/>
      </c>
      <c r="I2804" s="12" t="str">
        <f>IF(Táblázat5[[#This Row],[Népesség]]="","", RANK(Táblázat5[[#This Row],[Népesség]],legek[Népesség]))</f>
        <v/>
      </c>
      <c r="J2804" s="8" t="str">
        <f>_xlfn.XLOOKUP(tHelyseg[[#This Row],[Neve]],legek[Település],legek[Terület], "")</f>
        <v/>
      </c>
      <c r="K2804" s="12" t="str">
        <f>IF(Táblázat5[[#This Row],[Terület]]="","", RANK(Táblázat5[[#This Row],[Terület]],legek[Terület]))</f>
        <v/>
      </c>
    </row>
    <row r="2805" spans="1:11" x14ac:dyDescent="0.25">
      <c r="A2805" s="2" t="s">
        <v>5665</v>
      </c>
      <c r="B2805" t="s">
        <v>5666</v>
      </c>
      <c r="C2805" t="s">
        <v>157</v>
      </c>
      <c r="D2805" t="s">
        <v>15</v>
      </c>
      <c r="F2805" t="str">
        <f>_xlfn.XLOOKUP(tHelyseg[[#This Row],[Megye-kódja]],tMegye[Kódja],tMegye[Neve])</f>
        <v>Borsod-Abaúj-Zemplén megye</v>
      </c>
      <c r="G2805" t="str">
        <f>_xlfn.XLOOKUP( _xlfn.XLOOKUP(tHelyseg[[#This Row],[Megye-kódja]],tMegye[Kódja],tMegye[Régiója]), tRegio[Kódja], tRegio[Neve])</f>
        <v>Észak-Magyarország</v>
      </c>
      <c r="H2805" s="7" t="str">
        <f>_xlfn.XLOOKUP(tHelyseg[[#This Row],[Neve]],legek[Település],legek[Népesség], "")</f>
        <v/>
      </c>
      <c r="I2805" s="12" t="str">
        <f>IF(Táblázat5[[#This Row],[Népesség]]="","", RANK(Táblázat5[[#This Row],[Népesség]],legek[Népesség]))</f>
        <v/>
      </c>
      <c r="J2805" s="8" t="str">
        <f>_xlfn.XLOOKUP(tHelyseg[[#This Row],[Neve]],legek[Település],legek[Terület], "")</f>
        <v/>
      </c>
      <c r="K2805" s="12" t="str">
        <f>IF(Táblázat5[[#This Row],[Terület]]="","", RANK(Táblázat5[[#This Row],[Terület]],legek[Terület]))</f>
        <v/>
      </c>
    </row>
    <row r="2806" spans="1:11" x14ac:dyDescent="0.25">
      <c r="A2806" s="2" t="s">
        <v>5667</v>
      </c>
      <c r="B2806" t="s">
        <v>5668</v>
      </c>
      <c r="C2806" t="s">
        <v>80</v>
      </c>
      <c r="D2806" t="s">
        <v>51</v>
      </c>
      <c r="F2806" t="str">
        <f>_xlfn.XLOOKUP(tHelyseg[[#This Row],[Megye-kódja]],tMegye[Kódja],tMegye[Neve])</f>
        <v>Szabolcs-Szatmár-Bereg megye</v>
      </c>
      <c r="G2806" t="str">
        <f>_xlfn.XLOOKUP( _xlfn.XLOOKUP(tHelyseg[[#This Row],[Megye-kódja]],tMegye[Kódja],tMegye[Régiója]), tRegio[Kódja], tRegio[Neve])</f>
        <v>Észak-Alföld</v>
      </c>
      <c r="H2806" s="7" t="str">
        <f>_xlfn.XLOOKUP(tHelyseg[[#This Row],[Neve]],legek[Település],legek[Népesség], "")</f>
        <v/>
      </c>
      <c r="I2806" s="12" t="str">
        <f>IF(Táblázat5[[#This Row],[Népesség]]="","", RANK(Táblázat5[[#This Row],[Népesség]],legek[Népesség]))</f>
        <v/>
      </c>
      <c r="J2806" s="8" t="str">
        <f>_xlfn.XLOOKUP(tHelyseg[[#This Row],[Neve]],legek[Település],legek[Terület], "")</f>
        <v/>
      </c>
      <c r="K2806" s="12" t="str">
        <f>IF(Táblázat5[[#This Row],[Terület]]="","", RANK(Táblázat5[[#This Row],[Terület]],legek[Terület]))</f>
        <v/>
      </c>
    </row>
    <row r="2807" spans="1:11" x14ac:dyDescent="0.25">
      <c r="A2807" s="2" t="s">
        <v>5669</v>
      </c>
      <c r="B2807" t="s">
        <v>5670</v>
      </c>
      <c r="C2807" t="s">
        <v>80</v>
      </c>
      <c r="D2807" t="s">
        <v>51</v>
      </c>
      <c r="F2807" t="str">
        <f>_xlfn.XLOOKUP(tHelyseg[[#This Row],[Megye-kódja]],tMegye[Kódja],tMegye[Neve])</f>
        <v>Szabolcs-Szatmár-Bereg megye</v>
      </c>
      <c r="G2807" t="str">
        <f>_xlfn.XLOOKUP( _xlfn.XLOOKUP(tHelyseg[[#This Row],[Megye-kódja]],tMegye[Kódja],tMegye[Régiója]), tRegio[Kódja], tRegio[Neve])</f>
        <v>Észak-Alföld</v>
      </c>
      <c r="H2807" s="7" t="str">
        <f>_xlfn.XLOOKUP(tHelyseg[[#This Row],[Neve]],legek[Település],legek[Népesség], "")</f>
        <v/>
      </c>
      <c r="I2807" s="12" t="str">
        <f>IF(Táblázat5[[#This Row],[Népesség]]="","", RANK(Táblázat5[[#This Row],[Népesség]],legek[Népesség]))</f>
        <v/>
      </c>
      <c r="J2807" s="8" t="str">
        <f>_xlfn.XLOOKUP(tHelyseg[[#This Row],[Neve]],legek[Település],legek[Terület], "")</f>
        <v/>
      </c>
      <c r="K2807" s="12" t="str">
        <f>IF(Táblázat5[[#This Row],[Terület]]="","", RANK(Táblázat5[[#This Row],[Terület]],legek[Terület]))</f>
        <v/>
      </c>
    </row>
    <row r="2808" spans="1:11" x14ac:dyDescent="0.25">
      <c r="A2808" s="2" t="s">
        <v>5671</v>
      </c>
      <c r="B2808" t="s">
        <v>5672</v>
      </c>
      <c r="C2808" t="s">
        <v>80</v>
      </c>
      <c r="D2808" t="s">
        <v>34</v>
      </c>
      <c r="F2808" t="str">
        <f>_xlfn.XLOOKUP(tHelyseg[[#This Row],[Megye-kódja]],tMegye[Kódja],tMegye[Neve])</f>
        <v>Heves megye</v>
      </c>
      <c r="G2808" t="str">
        <f>_xlfn.XLOOKUP( _xlfn.XLOOKUP(tHelyseg[[#This Row],[Megye-kódja]],tMegye[Kódja],tMegye[Régiója]), tRegio[Kódja], tRegio[Neve])</f>
        <v>Észak-Magyarország</v>
      </c>
      <c r="H2808" s="7" t="str">
        <f>_xlfn.XLOOKUP(tHelyseg[[#This Row],[Neve]],legek[Település],legek[Népesség], "")</f>
        <v/>
      </c>
      <c r="I2808" s="12" t="str">
        <f>IF(Táblázat5[[#This Row],[Népesség]]="","", RANK(Táblázat5[[#This Row],[Népesség]],legek[Népesség]))</f>
        <v/>
      </c>
      <c r="J2808" s="8" t="str">
        <f>_xlfn.XLOOKUP(tHelyseg[[#This Row],[Neve]],legek[Település],legek[Terület], "")</f>
        <v/>
      </c>
      <c r="K2808" s="12" t="str">
        <f>IF(Táblázat5[[#This Row],[Terület]]="","", RANK(Táblázat5[[#This Row],[Terület]],legek[Terület]))</f>
        <v/>
      </c>
    </row>
    <row r="2809" spans="1:11" x14ac:dyDescent="0.25">
      <c r="A2809" s="2" t="s">
        <v>5673</v>
      </c>
      <c r="B2809" t="s">
        <v>5674</v>
      </c>
      <c r="C2809" t="s">
        <v>80</v>
      </c>
      <c r="D2809" t="s">
        <v>37</v>
      </c>
      <c r="F2809" t="str">
        <f>_xlfn.XLOOKUP(tHelyseg[[#This Row],[Megye-kódja]],tMegye[Kódja],tMegye[Neve])</f>
        <v>Jász-Nagykun-Szolnok megye</v>
      </c>
      <c r="G2809" t="str">
        <f>_xlfn.XLOOKUP( _xlfn.XLOOKUP(tHelyseg[[#This Row],[Megye-kódja]],tMegye[Kódja],tMegye[Régiója]), tRegio[Kódja], tRegio[Neve])</f>
        <v>Észak-Alföld</v>
      </c>
      <c r="H2809" s="7" t="str">
        <f>_xlfn.XLOOKUP(tHelyseg[[#This Row],[Neve]],legek[Település],legek[Népesség], "")</f>
        <v/>
      </c>
      <c r="I2809" s="12" t="str">
        <f>IF(Táblázat5[[#This Row],[Népesség]]="","", RANK(Táblázat5[[#This Row],[Népesség]],legek[Népesség]))</f>
        <v/>
      </c>
      <c r="J2809" s="8" t="str">
        <f>_xlfn.XLOOKUP(tHelyseg[[#This Row],[Neve]],legek[Település],legek[Terület], "")</f>
        <v/>
      </c>
      <c r="K2809" s="12" t="str">
        <f>IF(Táblázat5[[#This Row],[Terület]]="","", RANK(Táblázat5[[#This Row],[Terület]],legek[Terület]))</f>
        <v/>
      </c>
    </row>
    <row r="2810" spans="1:11" x14ac:dyDescent="0.25">
      <c r="A2810" s="2" t="s">
        <v>5675</v>
      </c>
      <c r="B2810" t="s">
        <v>5676</v>
      </c>
      <c r="C2810" t="s">
        <v>80</v>
      </c>
      <c r="D2810" t="s">
        <v>15</v>
      </c>
      <c r="F2810" t="str">
        <f>_xlfn.XLOOKUP(tHelyseg[[#This Row],[Megye-kódja]],tMegye[Kódja],tMegye[Neve])</f>
        <v>Borsod-Abaúj-Zemplén megye</v>
      </c>
      <c r="G2810" t="str">
        <f>_xlfn.XLOOKUP( _xlfn.XLOOKUP(tHelyseg[[#This Row],[Megye-kódja]],tMegye[Kódja],tMegye[Régiója]), tRegio[Kódja], tRegio[Neve])</f>
        <v>Észak-Magyarország</v>
      </c>
      <c r="H2810" s="7" t="str">
        <f>_xlfn.XLOOKUP(tHelyseg[[#This Row],[Neve]],legek[Település],legek[Népesség], "")</f>
        <v/>
      </c>
      <c r="I2810" s="12" t="str">
        <f>IF(Táblázat5[[#This Row],[Népesség]]="","", RANK(Táblázat5[[#This Row],[Népesség]],legek[Népesség]))</f>
        <v/>
      </c>
      <c r="J2810" s="8" t="str">
        <f>_xlfn.XLOOKUP(tHelyseg[[#This Row],[Neve]],legek[Település],legek[Terület], "")</f>
        <v/>
      </c>
      <c r="K2810" s="12" t="str">
        <f>IF(Táblázat5[[#This Row],[Terület]]="","", RANK(Táblázat5[[#This Row],[Terület]],legek[Terület]))</f>
        <v/>
      </c>
    </row>
    <row r="2811" spans="1:11" x14ac:dyDescent="0.25">
      <c r="A2811" s="2" t="s">
        <v>5677</v>
      </c>
      <c r="B2811" t="s">
        <v>5678</v>
      </c>
      <c r="C2811" t="s">
        <v>80</v>
      </c>
      <c r="D2811" t="s">
        <v>37</v>
      </c>
      <c r="F2811" t="str">
        <f>_xlfn.XLOOKUP(tHelyseg[[#This Row],[Megye-kódja]],tMegye[Kódja],tMegye[Neve])</f>
        <v>Jász-Nagykun-Szolnok megye</v>
      </c>
      <c r="G2811" t="str">
        <f>_xlfn.XLOOKUP( _xlfn.XLOOKUP(tHelyseg[[#This Row],[Megye-kódja]],tMegye[Kódja],tMegye[Régiója]), tRegio[Kódja], tRegio[Neve])</f>
        <v>Észak-Alföld</v>
      </c>
      <c r="H2811" s="7" t="str">
        <f>_xlfn.XLOOKUP(tHelyseg[[#This Row],[Neve]],legek[Település],legek[Népesség], "")</f>
        <v/>
      </c>
      <c r="I2811" s="12" t="str">
        <f>IF(Táblázat5[[#This Row],[Népesség]]="","", RANK(Táblázat5[[#This Row],[Népesség]],legek[Népesség]))</f>
        <v/>
      </c>
      <c r="J2811" s="8" t="str">
        <f>_xlfn.XLOOKUP(tHelyseg[[#This Row],[Neve]],legek[Település],legek[Terület], "")</f>
        <v/>
      </c>
      <c r="K2811" s="12" t="str">
        <f>IF(Táblázat5[[#This Row],[Terület]]="","", RANK(Táblázat5[[#This Row],[Terület]],legek[Terület]))</f>
        <v/>
      </c>
    </row>
    <row r="2812" spans="1:11" x14ac:dyDescent="0.25">
      <c r="A2812" s="2" t="s">
        <v>5679</v>
      </c>
      <c r="B2812" t="s">
        <v>5680</v>
      </c>
      <c r="C2812" t="s">
        <v>80</v>
      </c>
      <c r="D2812" t="s">
        <v>51</v>
      </c>
      <c r="F2812" t="str">
        <f>_xlfn.XLOOKUP(tHelyseg[[#This Row],[Megye-kódja]],tMegye[Kódja],tMegye[Neve])</f>
        <v>Szabolcs-Szatmár-Bereg megye</v>
      </c>
      <c r="G2812" t="str">
        <f>_xlfn.XLOOKUP( _xlfn.XLOOKUP(tHelyseg[[#This Row],[Megye-kódja]],tMegye[Kódja],tMegye[Régiója]), tRegio[Kódja], tRegio[Neve])</f>
        <v>Észak-Alföld</v>
      </c>
      <c r="H2812" s="7" t="str">
        <f>_xlfn.XLOOKUP(tHelyseg[[#This Row],[Neve]],legek[Település],legek[Népesség], "")</f>
        <v/>
      </c>
      <c r="I2812" s="12" t="str">
        <f>IF(Táblázat5[[#This Row],[Népesség]]="","", RANK(Táblázat5[[#This Row],[Népesség]],legek[Népesség]))</f>
        <v/>
      </c>
      <c r="J2812" s="8" t="str">
        <f>_xlfn.XLOOKUP(tHelyseg[[#This Row],[Neve]],legek[Település],legek[Terület], "")</f>
        <v/>
      </c>
      <c r="K2812" s="12" t="str">
        <f>IF(Táblázat5[[#This Row],[Terület]]="","", RANK(Táblázat5[[#This Row],[Terület]],legek[Terület]))</f>
        <v/>
      </c>
    </row>
    <row r="2813" spans="1:11" x14ac:dyDescent="0.25">
      <c r="A2813" s="2" t="s">
        <v>5681</v>
      </c>
      <c r="B2813" t="s">
        <v>5682</v>
      </c>
      <c r="C2813" t="s">
        <v>80</v>
      </c>
      <c r="D2813" t="s">
        <v>37</v>
      </c>
      <c r="F2813" t="str">
        <f>_xlfn.XLOOKUP(tHelyseg[[#This Row],[Megye-kódja]],tMegye[Kódja],tMegye[Neve])</f>
        <v>Jász-Nagykun-Szolnok megye</v>
      </c>
      <c r="G2813" t="str">
        <f>_xlfn.XLOOKUP( _xlfn.XLOOKUP(tHelyseg[[#This Row],[Megye-kódja]],tMegye[Kódja],tMegye[Régiója]), tRegio[Kódja], tRegio[Neve])</f>
        <v>Észak-Alföld</v>
      </c>
      <c r="H2813" s="7" t="str">
        <f>_xlfn.XLOOKUP(tHelyseg[[#This Row],[Neve]],legek[Település],legek[Népesség], "")</f>
        <v/>
      </c>
      <c r="I2813" s="12" t="str">
        <f>IF(Táblázat5[[#This Row],[Népesség]]="","", RANK(Táblázat5[[#This Row],[Népesség]],legek[Népesség]))</f>
        <v/>
      </c>
      <c r="J2813" s="8" t="str">
        <f>_xlfn.XLOOKUP(tHelyseg[[#This Row],[Neve]],legek[Település],legek[Terület], "")</f>
        <v/>
      </c>
      <c r="K2813" s="12" t="str">
        <f>IF(Táblázat5[[#This Row],[Terület]]="","", RANK(Táblázat5[[#This Row],[Terület]],legek[Terület]))</f>
        <v/>
      </c>
    </row>
    <row r="2814" spans="1:11" x14ac:dyDescent="0.25">
      <c r="A2814" s="2" t="s">
        <v>5683</v>
      </c>
      <c r="B2814" t="s">
        <v>5684</v>
      </c>
      <c r="C2814" t="s">
        <v>80</v>
      </c>
      <c r="D2814" t="s">
        <v>37</v>
      </c>
      <c r="F2814" t="str">
        <f>_xlfn.XLOOKUP(tHelyseg[[#This Row],[Megye-kódja]],tMegye[Kódja],tMegye[Neve])</f>
        <v>Jász-Nagykun-Szolnok megye</v>
      </c>
      <c r="G2814" t="str">
        <f>_xlfn.XLOOKUP( _xlfn.XLOOKUP(tHelyseg[[#This Row],[Megye-kódja]],tMegye[Kódja],tMegye[Régiója]), tRegio[Kódja], tRegio[Neve])</f>
        <v>Észak-Alföld</v>
      </c>
      <c r="H2814" s="7" t="str">
        <f>_xlfn.XLOOKUP(tHelyseg[[#This Row],[Neve]],legek[Település],legek[Népesség], "")</f>
        <v/>
      </c>
      <c r="I2814" s="12" t="str">
        <f>IF(Táblázat5[[#This Row],[Népesség]]="","", RANK(Táblázat5[[#This Row],[Népesség]],legek[Népesség]))</f>
        <v/>
      </c>
      <c r="J2814" s="8" t="str">
        <f>_xlfn.XLOOKUP(tHelyseg[[#This Row],[Neve]],legek[Település],legek[Terület], "")</f>
        <v/>
      </c>
      <c r="K2814" s="12" t="str">
        <f>IF(Táblázat5[[#This Row],[Terület]]="","", RANK(Táblázat5[[#This Row],[Terület]],legek[Terület]))</f>
        <v/>
      </c>
    </row>
    <row r="2815" spans="1:11" x14ac:dyDescent="0.25">
      <c r="A2815" s="2" t="s">
        <v>5685</v>
      </c>
      <c r="B2815" t="s">
        <v>5686</v>
      </c>
      <c r="C2815" t="s">
        <v>80</v>
      </c>
      <c r="D2815" t="s">
        <v>37</v>
      </c>
      <c r="F2815" t="str">
        <f>_xlfn.XLOOKUP(tHelyseg[[#This Row],[Megye-kódja]],tMegye[Kódja],tMegye[Neve])</f>
        <v>Jász-Nagykun-Szolnok megye</v>
      </c>
      <c r="G2815" t="str">
        <f>_xlfn.XLOOKUP( _xlfn.XLOOKUP(tHelyseg[[#This Row],[Megye-kódja]],tMegye[Kódja],tMegye[Régiója]), tRegio[Kódja], tRegio[Neve])</f>
        <v>Észak-Alföld</v>
      </c>
      <c r="H2815" s="7" t="str">
        <f>_xlfn.XLOOKUP(tHelyseg[[#This Row],[Neve]],legek[Település],legek[Népesség], "")</f>
        <v/>
      </c>
      <c r="I2815" s="12" t="str">
        <f>IF(Táblázat5[[#This Row],[Népesség]]="","", RANK(Táblázat5[[#This Row],[Népesség]],legek[Népesség]))</f>
        <v/>
      </c>
      <c r="J2815" s="8" t="str">
        <f>_xlfn.XLOOKUP(tHelyseg[[#This Row],[Neve]],legek[Település],legek[Terület], "")</f>
        <v/>
      </c>
      <c r="K2815" s="12" t="str">
        <f>IF(Táblázat5[[#This Row],[Terület]]="","", RANK(Táblázat5[[#This Row],[Terület]],legek[Terület]))</f>
        <v/>
      </c>
    </row>
    <row r="2816" spans="1:11" x14ac:dyDescent="0.25">
      <c r="A2816" s="2" t="s">
        <v>5687</v>
      </c>
      <c r="B2816" t="s">
        <v>5688</v>
      </c>
      <c r="C2816" t="s">
        <v>80</v>
      </c>
      <c r="D2816" t="s">
        <v>51</v>
      </c>
      <c r="F2816" t="str">
        <f>_xlfn.XLOOKUP(tHelyseg[[#This Row],[Megye-kódja]],tMegye[Kódja],tMegye[Neve])</f>
        <v>Szabolcs-Szatmár-Bereg megye</v>
      </c>
      <c r="G2816" t="str">
        <f>_xlfn.XLOOKUP( _xlfn.XLOOKUP(tHelyseg[[#This Row],[Megye-kódja]],tMegye[Kódja],tMegye[Régiója]), tRegio[Kódja], tRegio[Neve])</f>
        <v>Észak-Alföld</v>
      </c>
      <c r="H2816" s="7" t="str">
        <f>_xlfn.XLOOKUP(tHelyseg[[#This Row],[Neve]],legek[Település],legek[Népesség], "")</f>
        <v/>
      </c>
      <c r="I2816" s="12" t="str">
        <f>IF(Táblázat5[[#This Row],[Népesség]]="","", RANK(Táblázat5[[#This Row],[Népesség]],legek[Népesség]))</f>
        <v/>
      </c>
      <c r="J2816" s="8" t="str">
        <f>_xlfn.XLOOKUP(tHelyseg[[#This Row],[Neve]],legek[Település],legek[Terület], "")</f>
        <v/>
      </c>
      <c r="K2816" s="12" t="str">
        <f>IF(Táblázat5[[#This Row],[Terület]]="","", RANK(Táblázat5[[#This Row],[Terület]],legek[Terület]))</f>
        <v/>
      </c>
    </row>
    <row r="2817" spans="1:11" x14ac:dyDescent="0.25">
      <c r="A2817" s="2" t="s">
        <v>5689</v>
      </c>
      <c r="B2817" t="s">
        <v>5690</v>
      </c>
      <c r="C2817" t="s">
        <v>80</v>
      </c>
      <c r="D2817" t="s">
        <v>37</v>
      </c>
      <c r="F2817" t="str">
        <f>_xlfn.XLOOKUP(tHelyseg[[#This Row],[Megye-kódja]],tMegye[Kódja],tMegye[Neve])</f>
        <v>Jász-Nagykun-Szolnok megye</v>
      </c>
      <c r="G2817" t="str">
        <f>_xlfn.XLOOKUP( _xlfn.XLOOKUP(tHelyseg[[#This Row],[Megye-kódja]],tMegye[Kódja],tMegye[Régiója]), tRegio[Kódja], tRegio[Neve])</f>
        <v>Észak-Alföld</v>
      </c>
      <c r="H2817" s="7" t="str">
        <f>_xlfn.XLOOKUP(tHelyseg[[#This Row],[Neve]],legek[Település],legek[Népesség], "")</f>
        <v/>
      </c>
      <c r="I2817" s="12" t="str">
        <f>IF(Táblázat5[[#This Row],[Népesség]]="","", RANK(Táblázat5[[#This Row],[Népesség]],legek[Népesség]))</f>
        <v/>
      </c>
      <c r="J2817" s="8" t="str">
        <f>_xlfn.XLOOKUP(tHelyseg[[#This Row],[Neve]],legek[Település],legek[Terület], "")</f>
        <v/>
      </c>
      <c r="K2817" s="12" t="str">
        <f>IF(Táblázat5[[#This Row],[Terület]]="","", RANK(Táblázat5[[#This Row],[Terület]],legek[Terület]))</f>
        <v/>
      </c>
    </row>
    <row r="2818" spans="1:11" x14ac:dyDescent="0.25">
      <c r="A2818" s="2" t="s">
        <v>5691</v>
      </c>
      <c r="B2818" t="s">
        <v>5692</v>
      </c>
      <c r="C2818" t="s">
        <v>80</v>
      </c>
      <c r="D2818" t="s">
        <v>51</v>
      </c>
      <c r="F2818" t="str">
        <f>_xlfn.XLOOKUP(tHelyseg[[#This Row],[Megye-kódja]],tMegye[Kódja],tMegye[Neve])</f>
        <v>Szabolcs-Szatmár-Bereg megye</v>
      </c>
      <c r="G2818" t="str">
        <f>_xlfn.XLOOKUP( _xlfn.XLOOKUP(tHelyseg[[#This Row],[Megye-kódja]],tMegye[Kódja],tMegye[Régiója]), tRegio[Kódja], tRegio[Neve])</f>
        <v>Észak-Alföld</v>
      </c>
      <c r="H2818" s="7" t="str">
        <f>_xlfn.XLOOKUP(tHelyseg[[#This Row],[Neve]],legek[Település],legek[Népesség], "")</f>
        <v/>
      </c>
      <c r="I2818" s="12" t="str">
        <f>IF(Táblázat5[[#This Row],[Népesség]]="","", RANK(Táblázat5[[#This Row],[Népesség]],legek[Népesség]))</f>
        <v/>
      </c>
      <c r="J2818" s="8" t="str">
        <f>_xlfn.XLOOKUP(tHelyseg[[#This Row],[Neve]],legek[Település],legek[Terület], "")</f>
        <v/>
      </c>
      <c r="K2818" s="12" t="str">
        <f>IF(Táblázat5[[#This Row],[Terület]]="","", RANK(Táblázat5[[#This Row],[Terület]],legek[Terület]))</f>
        <v/>
      </c>
    </row>
    <row r="2819" spans="1:11" x14ac:dyDescent="0.25">
      <c r="A2819" s="2" t="s">
        <v>5693</v>
      </c>
      <c r="B2819" t="s">
        <v>5694</v>
      </c>
      <c r="C2819" t="s">
        <v>80</v>
      </c>
      <c r="D2819" t="s">
        <v>19</v>
      </c>
      <c r="F2819" t="str">
        <f>_xlfn.XLOOKUP(tHelyseg[[#This Row],[Megye-kódja]],tMegye[Kódja],tMegye[Neve])</f>
        <v>Csongrád megye</v>
      </c>
      <c r="G2819" t="str">
        <f>_xlfn.XLOOKUP( _xlfn.XLOOKUP(tHelyseg[[#This Row],[Megye-kódja]],tMegye[Kódja],tMegye[Régiója]), tRegio[Kódja], tRegio[Neve])</f>
        <v>Dél-Alföld</v>
      </c>
      <c r="H2819" s="7" t="str">
        <f>_xlfn.XLOOKUP(tHelyseg[[#This Row],[Neve]],legek[Település],legek[Népesség], "")</f>
        <v/>
      </c>
      <c r="I2819" s="12" t="str">
        <f>IF(Táblázat5[[#This Row],[Népesség]]="","", RANK(Táblázat5[[#This Row],[Népesség]],legek[Népesség]))</f>
        <v/>
      </c>
      <c r="J2819" s="8" t="str">
        <f>_xlfn.XLOOKUP(tHelyseg[[#This Row],[Neve]],legek[Település],legek[Terület], "")</f>
        <v/>
      </c>
      <c r="K2819" s="12" t="str">
        <f>IF(Táblázat5[[#This Row],[Terület]]="","", RANK(Táblázat5[[#This Row],[Terület]],legek[Terület]))</f>
        <v/>
      </c>
    </row>
    <row r="2820" spans="1:11" x14ac:dyDescent="0.25">
      <c r="A2820" s="2" t="s">
        <v>5695</v>
      </c>
      <c r="B2820" t="s">
        <v>5696</v>
      </c>
      <c r="C2820" t="s">
        <v>80</v>
      </c>
      <c r="D2820" t="s">
        <v>37</v>
      </c>
      <c r="F2820" t="str">
        <f>_xlfn.XLOOKUP(tHelyseg[[#This Row],[Megye-kódja]],tMegye[Kódja],tMegye[Neve])</f>
        <v>Jász-Nagykun-Szolnok megye</v>
      </c>
      <c r="G2820" t="str">
        <f>_xlfn.XLOOKUP( _xlfn.XLOOKUP(tHelyseg[[#This Row],[Megye-kódja]],tMegye[Kódja],tMegye[Régiója]), tRegio[Kódja], tRegio[Neve])</f>
        <v>Észak-Alföld</v>
      </c>
      <c r="H2820" s="7" t="str">
        <f>_xlfn.XLOOKUP(tHelyseg[[#This Row],[Neve]],legek[Település],legek[Népesség], "")</f>
        <v/>
      </c>
      <c r="I2820" s="12" t="str">
        <f>IF(Táblázat5[[#This Row],[Népesség]]="","", RANK(Táblázat5[[#This Row],[Népesség]],legek[Népesség]))</f>
        <v/>
      </c>
      <c r="J2820" s="8" t="str">
        <f>_xlfn.XLOOKUP(tHelyseg[[#This Row],[Neve]],legek[Település],legek[Terület], "")</f>
        <v/>
      </c>
      <c r="K2820" s="12" t="str">
        <f>IF(Táblázat5[[#This Row],[Terület]]="","", RANK(Táblázat5[[#This Row],[Terület]],legek[Terület]))</f>
        <v/>
      </c>
    </row>
    <row r="2821" spans="1:11" x14ac:dyDescent="0.25">
      <c r="A2821" s="2" t="s">
        <v>5697</v>
      </c>
      <c r="B2821" t="s">
        <v>5698</v>
      </c>
      <c r="C2821" t="s">
        <v>80</v>
      </c>
      <c r="D2821" t="s">
        <v>15</v>
      </c>
      <c r="F2821" t="str">
        <f>_xlfn.XLOOKUP(tHelyseg[[#This Row],[Megye-kódja]],tMegye[Kódja],tMegye[Neve])</f>
        <v>Borsod-Abaúj-Zemplén megye</v>
      </c>
      <c r="G2821" t="str">
        <f>_xlfn.XLOOKUP( _xlfn.XLOOKUP(tHelyseg[[#This Row],[Megye-kódja]],tMegye[Kódja],tMegye[Régiója]), tRegio[Kódja], tRegio[Neve])</f>
        <v>Észak-Magyarország</v>
      </c>
      <c r="H2821" s="7" t="str">
        <f>_xlfn.XLOOKUP(tHelyseg[[#This Row],[Neve]],legek[Település],legek[Népesség], "")</f>
        <v/>
      </c>
      <c r="I2821" s="12" t="str">
        <f>IF(Táblázat5[[#This Row],[Népesség]]="","", RANK(Táblázat5[[#This Row],[Népesség]],legek[Népesség]))</f>
        <v/>
      </c>
      <c r="J2821" s="8" t="str">
        <f>_xlfn.XLOOKUP(tHelyseg[[#This Row],[Neve]],legek[Település],legek[Terület], "")</f>
        <v/>
      </c>
      <c r="K2821" s="12" t="str">
        <f>IF(Táblázat5[[#This Row],[Terület]]="","", RANK(Táblázat5[[#This Row],[Terület]],legek[Terület]))</f>
        <v/>
      </c>
    </row>
    <row r="2822" spans="1:11" x14ac:dyDescent="0.25">
      <c r="A2822" s="2" t="s">
        <v>5699</v>
      </c>
      <c r="B2822" t="s">
        <v>5700</v>
      </c>
      <c r="C2822" t="s">
        <v>80</v>
      </c>
      <c r="D2822" t="s">
        <v>15</v>
      </c>
      <c r="F2822" t="str">
        <f>_xlfn.XLOOKUP(tHelyseg[[#This Row],[Megye-kódja]],tMegye[Kódja],tMegye[Neve])</f>
        <v>Borsod-Abaúj-Zemplén megye</v>
      </c>
      <c r="G2822" t="str">
        <f>_xlfn.XLOOKUP( _xlfn.XLOOKUP(tHelyseg[[#This Row],[Megye-kódja]],tMegye[Kódja],tMegye[Régiója]), tRegio[Kódja], tRegio[Neve])</f>
        <v>Észak-Magyarország</v>
      </c>
      <c r="H2822" s="7" t="str">
        <f>_xlfn.XLOOKUP(tHelyseg[[#This Row],[Neve]],legek[Település],legek[Népesség], "")</f>
        <v/>
      </c>
      <c r="I2822" s="12" t="str">
        <f>IF(Táblázat5[[#This Row],[Népesség]]="","", RANK(Táblázat5[[#This Row],[Népesség]],legek[Népesség]))</f>
        <v/>
      </c>
      <c r="J2822" s="8" t="str">
        <f>_xlfn.XLOOKUP(tHelyseg[[#This Row],[Neve]],legek[Település],legek[Terület], "")</f>
        <v/>
      </c>
      <c r="K2822" s="12" t="str">
        <f>IF(Táblázat5[[#This Row],[Terület]]="","", RANK(Táblázat5[[#This Row],[Terület]],legek[Terület]))</f>
        <v/>
      </c>
    </row>
    <row r="2823" spans="1:11" x14ac:dyDescent="0.25">
      <c r="A2823" s="2" t="s">
        <v>5701</v>
      </c>
      <c r="B2823" t="s">
        <v>5702</v>
      </c>
      <c r="C2823" t="s">
        <v>80</v>
      </c>
      <c r="D2823" t="s">
        <v>51</v>
      </c>
      <c r="F2823" t="str">
        <f>_xlfn.XLOOKUP(tHelyseg[[#This Row],[Megye-kódja]],tMegye[Kódja],tMegye[Neve])</f>
        <v>Szabolcs-Szatmár-Bereg megye</v>
      </c>
      <c r="G2823" t="str">
        <f>_xlfn.XLOOKUP( _xlfn.XLOOKUP(tHelyseg[[#This Row],[Megye-kódja]],tMegye[Kódja],tMegye[Régiója]), tRegio[Kódja], tRegio[Neve])</f>
        <v>Észak-Alföld</v>
      </c>
      <c r="H2823" s="7" t="str">
        <f>_xlfn.XLOOKUP(tHelyseg[[#This Row],[Neve]],legek[Település],legek[Népesség], "")</f>
        <v/>
      </c>
      <c r="I2823" s="12" t="str">
        <f>IF(Táblázat5[[#This Row],[Népesség]]="","", RANK(Táblázat5[[#This Row],[Népesség]],legek[Népesség]))</f>
        <v/>
      </c>
      <c r="J2823" s="8" t="str">
        <f>_xlfn.XLOOKUP(tHelyseg[[#This Row],[Neve]],legek[Település],legek[Terület], "")</f>
        <v/>
      </c>
      <c r="K2823" s="12" t="str">
        <f>IF(Táblázat5[[#This Row],[Terület]]="","", RANK(Táblázat5[[#This Row],[Terület]],legek[Terület]))</f>
        <v/>
      </c>
    </row>
    <row r="2824" spans="1:11" x14ac:dyDescent="0.25">
      <c r="A2824" s="2" t="s">
        <v>5703</v>
      </c>
      <c r="B2824" t="s">
        <v>5704</v>
      </c>
      <c r="C2824" t="s">
        <v>80</v>
      </c>
      <c r="D2824" t="s">
        <v>37</v>
      </c>
      <c r="F2824" t="str">
        <f>_xlfn.XLOOKUP(tHelyseg[[#This Row],[Megye-kódja]],tMegye[Kódja],tMegye[Neve])</f>
        <v>Jász-Nagykun-Szolnok megye</v>
      </c>
      <c r="G2824" t="str">
        <f>_xlfn.XLOOKUP( _xlfn.XLOOKUP(tHelyseg[[#This Row],[Megye-kódja]],tMegye[Kódja],tMegye[Régiója]), tRegio[Kódja], tRegio[Neve])</f>
        <v>Észak-Alföld</v>
      </c>
      <c r="H2824" s="7" t="str">
        <f>_xlfn.XLOOKUP(tHelyseg[[#This Row],[Neve]],legek[Település],legek[Népesség], "")</f>
        <v/>
      </c>
      <c r="I2824" s="12" t="str">
        <f>IF(Táblázat5[[#This Row],[Népesség]]="","", RANK(Táblázat5[[#This Row],[Népesség]],legek[Népesség]))</f>
        <v/>
      </c>
      <c r="J2824" s="8" t="str">
        <f>_xlfn.XLOOKUP(tHelyseg[[#This Row],[Neve]],legek[Település],legek[Terület], "")</f>
        <v/>
      </c>
      <c r="K2824" s="12" t="str">
        <f>IF(Táblázat5[[#This Row],[Terület]]="","", RANK(Táblázat5[[#This Row],[Terület]],legek[Terület]))</f>
        <v/>
      </c>
    </row>
    <row r="2825" spans="1:11" x14ac:dyDescent="0.25">
      <c r="A2825" s="2" t="s">
        <v>5705</v>
      </c>
      <c r="B2825" t="s">
        <v>5706</v>
      </c>
      <c r="C2825" t="s">
        <v>80</v>
      </c>
      <c r="D2825" t="s">
        <v>4</v>
      </c>
      <c r="F2825" t="str">
        <f>_xlfn.XLOOKUP(tHelyseg[[#This Row],[Megye-kódja]],tMegye[Kódja],tMegye[Neve])</f>
        <v>Bács-Kiskun megye</v>
      </c>
      <c r="G2825" t="str">
        <f>_xlfn.XLOOKUP( _xlfn.XLOOKUP(tHelyseg[[#This Row],[Megye-kódja]],tMegye[Kódja],tMegye[Régiója]), tRegio[Kódja], tRegio[Neve])</f>
        <v>Dél-Alföld</v>
      </c>
      <c r="H2825" s="7" t="str">
        <f>_xlfn.XLOOKUP(tHelyseg[[#This Row],[Neve]],legek[Település],legek[Népesség], "")</f>
        <v/>
      </c>
      <c r="I2825" s="12" t="str">
        <f>IF(Táblázat5[[#This Row],[Népesség]]="","", RANK(Táblázat5[[#This Row],[Népesség]],legek[Népesség]))</f>
        <v/>
      </c>
      <c r="J2825" s="8" t="str">
        <f>_xlfn.XLOOKUP(tHelyseg[[#This Row],[Neve]],legek[Település],legek[Terület], "")</f>
        <v/>
      </c>
      <c r="K2825" s="12" t="str">
        <f>IF(Táblázat5[[#This Row],[Terület]]="","", RANK(Táblázat5[[#This Row],[Terület]],legek[Terület]))</f>
        <v/>
      </c>
    </row>
    <row r="2826" spans="1:11" x14ac:dyDescent="0.25">
      <c r="A2826" s="2" t="s">
        <v>5707</v>
      </c>
      <c r="B2826" t="s">
        <v>5708</v>
      </c>
      <c r="C2826" t="s">
        <v>75</v>
      </c>
      <c r="D2826" t="s">
        <v>15</v>
      </c>
      <c r="F2826" t="str">
        <f>_xlfn.XLOOKUP(tHelyseg[[#This Row],[Megye-kódja]],tMegye[Kódja],tMegye[Neve])</f>
        <v>Borsod-Abaúj-Zemplén megye</v>
      </c>
      <c r="G2826" t="str">
        <f>_xlfn.XLOOKUP( _xlfn.XLOOKUP(tHelyseg[[#This Row],[Megye-kódja]],tMegye[Kódja],tMegye[Régiója]), tRegio[Kódja], tRegio[Neve])</f>
        <v>Észak-Magyarország</v>
      </c>
      <c r="H2826" s="7">
        <f>_xlfn.XLOOKUP(tHelyseg[[#This Row],[Neve]],legek[Település],legek[Népesség], "")</f>
        <v>15571</v>
      </c>
      <c r="I2826" s="12">
        <f>IF(Táblázat5[[#This Row],[Népesség]]="","", RANK(Táblázat5[[#This Row],[Népesség]],legek[Népesség]))</f>
        <v>86</v>
      </c>
      <c r="J2826" s="8">
        <f>_xlfn.XLOOKUP(tHelyseg[[#This Row],[Neve]],legek[Település],legek[Terület], "")</f>
        <v>46.04</v>
      </c>
      <c r="K2826" s="12">
        <f>IF(Táblázat5[[#This Row],[Terület]]="","", RANK(Táblázat5[[#This Row],[Terület]],legek[Terület]))</f>
        <v>70</v>
      </c>
    </row>
    <row r="2827" spans="1:11" x14ac:dyDescent="0.25">
      <c r="A2827" s="2" t="s">
        <v>5709</v>
      </c>
      <c r="B2827" t="s">
        <v>5710</v>
      </c>
      <c r="C2827" t="s">
        <v>80</v>
      </c>
      <c r="D2827" t="s">
        <v>15</v>
      </c>
      <c r="F2827" t="str">
        <f>_xlfn.XLOOKUP(tHelyseg[[#This Row],[Megye-kódja]],tMegye[Kódja],tMegye[Neve])</f>
        <v>Borsod-Abaúj-Zemplén megye</v>
      </c>
      <c r="G2827" t="str">
        <f>_xlfn.XLOOKUP( _xlfn.XLOOKUP(tHelyseg[[#This Row],[Megye-kódja]],tMegye[Kódja],tMegye[Régiója]), tRegio[Kódja], tRegio[Neve])</f>
        <v>Észak-Magyarország</v>
      </c>
      <c r="H2827" s="7" t="str">
        <f>_xlfn.XLOOKUP(tHelyseg[[#This Row],[Neve]],legek[Település],legek[Népesség], "")</f>
        <v/>
      </c>
      <c r="I2827" s="12" t="str">
        <f>IF(Táblázat5[[#This Row],[Népesség]]="","", RANK(Táblázat5[[#This Row],[Népesség]],legek[Népesség]))</f>
        <v/>
      </c>
      <c r="J2827" s="8" t="str">
        <f>_xlfn.XLOOKUP(tHelyseg[[#This Row],[Neve]],legek[Település],legek[Terület], "")</f>
        <v/>
      </c>
      <c r="K2827" s="12" t="str">
        <f>IF(Táblázat5[[#This Row],[Terület]]="","", RANK(Táblázat5[[#This Row],[Terület]],legek[Terület]))</f>
        <v/>
      </c>
    </row>
    <row r="2828" spans="1:11" x14ac:dyDescent="0.25">
      <c r="A2828" s="2" t="s">
        <v>5711</v>
      </c>
      <c r="B2828" t="s">
        <v>5712</v>
      </c>
      <c r="C2828" t="s">
        <v>80</v>
      </c>
      <c r="D2828" t="s">
        <v>37</v>
      </c>
      <c r="F2828" t="str">
        <f>_xlfn.XLOOKUP(tHelyseg[[#This Row],[Megye-kódja]],tMegye[Kódja],tMegye[Neve])</f>
        <v>Jász-Nagykun-Szolnok megye</v>
      </c>
      <c r="G2828" t="str">
        <f>_xlfn.XLOOKUP( _xlfn.XLOOKUP(tHelyseg[[#This Row],[Megye-kódja]],tMegye[Kódja],tMegye[Régiója]), tRegio[Kódja], tRegio[Neve])</f>
        <v>Észak-Alföld</v>
      </c>
      <c r="H2828" s="7" t="str">
        <f>_xlfn.XLOOKUP(tHelyseg[[#This Row],[Neve]],legek[Település],legek[Népesség], "")</f>
        <v/>
      </c>
      <c r="I2828" s="12" t="str">
        <f>IF(Táblázat5[[#This Row],[Népesség]]="","", RANK(Táblázat5[[#This Row],[Népesség]],legek[Népesség]))</f>
        <v/>
      </c>
      <c r="J2828" s="8" t="str">
        <f>_xlfn.XLOOKUP(tHelyseg[[#This Row],[Neve]],legek[Település],legek[Terület], "")</f>
        <v/>
      </c>
      <c r="K2828" s="12" t="str">
        <f>IF(Táblázat5[[#This Row],[Terület]]="","", RANK(Táblázat5[[#This Row],[Terület]],legek[Terület]))</f>
        <v/>
      </c>
    </row>
    <row r="2829" spans="1:11" x14ac:dyDescent="0.25">
      <c r="A2829" s="2" t="s">
        <v>5713</v>
      </c>
      <c r="B2829" t="s">
        <v>5714</v>
      </c>
      <c r="C2829" t="s">
        <v>75</v>
      </c>
      <c r="D2829" t="s">
        <v>51</v>
      </c>
      <c r="F2829" t="str">
        <f>_xlfn.XLOOKUP(tHelyseg[[#This Row],[Megye-kódja]],tMegye[Kódja],tMegye[Neve])</f>
        <v>Szabolcs-Szatmár-Bereg megye</v>
      </c>
      <c r="G2829" t="str">
        <f>_xlfn.XLOOKUP( _xlfn.XLOOKUP(tHelyseg[[#This Row],[Megye-kódja]],tMegye[Kódja],tMegye[Régiója]), tRegio[Kódja], tRegio[Neve])</f>
        <v>Észak-Alföld</v>
      </c>
      <c r="H2829" s="7" t="str">
        <f>_xlfn.XLOOKUP(tHelyseg[[#This Row],[Neve]],legek[Település],legek[Népesség], "")</f>
        <v/>
      </c>
      <c r="I2829" s="12" t="str">
        <f>IF(Táblázat5[[#This Row],[Népesség]]="","", RANK(Táblázat5[[#This Row],[Népesség]],legek[Népesség]))</f>
        <v/>
      </c>
      <c r="J2829" s="8" t="str">
        <f>_xlfn.XLOOKUP(tHelyseg[[#This Row],[Neve]],legek[Település],legek[Terület], "")</f>
        <v/>
      </c>
      <c r="K2829" s="12" t="str">
        <f>IF(Táblázat5[[#This Row],[Terület]]="","", RANK(Táblázat5[[#This Row],[Terület]],legek[Terület]))</f>
        <v/>
      </c>
    </row>
    <row r="2830" spans="1:11" x14ac:dyDescent="0.25">
      <c r="A2830" s="2" t="s">
        <v>5715</v>
      </c>
      <c r="B2830" t="s">
        <v>5716</v>
      </c>
      <c r="C2830" t="s">
        <v>80</v>
      </c>
      <c r="D2830" t="s">
        <v>51</v>
      </c>
      <c r="F2830" t="str">
        <f>_xlfn.XLOOKUP(tHelyseg[[#This Row],[Megye-kódja]],tMegye[Kódja],tMegye[Neve])</f>
        <v>Szabolcs-Szatmár-Bereg megye</v>
      </c>
      <c r="G2830" t="str">
        <f>_xlfn.XLOOKUP( _xlfn.XLOOKUP(tHelyseg[[#This Row],[Megye-kódja]],tMegye[Kódja],tMegye[Régiója]), tRegio[Kódja], tRegio[Neve])</f>
        <v>Észak-Alföld</v>
      </c>
      <c r="H2830" s="7" t="str">
        <f>_xlfn.XLOOKUP(tHelyseg[[#This Row],[Neve]],legek[Település],legek[Népesség], "")</f>
        <v/>
      </c>
      <c r="I2830" s="12" t="str">
        <f>IF(Táblázat5[[#This Row],[Népesség]]="","", RANK(Táblázat5[[#This Row],[Népesség]],legek[Népesség]))</f>
        <v/>
      </c>
      <c r="J2830" s="8" t="str">
        <f>_xlfn.XLOOKUP(tHelyseg[[#This Row],[Neve]],legek[Település],legek[Terület], "")</f>
        <v/>
      </c>
      <c r="K2830" s="12" t="str">
        <f>IF(Táblázat5[[#This Row],[Terület]]="","", RANK(Táblázat5[[#This Row],[Terület]],legek[Terület]))</f>
        <v/>
      </c>
    </row>
    <row r="2831" spans="1:11" x14ac:dyDescent="0.25">
      <c r="A2831" s="2" t="s">
        <v>5717</v>
      </c>
      <c r="B2831" t="s">
        <v>5718</v>
      </c>
      <c r="C2831" t="s">
        <v>80</v>
      </c>
      <c r="D2831" t="s">
        <v>51</v>
      </c>
      <c r="F2831" t="str">
        <f>_xlfn.XLOOKUP(tHelyseg[[#This Row],[Megye-kódja]],tMegye[Kódja],tMegye[Neve])</f>
        <v>Szabolcs-Szatmár-Bereg megye</v>
      </c>
      <c r="G2831" t="str">
        <f>_xlfn.XLOOKUP( _xlfn.XLOOKUP(tHelyseg[[#This Row],[Megye-kódja]],tMegye[Kódja],tMegye[Régiója]), tRegio[Kódja], tRegio[Neve])</f>
        <v>Észak-Alföld</v>
      </c>
      <c r="H2831" s="7" t="str">
        <f>_xlfn.XLOOKUP(tHelyseg[[#This Row],[Neve]],legek[Település],legek[Népesség], "")</f>
        <v/>
      </c>
      <c r="I2831" s="12" t="str">
        <f>IF(Táblázat5[[#This Row],[Népesség]]="","", RANK(Táblázat5[[#This Row],[Népesség]],legek[Népesség]))</f>
        <v/>
      </c>
      <c r="J2831" s="8" t="str">
        <f>_xlfn.XLOOKUP(tHelyseg[[#This Row],[Neve]],legek[Település],legek[Terület], "")</f>
        <v/>
      </c>
      <c r="K2831" s="12" t="str">
        <f>IF(Táblázat5[[#This Row],[Terület]]="","", RANK(Táblázat5[[#This Row],[Terület]],legek[Terület]))</f>
        <v/>
      </c>
    </row>
    <row r="2832" spans="1:11" x14ac:dyDescent="0.25">
      <c r="A2832" s="2" t="s">
        <v>5719</v>
      </c>
      <c r="B2832" t="s">
        <v>5720</v>
      </c>
      <c r="C2832" t="s">
        <v>80</v>
      </c>
      <c r="D2832" t="s">
        <v>51</v>
      </c>
      <c r="F2832" t="str">
        <f>_xlfn.XLOOKUP(tHelyseg[[#This Row],[Megye-kódja]],tMegye[Kódja],tMegye[Neve])</f>
        <v>Szabolcs-Szatmár-Bereg megye</v>
      </c>
      <c r="G2832" t="str">
        <f>_xlfn.XLOOKUP( _xlfn.XLOOKUP(tHelyseg[[#This Row],[Megye-kódja]],tMegye[Kódja],tMegye[Régiója]), tRegio[Kódja], tRegio[Neve])</f>
        <v>Észak-Alföld</v>
      </c>
      <c r="H2832" s="7" t="str">
        <f>_xlfn.XLOOKUP(tHelyseg[[#This Row],[Neve]],legek[Település],legek[Népesség], "")</f>
        <v/>
      </c>
      <c r="I2832" s="12" t="str">
        <f>IF(Táblázat5[[#This Row],[Népesség]]="","", RANK(Táblázat5[[#This Row],[Népesség]],legek[Népesség]))</f>
        <v/>
      </c>
      <c r="J2832" s="8" t="str">
        <f>_xlfn.XLOOKUP(tHelyseg[[#This Row],[Neve]],legek[Település],legek[Terület], "")</f>
        <v/>
      </c>
      <c r="K2832" s="12" t="str">
        <f>IF(Táblázat5[[#This Row],[Terület]]="","", RANK(Táblázat5[[#This Row],[Terület]],legek[Terület]))</f>
        <v/>
      </c>
    </row>
    <row r="2833" spans="1:11" x14ac:dyDescent="0.25">
      <c r="A2833" s="2" t="s">
        <v>5721</v>
      </c>
      <c r="B2833" t="s">
        <v>5722</v>
      </c>
      <c r="C2833" t="s">
        <v>80</v>
      </c>
      <c r="D2833" t="s">
        <v>46</v>
      </c>
      <c r="F2833" t="str">
        <f>_xlfn.XLOOKUP(tHelyseg[[#This Row],[Megye-kódja]],tMegye[Kódja],tMegye[Neve])</f>
        <v>Pest megye</v>
      </c>
      <c r="G2833" t="str">
        <f>_xlfn.XLOOKUP( _xlfn.XLOOKUP(tHelyseg[[#This Row],[Megye-kódja]],tMegye[Kódja],tMegye[Régiója]), tRegio[Kódja], tRegio[Neve])</f>
        <v>Közép-Magyarország</v>
      </c>
      <c r="H2833" s="7" t="str">
        <f>_xlfn.XLOOKUP(tHelyseg[[#This Row],[Neve]],legek[Település],legek[Népesség], "")</f>
        <v/>
      </c>
      <c r="I2833" s="12" t="str">
        <f>IF(Táblázat5[[#This Row],[Népesség]]="","", RANK(Táblázat5[[#This Row],[Népesség]],legek[Népesség]))</f>
        <v/>
      </c>
      <c r="J2833" s="8" t="str">
        <f>_xlfn.XLOOKUP(tHelyseg[[#This Row],[Neve]],legek[Település],legek[Terület], "")</f>
        <v/>
      </c>
      <c r="K2833" s="12" t="str">
        <f>IF(Táblázat5[[#This Row],[Terület]]="","", RANK(Táblázat5[[#This Row],[Terület]],legek[Terület]))</f>
        <v/>
      </c>
    </row>
    <row r="2834" spans="1:11" x14ac:dyDescent="0.25">
      <c r="A2834" s="2" t="s">
        <v>5723</v>
      </c>
      <c r="B2834" t="s">
        <v>5724</v>
      </c>
      <c r="C2834" t="s">
        <v>80</v>
      </c>
      <c r="D2834" t="s">
        <v>34</v>
      </c>
      <c r="F2834" t="str">
        <f>_xlfn.XLOOKUP(tHelyseg[[#This Row],[Megye-kódja]],tMegye[Kódja],tMegye[Neve])</f>
        <v>Heves megye</v>
      </c>
      <c r="G2834" t="str">
        <f>_xlfn.XLOOKUP( _xlfn.XLOOKUP(tHelyseg[[#This Row],[Megye-kódja]],tMegye[Kódja],tMegye[Régiója]), tRegio[Kódja], tRegio[Neve])</f>
        <v>Észak-Magyarország</v>
      </c>
      <c r="H2834" s="7" t="str">
        <f>_xlfn.XLOOKUP(tHelyseg[[#This Row],[Neve]],legek[Település],legek[Népesség], "")</f>
        <v/>
      </c>
      <c r="I2834" s="12" t="str">
        <f>IF(Táblázat5[[#This Row],[Népesség]]="","", RANK(Táblázat5[[#This Row],[Népesség]],legek[Népesség]))</f>
        <v/>
      </c>
      <c r="J2834" s="8" t="str">
        <f>_xlfn.XLOOKUP(tHelyseg[[#This Row],[Neve]],legek[Település],legek[Terület], "")</f>
        <v/>
      </c>
      <c r="K2834" s="12" t="str">
        <f>IF(Táblázat5[[#This Row],[Terület]]="","", RANK(Táblázat5[[#This Row],[Terület]],legek[Terület]))</f>
        <v/>
      </c>
    </row>
    <row r="2835" spans="1:11" x14ac:dyDescent="0.25">
      <c r="A2835" s="2" t="s">
        <v>5725</v>
      </c>
      <c r="B2835" t="s">
        <v>5726</v>
      </c>
      <c r="C2835" t="s">
        <v>80</v>
      </c>
      <c r="D2835" t="s">
        <v>63</v>
      </c>
      <c r="F2835" t="str">
        <f>_xlfn.XLOOKUP(tHelyseg[[#This Row],[Megye-kódja]],tMegye[Kódja],tMegye[Neve])</f>
        <v>Zala megye</v>
      </c>
      <c r="G2835" t="str">
        <f>_xlfn.XLOOKUP( _xlfn.XLOOKUP(tHelyseg[[#This Row],[Megye-kódja]],tMegye[Kódja],tMegye[Régiója]), tRegio[Kódja], tRegio[Neve])</f>
        <v>Nyugat-Dunántúl</v>
      </c>
      <c r="H2835" s="7" t="str">
        <f>_xlfn.XLOOKUP(tHelyseg[[#This Row],[Neve]],legek[Település],legek[Népesség], "")</f>
        <v/>
      </c>
      <c r="I2835" s="12" t="str">
        <f>IF(Táblázat5[[#This Row],[Népesség]]="","", RANK(Táblázat5[[#This Row],[Népesség]],legek[Népesség]))</f>
        <v/>
      </c>
      <c r="J2835" s="8" t="str">
        <f>_xlfn.XLOOKUP(tHelyseg[[#This Row],[Neve]],legek[Település],legek[Terület], "")</f>
        <v/>
      </c>
      <c r="K2835" s="12" t="str">
        <f>IF(Táblázat5[[#This Row],[Terület]]="","", RANK(Táblázat5[[#This Row],[Terület]],legek[Terület]))</f>
        <v/>
      </c>
    </row>
    <row r="2836" spans="1:11" x14ac:dyDescent="0.25">
      <c r="A2836" s="2" t="s">
        <v>5727</v>
      </c>
      <c r="B2836" t="s">
        <v>5728</v>
      </c>
      <c r="C2836" t="s">
        <v>80</v>
      </c>
      <c r="D2836" t="s">
        <v>8</v>
      </c>
      <c r="F2836" t="str">
        <f>_xlfn.XLOOKUP(tHelyseg[[#This Row],[Megye-kódja]],tMegye[Kódja],tMegye[Neve])</f>
        <v>Baranya megye</v>
      </c>
      <c r="G2836" t="str">
        <f>_xlfn.XLOOKUP( _xlfn.XLOOKUP(tHelyseg[[#This Row],[Megye-kódja]],tMegye[Kódja],tMegye[Régiója]), tRegio[Kódja], tRegio[Neve])</f>
        <v>Dél-Dunántúl</v>
      </c>
      <c r="H2836" s="7" t="str">
        <f>_xlfn.XLOOKUP(tHelyseg[[#This Row],[Neve]],legek[Település],legek[Népesség], "")</f>
        <v/>
      </c>
      <c r="I2836" s="12" t="str">
        <f>IF(Táblázat5[[#This Row],[Népesség]]="","", RANK(Táblázat5[[#This Row],[Népesség]],legek[Népesség]))</f>
        <v/>
      </c>
      <c r="J2836" s="8" t="str">
        <f>_xlfn.XLOOKUP(tHelyseg[[#This Row],[Neve]],legek[Település],legek[Terület], "")</f>
        <v/>
      </c>
      <c r="K2836" s="12" t="str">
        <f>IF(Táblázat5[[#This Row],[Terület]]="","", RANK(Táblázat5[[#This Row],[Terület]],legek[Terület]))</f>
        <v/>
      </c>
    </row>
    <row r="2837" spans="1:11" x14ac:dyDescent="0.25">
      <c r="A2837" s="2" t="s">
        <v>5729</v>
      </c>
      <c r="B2837" t="s">
        <v>5730</v>
      </c>
      <c r="C2837" t="s">
        <v>75</v>
      </c>
      <c r="D2837" t="s">
        <v>15</v>
      </c>
      <c r="F2837" t="str">
        <f>_xlfn.XLOOKUP(tHelyseg[[#This Row],[Megye-kódja]],tMegye[Kódja],tMegye[Neve])</f>
        <v>Borsod-Abaúj-Zemplén megye</v>
      </c>
      <c r="G2837" t="str">
        <f>_xlfn.XLOOKUP( _xlfn.XLOOKUP(tHelyseg[[#This Row],[Megye-kódja]],tMegye[Kódja],tMegye[Régiója]), tRegio[Kódja], tRegio[Neve])</f>
        <v>Észak-Magyarország</v>
      </c>
      <c r="H2837" s="7" t="str">
        <f>_xlfn.XLOOKUP(tHelyseg[[#This Row],[Neve]],legek[Település],legek[Népesség], "")</f>
        <v/>
      </c>
      <c r="I2837" s="12" t="str">
        <f>IF(Táblázat5[[#This Row],[Népesség]]="","", RANK(Táblázat5[[#This Row],[Népesség]],legek[Népesség]))</f>
        <v/>
      </c>
      <c r="J2837" s="8" t="str">
        <f>_xlfn.XLOOKUP(tHelyseg[[#This Row],[Neve]],legek[Település],legek[Terület], "")</f>
        <v/>
      </c>
      <c r="K2837" s="12" t="str">
        <f>IF(Táblázat5[[#This Row],[Terület]]="","", RANK(Táblázat5[[#This Row],[Terület]],legek[Terület]))</f>
        <v/>
      </c>
    </row>
    <row r="2838" spans="1:11" x14ac:dyDescent="0.25">
      <c r="A2838" s="2" t="s">
        <v>5731</v>
      </c>
      <c r="B2838" t="s">
        <v>5732</v>
      </c>
      <c r="C2838" t="s">
        <v>157</v>
      </c>
      <c r="D2838" t="s">
        <v>40</v>
      </c>
      <c r="F2838" t="str">
        <f>_xlfn.XLOOKUP(tHelyseg[[#This Row],[Megye-kódja]],tMegye[Kódja],tMegye[Neve])</f>
        <v>Komárom-Esztergom megye</v>
      </c>
      <c r="G2838" t="str">
        <f>_xlfn.XLOOKUP( _xlfn.XLOOKUP(tHelyseg[[#This Row],[Megye-kódja]],tMegye[Kódja],tMegye[Régiója]), tRegio[Kódja], tRegio[Neve])</f>
        <v>Közép-Dunántúl</v>
      </c>
      <c r="H2838" s="7" t="str">
        <f>_xlfn.XLOOKUP(tHelyseg[[#This Row],[Neve]],legek[Település],legek[Népesség], "")</f>
        <v/>
      </c>
      <c r="I2838" s="12" t="str">
        <f>IF(Táblázat5[[#This Row],[Népesség]]="","", RANK(Táblázat5[[#This Row],[Népesség]],legek[Népesség]))</f>
        <v/>
      </c>
      <c r="J2838" s="8" t="str">
        <f>_xlfn.XLOOKUP(tHelyseg[[#This Row],[Neve]],legek[Település],legek[Terület], "")</f>
        <v/>
      </c>
      <c r="K2838" s="12" t="str">
        <f>IF(Táblázat5[[#This Row],[Terület]]="","", RANK(Táblázat5[[#This Row],[Terület]],legek[Terület]))</f>
        <v/>
      </c>
    </row>
    <row r="2839" spans="1:11" x14ac:dyDescent="0.25">
      <c r="A2839" s="2" t="s">
        <v>5733</v>
      </c>
      <c r="B2839" t="s">
        <v>5734</v>
      </c>
      <c r="C2839" t="s">
        <v>80</v>
      </c>
      <c r="D2839" t="s">
        <v>40</v>
      </c>
      <c r="F2839" t="str">
        <f>_xlfn.XLOOKUP(tHelyseg[[#This Row],[Megye-kódja]],tMegye[Kódja],tMegye[Neve])</f>
        <v>Komárom-Esztergom megye</v>
      </c>
      <c r="G2839" t="str">
        <f>_xlfn.XLOOKUP( _xlfn.XLOOKUP(tHelyseg[[#This Row],[Megye-kódja]],tMegye[Kódja],tMegye[Régiója]), tRegio[Kódja], tRegio[Neve])</f>
        <v>Közép-Dunántúl</v>
      </c>
      <c r="H2839" s="7" t="str">
        <f>_xlfn.XLOOKUP(tHelyseg[[#This Row],[Neve]],legek[Település],legek[Népesség], "")</f>
        <v/>
      </c>
      <c r="I2839" s="12" t="str">
        <f>IF(Táblázat5[[#This Row],[Népesség]]="","", RANK(Táblázat5[[#This Row],[Népesség]],legek[Népesség]))</f>
        <v/>
      </c>
      <c r="J2839" s="8" t="str">
        <f>_xlfn.XLOOKUP(tHelyseg[[#This Row],[Neve]],legek[Település],legek[Terület], "")</f>
        <v/>
      </c>
      <c r="K2839" s="12" t="str">
        <f>IF(Táblázat5[[#This Row],[Terület]]="","", RANK(Táblázat5[[#This Row],[Terület]],legek[Terület]))</f>
        <v/>
      </c>
    </row>
    <row r="2840" spans="1:11" x14ac:dyDescent="0.25">
      <c r="A2840" s="2" t="s">
        <v>5735</v>
      </c>
      <c r="B2840" t="s">
        <v>5736</v>
      </c>
      <c r="C2840" t="s">
        <v>80</v>
      </c>
      <c r="D2840" t="s">
        <v>57</v>
      </c>
      <c r="F2840" t="str">
        <f>_xlfn.XLOOKUP(tHelyseg[[#This Row],[Megye-kódja]],tMegye[Kódja],tMegye[Neve])</f>
        <v>Vas megye</v>
      </c>
      <c r="G2840" t="str">
        <f>_xlfn.XLOOKUP( _xlfn.XLOOKUP(tHelyseg[[#This Row],[Megye-kódja]],tMegye[Kódja],tMegye[Régiója]), tRegio[Kódja], tRegio[Neve])</f>
        <v>Nyugat-Dunántúl</v>
      </c>
      <c r="H2840" s="7" t="str">
        <f>_xlfn.XLOOKUP(tHelyseg[[#This Row],[Neve]],legek[Település],legek[Népesség], "")</f>
        <v/>
      </c>
      <c r="I2840" s="12" t="str">
        <f>IF(Táblázat5[[#This Row],[Népesség]]="","", RANK(Táblázat5[[#This Row],[Népesség]],legek[Népesség]))</f>
        <v/>
      </c>
      <c r="J2840" s="8" t="str">
        <f>_xlfn.XLOOKUP(tHelyseg[[#This Row],[Neve]],legek[Település],legek[Terület], "")</f>
        <v/>
      </c>
      <c r="K2840" s="12" t="str">
        <f>IF(Táblázat5[[#This Row],[Terület]]="","", RANK(Táblázat5[[#This Row],[Terület]],legek[Terület]))</f>
        <v/>
      </c>
    </row>
    <row r="2841" spans="1:11" x14ac:dyDescent="0.25">
      <c r="A2841" s="2" t="s">
        <v>5737</v>
      </c>
      <c r="B2841" t="s">
        <v>5738</v>
      </c>
      <c r="C2841" t="s">
        <v>80</v>
      </c>
      <c r="D2841" t="s">
        <v>15</v>
      </c>
      <c r="F2841" t="str">
        <f>_xlfn.XLOOKUP(tHelyseg[[#This Row],[Megye-kódja]],tMegye[Kódja],tMegye[Neve])</f>
        <v>Borsod-Abaúj-Zemplén megye</v>
      </c>
      <c r="G2841" t="str">
        <f>_xlfn.XLOOKUP( _xlfn.XLOOKUP(tHelyseg[[#This Row],[Megye-kódja]],tMegye[Kódja],tMegye[Régiója]), tRegio[Kódja], tRegio[Neve])</f>
        <v>Észak-Magyarország</v>
      </c>
      <c r="H2841" s="7" t="str">
        <f>_xlfn.XLOOKUP(tHelyseg[[#This Row],[Neve]],legek[Település],legek[Népesség], "")</f>
        <v/>
      </c>
      <c r="I2841" s="12" t="str">
        <f>IF(Táblázat5[[#This Row],[Népesség]]="","", RANK(Táblázat5[[#This Row],[Népesség]],legek[Népesség]))</f>
        <v/>
      </c>
      <c r="J2841" s="8" t="str">
        <f>_xlfn.XLOOKUP(tHelyseg[[#This Row],[Neve]],legek[Település],legek[Terület], "")</f>
        <v/>
      </c>
      <c r="K2841" s="12" t="str">
        <f>IF(Táblázat5[[#This Row],[Terület]]="","", RANK(Táblázat5[[#This Row],[Terület]],legek[Terület]))</f>
        <v/>
      </c>
    </row>
    <row r="2842" spans="1:11" x14ac:dyDescent="0.25">
      <c r="A2842" s="2" t="s">
        <v>5739</v>
      </c>
      <c r="B2842" t="s">
        <v>5740</v>
      </c>
      <c r="C2842" t="s">
        <v>80</v>
      </c>
      <c r="D2842" t="s">
        <v>30</v>
      </c>
      <c r="F2842" t="str">
        <f>_xlfn.XLOOKUP(tHelyseg[[#This Row],[Megye-kódja]],tMegye[Kódja],tMegye[Neve])</f>
        <v>Hajdú-Bihar megye</v>
      </c>
      <c r="G2842" t="str">
        <f>_xlfn.XLOOKUP( _xlfn.XLOOKUP(tHelyseg[[#This Row],[Megye-kódja]],tMegye[Kódja],tMegye[Régiója]), tRegio[Kódja], tRegio[Neve])</f>
        <v>Észak-Alföld</v>
      </c>
      <c r="H2842" s="7" t="str">
        <f>_xlfn.XLOOKUP(tHelyseg[[#This Row],[Neve]],legek[Település],legek[Népesség], "")</f>
        <v/>
      </c>
      <c r="I2842" s="12" t="str">
        <f>IF(Táblázat5[[#This Row],[Népesség]]="","", RANK(Táblázat5[[#This Row],[Népesség]],legek[Népesség]))</f>
        <v/>
      </c>
      <c r="J2842" s="8" t="str">
        <f>_xlfn.XLOOKUP(tHelyseg[[#This Row],[Neve]],legek[Település],legek[Terület], "")</f>
        <v/>
      </c>
      <c r="K2842" s="12" t="str">
        <f>IF(Táblázat5[[#This Row],[Terület]]="","", RANK(Táblázat5[[#This Row],[Terület]],legek[Terület]))</f>
        <v/>
      </c>
    </row>
    <row r="2843" spans="1:11" x14ac:dyDescent="0.25">
      <c r="A2843" s="2" t="s">
        <v>5741</v>
      </c>
      <c r="B2843" t="s">
        <v>5742</v>
      </c>
      <c r="C2843" t="s">
        <v>80</v>
      </c>
      <c r="D2843" t="s">
        <v>43</v>
      </c>
      <c r="F2843" t="str">
        <f>_xlfn.XLOOKUP(tHelyseg[[#This Row],[Megye-kódja]],tMegye[Kódja],tMegye[Neve])</f>
        <v>Nógrád megye</v>
      </c>
      <c r="G2843" t="str">
        <f>_xlfn.XLOOKUP( _xlfn.XLOOKUP(tHelyseg[[#This Row],[Megye-kódja]],tMegye[Kódja],tMegye[Régiója]), tRegio[Kódja], tRegio[Neve])</f>
        <v>Észak-Magyarország</v>
      </c>
      <c r="H2843" s="7" t="str">
        <f>_xlfn.XLOOKUP(tHelyseg[[#This Row],[Neve]],legek[Település],legek[Népesség], "")</f>
        <v/>
      </c>
      <c r="I2843" s="12" t="str">
        <f>IF(Táblázat5[[#This Row],[Népesség]]="","", RANK(Táblázat5[[#This Row],[Népesség]],legek[Népesség]))</f>
        <v/>
      </c>
      <c r="J2843" s="8" t="str">
        <f>_xlfn.XLOOKUP(tHelyseg[[#This Row],[Neve]],legek[Település],legek[Terület], "")</f>
        <v/>
      </c>
      <c r="K2843" s="12" t="str">
        <f>IF(Táblázat5[[#This Row],[Terület]]="","", RANK(Táblázat5[[#This Row],[Terület]],legek[Terület]))</f>
        <v/>
      </c>
    </row>
    <row r="2844" spans="1:11" x14ac:dyDescent="0.25">
      <c r="A2844" s="2" t="s">
        <v>5743</v>
      </c>
      <c r="B2844" t="s">
        <v>5744</v>
      </c>
      <c r="C2844" t="s">
        <v>75</v>
      </c>
      <c r="D2844" t="s">
        <v>54</v>
      </c>
      <c r="F2844" t="str">
        <f>_xlfn.XLOOKUP(tHelyseg[[#This Row],[Megye-kódja]],tMegye[Kódja],tMegye[Neve])</f>
        <v>Tolna megye</v>
      </c>
      <c r="G2844" t="str">
        <f>_xlfn.XLOOKUP( _xlfn.XLOOKUP(tHelyseg[[#This Row],[Megye-kódja]],tMegye[Kódja],tMegye[Régiója]), tRegio[Kódja], tRegio[Neve])</f>
        <v>Dél-Dunántúl</v>
      </c>
      <c r="H2844" s="7" t="str">
        <f>_xlfn.XLOOKUP(tHelyseg[[#This Row],[Neve]],legek[Település],legek[Népesség], "")</f>
        <v/>
      </c>
      <c r="I2844" s="12" t="str">
        <f>IF(Táblázat5[[#This Row],[Népesség]]="","", RANK(Táblázat5[[#This Row],[Népesség]],legek[Népesség]))</f>
        <v/>
      </c>
      <c r="J2844" s="8" t="str">
        <f>_xlfn.XLOOKUP(tHelyseg[[#This Row],[Neve]],legek[Település],legek[Terület], "")</f>
        <v/>
      </c>
      <c r="K2844" s="12" t="str">
        <f>IF(Táblázat5[[#This Row],[Terület]]="","", RANK(Táblázat5[[#This Row],[Terület]],legek[Terület]))</f>
        <v/>
      </c>
    </row>
    <row r="2845" spans="1:11" x14ac:dyDescent="0.25">
      <c r="A2845" s="2" t="s">
        <v>5745</v>
      </c>
      <c r="B2845" t="s">
        <v>5746</v>
      </c>
      <c r="C2845" t="s">
        <v>80</v>
      </c>
      <c r="D2845" t="s">
        <v>54</v>
      </c>
      <c r="F2845" t="str">
        <f>_xlfn.XLOOKUP(tHelyseg[[#This Row],[Megye-kódja]],tMegye[Kódja],tMegye[Neve])</f>
        <v>Tolna megye</v>
      </c>
      <c r="G2845" t="str">
        <f>_xlfn.XLOOKUP( _xlfn.XLOOKUP(tHelyseg[[#This Row],[Megye-kódja]],tMegye[Kódja],tMegye[Régiója]), tRegio[Kódja], tRegio[Neve])</f>
        <v>Dél-Dunántúl</v>
      </c>
      <c r="H2845" s="7" t="str">
        <f>_xlfn.XLOOKUP(tHelyseg[[#This Row],[Neve]],legek[Település],legek[Népesség], "")</f>
        <v/>
      </c>
      <c r="I2845" s="12" t="str">
        <f>IF(Táblázat5[[#This Row],[Népesség]]="","", RANK(Táblázat5[[#This Row],[Népesség]],legek[Népesség]))</f>
        <v/>
      </c>
      <c r="J2845" s="8" t="str">
        <f>_xlfn.XLOOKUP(tHelyseg[[#This Row],[Neve]],legek[Település],legek[Terület], "")</f>
        <v/>
      </c>
      <c r="K2845" s="12" t="str">
        <f>IF(Táblázat5[[#This Row],[Terület]]="","", RANK(Táblázat5[[#This Row],[Terület]],legek[Terület]))</f>
        <v/>
      </c>
    </row>
    <row r="2846" spans="1:11" x14ac:dyDescent="0.25">
      <c r="A2846" s="2" t="s">
        <v>5747</v>
      </c>
      <c r="B2846" t="s">
        <v>5748</v>
      </c>
      <c r="C2846" t="s">
        <v>80</v>
      </c>
      <c r="D2846" t="s">
        <v>37</v>
      </c>
      <c r="F2846" t="str">
        <f>_xlfn.XLOOKUP(tHelyseg[[#This Row],[Megye-kódja]],tMegye[Kódja],tMegye[Neve])</f>
        <v>Jász-Nagykun-Szolnok megye</v>
      </c>
      <c r="G2846" t="str">
        <f>_xlfn.XLOOKUP( _xlfn.XLOOKUP(tHelyseg[[#This Row],[Megye-kódja]],tMegye[Kódja],tMegye[Régiója]), tRegio[Kódja], tRegio[Neve])</f>
        <v>Észak-Alföld</v>
      </c>
      <c r="H2846" s="7" t="str">
        <f>_xlfn.XLOOKUP(tHelyseg[[#This Row],[Neve]],legek[Település],legek[Népesség], "")</f>
        <v/>
      </c>
      <c r="I2846" s="12" t="str">
        <f>IF(Táblázat5[[#This Row],[Népesség]]="","", RANK(Táblázat5[[#This Row],[Népesség]],legek[Népesség]))</f>
        <v/>
      </c>
      <c r="J2846" s="8" t="str">
        <f>_xlfn.XLOOKUP(tHelyseg[[#This Row],[Neve]],legek[Település],legek[Terület], "")</f>
        <v/>
      </c>
      <c r="K2846" s="12" t="str">
        <f>IF(Táblázat5[[#This Row],[Terület]]="","", RANK(Táblázat5[[#This Row],[Terület]],legek[Terület]))</f>
        <v/>
      </c>
    </row>
    <row r="2847" spans="1:11" x14ac:dyDescent="0.25">
      <c r="A2847" s="2" t="s">
        <v>5749</v>
      </c>
      <c r="B2847" t="s">
        <v>5750</v>
      </c>
      <c r="C2847" t="s">
        <v>80</v>
      </c>
      <c r="D2847" t="s">
        <v>15</v>
      </c>
      <c r="F2847" t="str">
        <f>_xlfn.XLOOKUP(tHelyseg[[#This Row],[Megye-kódja]],tMegye[Kódja],tMegye[Neve])</f>
        <v>Borsod-Abaúj-Zemplén megye</v>
      </c>
      <c r="G2847" t="str">
        <f>_xlfn.XLOOKUP( _xlfn.XLOOKUP(tHelyseg[[#This Row],[Megye-kódja]],tMegye[Kódja],tMegye[Régiója]), tRegio[Kódja], tRegio[Neve])</f>
        <v>Észak-Magyarország</v>
      </c>
      <c r="H2847" s="7" t="str">
        <f>_xlfn.XLOOKUP(tHelyseg[[#This Row],[Neve]],legek[Település],legek[Népesség], "")</f>
        <v/>
      </c>
      <c r="I2847" s="12" t="str">
        <f>IF(Táblázat5[[#This Row],[Népesség]]="","", RANK(Táblázat5[[#This Row],[Népesség]],legek[Népesség]))</f>
        <v/>
      </c>
      <c r="J2847" s="8" t="str">
        <f>_xlfn.XLOOKUP(tHelyseg[[#This Row],[Neve]],legek[Település],legek[Terület], "")</f>
        <v/>
      </c>
      <c r="K2847" s="12" t="str">
        <f>IF(Táblázat5[[#This Row],[Terület]]="","", RANK(Táblázat5[[#This Row],[Terület]],legek[Terület]))</f>
        <v/>
      </c>
    </row>
    <row r="2848" spans="1:11" x14ac:dyDescent="0.25">
      <c r="A2848" s="2" t="s">
        <v>5751</v>
      </c>
      <c r="B2848" t="s">
        <v>5752</v>
      </c>
      <c r="C2848" t="s">
        <v>75</v>
      </c>
      <c r="D2848" t="s">
        <v>4</v>
      </c>
      <c r="F2848" t="str">
        <f>_xlfn.XLOOKUP(tHelyseg[[#This Row],[Megye-kódja]],tMegye[Kódja],tMegye[Neve])</f>
        <v>Bács-Kiskun megye</v>
      </c>
      <c r="G2848" t="str">
        <f>_xlfn.XLOOKUP( _xlfn.XLOOKUP(tHelyseg[[#This Row],[Megye-kódja]],tMegye[Kódja],tMegye[Régiója]), tRegio[Kódja], tRegio[Neve])</f>
        <v>Dél-Alföld</v>
      </c>
      <c r="H2848" s="7" t="str">
        <f>_xlfn.XLOOKUP(tHelyseg[[#This Row],[Neve]],legek[Település],legek[Népesség], "")</f>
        <v/>
      </c>
      <c r="I2848" s="12" t="str">
        <f>IF(Táblázat5[[#This Row],[Népesség]]="","", RANK(Táblázat5[[#This Row],[Népesség]],legek[Népesség]))</f>
        <v/>
      </c>
      <c r="J2848" s="8" t="str">
        <f>_xlfn.XLOOKUP(tHelyseg[[#This Row],[Neve]],legek[Település],legek[Terület], "")</f>
        <v/>
      </c>
      <c r="K2848" s="12" t="str">
        <f>IF(Táblázat5[[#This Row],[Terület]]="","", RANK(Táblázat5[[#This Row],[Terület]],legek[Terület]))</f>
        <v/>
      </c>
    </row>
    <row r="2849" spans="1:11" x14ac:dyDescent="0.25">
      <c r="A2849" s="2" t="s">
        <v>5753</v>
      </c>
      <c r="B2849" t="s">
        <v>5754</v>
      </c>
      <c r="C2849" t="s">
        <v>80</v>
      </c>
      <c r="D2849" t="s">
        <v>57</v>
      </c>
      <c r="F2849" t="str">
        <f>_xlfn.XLOOKUP(tHelyseg[[#This Row],[Megye-kódja]],tMegye[Kódja],tMegye[Neve])</f>
        <v>Vas megye</v>
      </c>
      <c r="G2849" t="str">
        <f>_xlfn.XLOOKUP( _xlfn.XLOOKUP(tHelyseg[[#This Row],[Megye-kódja]],tMegye[Kódja],tMegye[Régiója]), tRegio[Kódja], tRegio[Neve])</f>
        <v>Nyugat-Dunántúl</v>
      </c>
      <c r="H2849" s="7" t="str">
        <f>_xlfn.XLOOKUP(tHelyseg[[#This Row],[Neve]],legek[Település],legek[Népesség], "")</f>
        <v/>
      </c>
      <c r="I2849" s="12" t="str">
        <f>IF(Táblázat5[[#This Row],[Népesség]]="","", RANK(Táblázat5[[#This Row],[Népesség]],legek[Népesség]))</f>
        <v/>
      </c>
      <c r="J2849" s="8" t="str">
        <f>_xlfn.XLOOKUP(tHelyseg[[#This Row],[Neve]],legek[Település],legek[Terület], "")</f>
        <v/>
      </c>
      <c r="K2849" s="12" t="str">
        <f>IF(Táblázat5[[#This Row],[Terület]]="","", RANK(Táblázat5[[#This Row],[Terület]],legek[Terület]))</f>
        <v/>
      </c>
    </row>
    <row r="2850" spans="1:11" x14ac:dyDescent="0.25">
      <c r="A2850" s="2" t="s">
        <v>5755</v>
      </c>
      <c r="B2850" t="s">
        <v>5756</v>
      </c>
      <c r="C2850" t="s">
        <v>80</v>
      </c>
      <c r="D2850" t="s">
        <v>22</v>
      </c>
      <c r="F2850" t="str">
        <f>_xlfn.XLOOKUP(tHelyseg[[#This Row],[Megye-kódja]],tMegye[Kódja],tMegye[Neve])</f>
        <v>Fejér megye</v>
      </c>
      <c r="G2850" t="str">
        <f>_xlfn.XLOOKUP( _xlfn.XLOOKUP(tHelyseg[[#This Row],[Megye-kódja]],tMegye[Kódja],tMegye[Régiója]), tRegio[Kódja], tRegio[Neve])</f>
        <v>Közép-Dunántúl</v>
      </c>
      <c r="H2850" s="7" t="str">
        <f>_xlfn.XLOOKUP(tHelyseg[[#This Row],[Neve]],legek[Település],legek[Népesség], "")</f>
        <v/>
      </c>
      <c r="I2850" s="12" t="str">
        <f>IF(Táblázat5[[#This Row],[Népesség]]="","", RANK(Táblázat5[[#This Row],[Népesség]],legek[Népesség]))</f>
        <v/>
      </c>
      <c r="J2850" s="8" t="str">
        <f>_xlfn.XLOOKUP(tHelyseg[[#This Row],[Neve]],legek[Település],legek[Terület], "")</f>
        <v/>
      </c>
      <c r="K2850" s="12" t="str">
        <f>IF(Táblázat5[[#This Row],[Terület]]="","", RANK(Táblázat5[[#This Row],[Terület]],legek[Terület]))</f>
        <v/>
      </c>
    </row>
    <row r="2851" spans="1:11" x14ac:dyDescent="0.25">
      <c r="A2851" s="2" t="s">
        <v>5757</v>
      </c>
      <c r="B2851" t="s">
        <v>5758</v>
      </c>
      <c r="C2851" t="s">
        <v>80</v>
      </c>
      <c r="D2851" t="s">
        <v>63</v>
      </c>
      <c r="F2851" t="str">
        <f>_xlfn.XLOOKUP(tHelyseg[[#This Row],[Megye-kódja]],tMegye[Kódja],tMegye[Neve])</f>
        <v>Zala megye</v>
      </c>
      <c r="G2851" t="str">
        <f>_xlfn.XLOOKUP( _xlfn.XLOOKUP(tHelyseg[[#This Row],[Megye-kódja]],tMegye[Kódja],tMegye[Régiója]), tRegio[Kódja], tRegio[Neve])</f>
        <v>Nyugat-Dunántúl</v>
      </c>
      <c r="H2851" s="7" t="str">
        <f>_xlfn.XLOOKUP(tHelyseg[[#This Row],[Neve]],legek[Település],legek[Népesség], "")</f>
        <v/>
      </c>
      <c r="I2851" s="12" t="str">
        <f>IF(Táblázat5[[#This Row],[Népesség]]="","", RANK(Táblázat5[[#This Row],[Népesség]],legek[Népesség]))</f>
        <v/>
      </c>
      <c r="J2851" s="8" t="str">
        <f>_xlfn.XLOOKUP(tHelyseg[[#This Row],[Neve]],legek[Település],legek[Terület], "")</f>
        <v/>
      </c>
      <c r="K2851" s="12" t="str">
        <f>IF(Táblázat5[[#This Row],[Terület]]="","", RANK(Táblázat5[[#This Row],[Terület]],legek[Terület]))</f>
        <v/>
      </c>
    </row>
    <row r="2852" spans="1:11" x14ac:dyDescent="0.25">
      <c r="A2852" s="2" t="s">
        <v>5759</v>
      </c>
      <c r="B2852" t="s">
        <v>5760</v>
      </c>
      <c r="C2852" t="s">
        <v>80</v>
      </c>
      <c r="D2852" t="s">
        <v>8</v>
      </c>
      <c r="F2852" t="str">
        <f>_xlfn.XLOOKUP(tHelyseg[[#This Row],[Megye-kódja]],tMegye[Kódja],tMegye[Neve])</f>
        <v>Baranya megye</v>
      </c>
      <c r="G2852" t="str">
        <f>_xlfn.XLOOKUP( _xlfn.XLOOKUP(tHelyseg[[#This Row],[Megye-kódja]],tMegye[Kódja],tMegye[Régiója]), tRegio[Kódja], tRegio[Neve])</f>
        <v>Dél-Dunántúl</v>
      </c>
      <c r="H2852" s="7" t="str">
        <f>_xlfn.XLOOKUP(tHelyseg[[#This Row],[Neve]],legek[Település],legek[Népesség], "")</f>
        <v/>
      </c>
      <c r="I2852" s="12" t="str">
        <f>IF(Táblázat5[[#This Row],[Népesség]]="","", RANK(Táblázat5[[#This Row],[Népesség]],legek[Népesség]))</f>
        <v/>
      </c>
      <c r="J2852" s="8" t="str">
        <f>_xlfn.XLOOKUP(tHelyseg[[#This Row],[Neve]],legek[Település],legek[Terület], "")</f>
        <v/>
      </c>
      <c r="K2852" s="12" t="str">
        <f>IF(Táblázat5[[#This Row],[Terület]]="","", RANK(Táblázat5[[#This Row],[Terület]],legek[Terület]))</f>
        <v/>
      </c>
    </row>
    <row r="2853" spans="1:11" x14ac:dyDescent="0.25">
      <c r="A2853" s="2" t="s">
        <v>5761</v>
      </c>
      <c r="B2853" t="s">
        <v>5762</v>
      </c>
      <c r="C2853" t="s">
        <v>80</v>
      </c>
      <c r="D2853" t="s">
        <v>57</v>
      </c>
      <c r="F2853" t="str">
        <f>_xlfn.XLOOKUP(tHelyseg[[#This Row],[Megye-kódja]],tMegye[Kódja],tMegye[Neve])</f>
        <v>Vas megye</v>
      </c>
      <c r="G2853" t="str">
        <f>_xlfn.XLOOKUP( _xlfn.XLOOKUP(tHelyseg[[#This Row],[Megye-kódja]],tMegye[Kódja],tMegye[Régiója]), tRegio[Kódja], tRegio[Neve])</f>
        <v>Nyugat-Dunántúl</v>
      </c>
      <c r="H2853" s="7" t="str">
        <f>_xlfn.XLOOKUP(tHelyseg[[#This Row],[Neve]],legek[Település],legek[Népesség], "")</f>
        <v/>
      </c>
      <c r="I2853" s="12" t="str">
        <f>IF(Táblázat5[[#This Row],[Népesség]]="","", RANK(Táblázat5[[#This Row],[Népesség]],legek[Népesség]))</f>
        <v/>
      </c>
      <c r="J2853" s="8" t="str">
        <f>_xlfn.XLOOKUP(tHelyseg[[#This Row],[Neve]],legek[Település],legek[Terület], "")</f>
        <v/>
      </c>
      <c r="K2853" s="12" t="str">
        <f>IF(Táblázat5[[#This Row],[Terület]]="","", RANK(Táblázat5[[#This Row],[Terület]],legek[Terület]))</f>
        <v/>
      </c>
    </row>
    <row r="2854" spans="1:11" x14ac:dyDescent="0.25">
      <c r="A2854" s="2" t="s">
        <v>5763</v>
      </c>
      <c r="B2854" t="s">
        <v>5764</v>
      </c>
      <c r="C2854" t="s">
        <v>80</v>
      </c>
      <c r="D2854" t="s">
        <v>15</v>
      </c>
      <c r="F2854" t="str">
        <f>_xlfn.XLOOKUP(tHelyseg[[#This Row],[Megye-kódja]],tMegye[Kódja],tMegye[Neve])</f>
        <v>Borsod-Abaúj-Zemplén megye</v>
      </c>
      <c r="G2854" t="str">
        <f>_xlfn.XLOOKUP( _xlfn.XLOOKUP(tHelyseg[[#This Row],[Megye-kódja]],tMegye[Kódja],tMegye[Régiója]), tRegio[Kódja], tRegio[Neve])</f>
        <v>Észak-Magyarország</v>
      </c>
      <c r="H2854" s="7" t="str">
        <f>_xlfn.XLOOKUP(tHelyseg[[#This Row],[Neve]],legek[Település],legek[Népesség], "")</f>
        <v/>
      </c>
      <c r="I2854" s="12" t="str">
        <f>IF(Táblázat5[[#This Row],[Népesség]]="","", RANK(Táblázat5[[#This Row],[Népesség]],legek[Népesség]))</f>
        <v/>
      </c>
      <c r="J2854" s="8" t="str">
        <f>_xlfn.XLOOKUP(tHelyseg[[#This Row],[Neve]],legek[Település],legek[Terület], "")</f>
        <v/>
      </c>
      <c r="K2854" s="12" t="str">
        <f>IF(Táblázat5[[#This Row],[Terület]]="","", RANK(Táblázat5[[#This Row],[Terület]],legek[Terület]))</f>
        <v/>
      </c>
    </row>
    <row r="2855" spans="1:11" x14ac:dyDescent="0.25">
      <c r="A2855" s="2" t="s">
        <v>5765</v>
      </c>
      <c r="B2855" t="s">
        <v>5766</v>
      </c>
      <c r="C2855" t="s">
        <v>80</v>
      </c>
      <c r="D2855" t="s">
        <v>15</v>
      </c>
      <c r="F2855" t="str">
        <f>_xlfn.XLOOKUP(tHelyseg[[#This Row],[Megye-kódja]],tMegye[Kódja],tMegye[Neve])</f>
        <v>Borsod-Abaúj-Zemplén megye</v>
      </c>
      <c r="G2855" t="str">
        <f>_xlfn.XLOOKUP( _xlfn.XLOOKUP(tHelyseg[[#This Row],[Megye-kódja]],tMegye[Kódja],tMegye[Régiója]), tRegio[Kódja], tRegio[Neve])</f>
        <v>Észak-Magyarország</v>
      </c>
      <c r="H2855" s="7" t="str">
        <f>_xlfn.XLOOKUP(tHelyseg[[#This Row],[Neve]],legek[Település],legek[Népesség], "")</f>
        <v/>
      </c>
      <c r="I2855" s="12" t="str">
        <f>IF(Táblázat5[[#This Row],[Népesség]]="","", RANK(Táblázat5[[#This Row],[Népesség]],legek[Népesség]))</f>
        <v/>
      </c>
      <c r="J2855" s="8" t="str">
        <f>_xlfn.XLOOKUP(tHelyseg[[#This Row],[Neve]],legek[Település],legek[Terület], "")</f>
        <v/>
      </c>
      <c r="K2855" s="12" t="str">
        <f>IF(Táblázat5[[#This Row],[Terület]]="","", RANK(Táblázat5[[#This Row],[Terület]],legek[Terület]))</f>
        <v/>
      </c>
    </row>
    <row r="2856" spans="1:11" x14ac:dyDescent="0.25">
      <c r="A2856" s="2" t="s">
        <v>5767</v>
      </c>
      <c r="B2856" t="s">
        <v>5768</v>
      </c>
      <c r="C2856" t="s">
        <v>80</v>
      </c>
      <c r="D2856" t="s">
        <v>15</v>
      </c>
      <c r="F2856" t="str">
        <f>_xlfn.XLOOKUP(tHelyseg[[#This Row],[Megye-kódja]],tMegye[Kódja],tMegye[Neve])</f>
        <v>Borsod-Abaúj-Zemplén megye</v>
      </c>
      <c r="G2856" t="str">
        <f>_xlfn.XLOOKUP( _xlfn.XLOOKUP(tHelyseg[[#This Row],[Megye-kódja]],tMegye[Kódja],tMegye[Régiója]), tRegio[Kódja], tRegio[Neve])</f>
        <v>Észak-Magyarország</v>
      </c>
      <c r="H2856" s="7" t="str">
        <f>_xlfn.XLOOKUP(tHelyseg[[#This Row],[Neve]],legek[Település],legek[Népesség], "")</f>
        <v/>
      </c>
      <c r="I2856" s="12" t="str">
        <f>IF(Táblázat5[[#This Row],[Népesség]]="","", RANK(Táblázat5[[#This Row],[Népesség]],legek[Népesség]))</f>
        <v/>
      </c>
      <c r="J2856" s="8" t="str">
        <f>_xlfn.XLOOKUP(tHelyseg[[#This Row],[Neve]],legek[Település],legek[Terület], "")</f>
        <v/>
      </c>
      <c r="K2856" s="12" t="str">
        <f>IF(Táblázat5[[#This Row],[Terület]]="","", RANK(Táblázat5[[#This Row],[Terület]],legek[Terület]))</f>
        <v/>
      </c>
    </row>
    <row r="2857" spans="1:11" x14ac:dyDescent="0.25">
      <c r="A2857" s="2" t="s">
        <v>5769</v>
      </c>
      <c r="B2857" t="s">
        <v>5770</v>
      </c>
      <c r="C2857" t="s">
        <v>80</v>
      </c>
      <c r="D2857" t="s">
        <v>15</v>
      </c>
      <c r="F2857" t="str">
        <f>_xlfn.XLOOKUP(tHelyseg[[#This Row],[Megye-kódja]],tMegye[Kódja],tMegye[Neve])</f>
        <v>Borsod-Abaúj-Zemplén megye</v>
      </c>
      <c r="G2857" t="str">
        <f>_xlfn.XLOOKUP( _xlfn.XLOOKUP(tHelyseg[[#This Row],[Megye-kódja]],tMegye[Kódja],tMegye[Régiója]), tRegio[Kódja], tRegio[Neve])</f>
        <v>Észak-Magyarország</v>
      </c>
      <c r="H2857" s="7" t="str">
        <f>_xlfn.XLOOKUP(tHelyseg[[#This Row],[Neve]],legek[Település],legek[Népesség], "")</f>
        <v/>
      </c>
      <c r="I2857" s="12" t="str">
        <f>IF(Táblázat5[[#This Row],[Népesség]]="","", RANK(Táblázat5[[#This Row],[Népesség]],legek[Népesség]))</f>
        <v/>
      </c>
      <c r="J2857" s="8" t="str">
        <f>_xlfn.XLOOKUP(tHelyseg[[#This Row],[Neve]],legek[Település],legek[Terület], "")</f>
        <v/>
      </c>
      <c r="K2857" s="12" t="str">
        <f>IF(Táblázat5[[#This Row],[Terület]]="","", RANK(Táblázat5[[#This Row],[Terület]],legek[Terület]))</f>
        <v/>
      </c>
    </row>
    <row r="2858" spans="1:11" x14ac:dyDescent="0.25">
      <c r="A2858" s="2" t="s">
        <v>5771</v>
      </c>
      <c r="B2858" t="s">
        <v>5772</v>
      </c>
      <c r="C2858" t="s">
        <v>80</v>
      </c>
      <c r="D2858" t="s">
        <v>15</v>
      </c>
      <c r="F2858" t="str">
        <f>_xlfn.XLOOKUP(tHelyseg[[#This Row],[Megye-kódja]],tMegye[Kódja],tMegye[Neve])</f>
        <v>Borsod-Abaúj-Zemplén megye</v>
      </c>
      <c r="G2858" t="str">
        <f>_xlfn.XLOOKUP( _xlfn.XLOOKUP(tHelyseg[[#This Row],[Megye-kódja]],tMegye[Kódja],tMegye[Régiója]), tRegio[Kódja], tRegio[Neve])</f>
        <v>Észak-Magyarország</v>
      </c>
      <c r="H2858" s="7" t="str">
        <f>_xlfn.XLOOKUP(tHelyseg[[#This Row],[Neve]],legek[Település],legek[Népesség], "")</f>
        <v/>
      </c>
      <c r="I2858" s="12" t="str">
        <f>IF(Táblázat5[[#This Row],[Népesség]]="","", RANK(Táblázat5[[#This Row],[Népesség]],legek[Népesség]))</f>
        <v/>
      </c>
      <c r="J2858" s="8" t="str">
        <f>_xlfn.XLOOKUP(tHelyseg[[#This Row],[Neve]],legek[Település],legek[Terület], "")</f>
        <v/>
      </c>
      <c r="K2858" s="12" t="str">
        <f>IF(Táblázat5[[#This Row],[Terület]]="","", RANK(Táblázat5[[#This Row],[Terület]],legek[Terület]))</f>
        <v/>
      </c>
    </row>
    <row r="2859" spans="1:11" x14ac:dyDescent="0.25">
      <c r="A2859" s="2" t="s">
        <v>5773</v>
      </c>
      <c r="B2859" t="s">
        <v>5774</v>
      </c>
      <c r="C2859" t="s">
        <v>80</v>
      </c>
      <c r="D2859" t="s">
        <v>63</v>
      </c>
      <c r="F2859" t="str">
        <f>_xlfn.XLOOKUP(tHelyseg[[#This Row],[Megye-kódja]],tMegye[Kódja],tMegye[Neve])</f>
        <v>Zala megye</v>
      </c>
      <c r="G2859" t="str">
        <f>_xlfn.XLOOKUP( _xlfn.XLOOKUP(tHelyseg[[#This Row],[Megye-kódja]],tMegye[Kódja],tMegye[Régiója]), tRegio[Kódja], tRegio[Neve])</f>
        <v>Nyugat-Dunántúl</v>
      </c>
      <c r="H2859" s="7" t="str">
        <f>_xlfn.XLOOKUP(tHelyseg[[#This Row],[Neve]],legek[Település],legek[Népesség], "")</f>
        <v/>
      </c>
      <c r="I2859" s="12" t="str">
        <f>IF(Táblázat5[[#This Row],[Népesség]]="","", RANK(Táblázat5[[#This Row],[Népesség]],legek[Népesség]))</f>
        <v/>
      </c>
      <c r="J2859" s="8" t="str">
        <f>_xlfn.XLOOKUP(tHelyseg[[#This Row],[Neve]],legek[Település],legek[Terület], "")</f>
        <v/>
      </c>
      <c r="K2859" s="12" t="str">
        <f>IF(Táblázat5[[#This Row],[Terület]]="","", RANK(Táblázat5[[#This Row],[Terület]],legek[Terület]))</f>
        <v/>
      </c>
    </row>
    <row r="2860" spans="1:11" x14ac:dyDescent="0.25">
      <c r="A2860" s="2" t="s">
        <v>5775</v>
      </c>
      <c r="B2860" t="s">
        <v>5776</v>
      </c>
      <c r="C2860" t="s">
        <v>80</v>
      </c>
      <c r="D2860" t="s">
        <v>15</v>
      </c>
      <c r="F2860" t="str">
        <f>_xlfn.XLOOKUP(tHelyseg[[#This Row],[Megye-kódja]],tMegye[Kódja],tMegye[Neve])</f>
        <v>Borsod-Abaúj-Zemplén megye</v>
      </c>
      <c r="G2860" t="str">
        <f>_xlfn.XLOOKUP( _xlfn.XLOOKUP(tHelyseg[[#This Row],[Megye-kódja]],tMegye[Kódja],tMegye[Régiója]), tRegio[Kódja], tRegio[Neve])</f>
        <v>Észak-Magyarország</v>
      </c>
      <c r="H2860" s="7" t="str">
        <f>_xlfn.XLOOKUP(tHelyseg[[#This Row],[Neve]],legek[Település],legek[Népesség], "")</f>
        <v/>
      </c>
      <c r="I2860" s="12" t="str">
        <f>IF(Táblázat5[[#This Row],[Népesség]]="","", RANK(Táblázat5[[#This Row],[Népesség]],legek[Népesség]))</f>
        <v/>
      </c>
      <c r="J2860" s="8" t="str">
        <f>_xlfn.XLOOKUP(tHelyseg[[#This Row],[Neve]],legek[Település],legek[Terület], "")</f>
        <v/>
      </c>
      <c r="K2860" s="12" t="str">
        <f>IF(Táblázat5[[#This Row],[Terület]]="","", RANK(Táblázat5[[#This Row],[Terület]],legek[Terület]))</f>
        <v/>
      </c>
    </row>
    <row r="2861" spans="1:11" x14ac:dyDescent="0.25">
      <c r="A2861" s="2" t="s">
        <v>5777</v>
      </c>
      <c r="B2861" t="s">
        <v>5778</v>
      </c>
      <c r="C2861" t="s">
        <v>80</v>
      </c>
      <c r="D2861" t="s">
        <v>51</v>
      </c>
      <c r="F2861" t="str">
        <f>_xlfn.XLOOKUP(tHelyseg[[#This Row],[Megye-kódja]],tMegye[Kódja],tMegye[Neve])</f>
        <v>Szabolcs-Szatmár-Bereg megye</v>
      </c>
      <c r="G2861" t="str">
        <f>_xlfn.XLOOKUP( _xlfn.XLOOKUP(tHelyseg[[#This Row],[Megye-kódja]],tMegye[Kódja],tMegye[Régiója]), tRegio[Kódja], tRegio[Neve])</f>
        <v>Észak-Alföld</v>
      </c>
      <c r="H2861" s="7" t="str">
        <f>_xlfn.XLOOKUP(tHelyseg[[#This Row],[Neve]],legek[Település],legek[Népesség], "")</f>
        <v/>
      </c>
      <c r="I2861" s="12" t="str">
        <f>IF(Táblázat5[[#This Row],[Népesség]]="","", RANK(Táblázat5[[#This Row],[Népesség]],legek[Népesség]))</f>
        <v/>
      </c>
      <c r="J2861" s="8" t="str">
        <f>_xlfn.XLOOKUP(tHelyseg[[#This Row],[Neve]],legek[Település],legek[Terület], "")</f>
        <v/>
      </c>
      <c r="K2861" s="12" t="str">
        <f>IF(Táblázat5[[#This Row],[Terület]]="","", RANK(Táblázat5[[#This Row],[Terület]],legek[Terület]))</f>
        <v/>
      </c>
    </row>
    <row r="2862" spans="1:11" x14ac:dyDescent="0.25">
      <c r="A2862" s="2" t="s">
        <v>5779</v>
      </c>
      <c r="B2862" t="s">
        <v>5780</v>
      </c>
      <c r="C2862" t="s">
        <v>80</v>
      </c>
      <c r="D2862" t="s">
        <v>57</v>
      </c>
      <c r="F2862" t="str">
        <f>_xlfn.XLOOKUP(tHelyseg[[#This Row],[Megye-kódja]],tMegye[Kódja],tMegye[Neve])</f>
        <v>Vas megye</v>
      </c>
      <c r="G2862" t="str">
        <f>_xlfn.XLOOKUP( _xlfn.XLOOKUP(tHelyseg[[#This Row],[Megye-kódja]],tMegye[Kódja],tMegye[Régiója]), tRegio[Kódja], tRegio[Neve])</f>
        <v>Nyugat-Dunántúl</v>
      </c>
      <c r="H2862" s="7" t="str">
        <f>_xlfn.XLOOKUP(tHelyseg[[#This Row],[Neve]],legek[Település],legek[Népesség], "")</f>
        <v/>
      </c>
      <c r="I2862" s="12" t="str">
        <f>IF(Táblázat5[[#This Row],[Népesség]]="","", RANK(Táblázat5[[#This Row],[Népesség]],legek[Népesség]))</f>
        <v/>
      </c>
      <c r="J2862" s="8" t="str">
        <f>_xlfn.XLOOKUP(tHelyseg[[#This Row],[Neve]],legek[Település],legek[Terület], "")</f>
        <v/>
      </c>
      <c r="K2862" s="12" t="str">
        <f>IF(Táblázat5[[#This Row],[Terület]]="","", RANK(Táblázat5[[#This Row],[Terület]],legek[Terület]))</f>
        <v/>
      </c>
    </row>
    <row r="2863" spans="1:11" x14ac:dyDescent="0.25">
      <c r="A2863" s="2" t="s">
        <v>5781</v>
      </c>
      <c r="B2863" t="s">
        <v>5782</v>
      </c>
      <c r="C2863" t="s">
        <v>80</v>
      </c>
      <c r="D2863" t="s">
        <v>48</v>
      </c>
      <c r="F2863" t="str">
        <f>_xlfn.XLOOKUP(tHelyseg[[#This Row],[Megye-kódja]],tMegye[Kódja],tMegye[Neve])</f>
        <v>Somogy megye</v>
      </c>
      <c r="G2863" t="str">
        <f>_xlfn.XLOOKUP( _xlfn.XLOOKUP(tHelyseg[[#This Row],[Megye-kódja]],tMegye[Kódja],tMegye[Régiója]), tRegio[Kódja], tRegio[Neve])</f>
        <v>Dél-Dunántúl</v>
      </c>
      <c r="H2863" s="7" t="str">
        <f>_xlfn.XLOOKUP(tHelyseg[[#This Row],[Neve]],legek[Település],legek[Népesség], "")</f>
        <v/>
      </c>
      <c r="I2863" s="12" t="str">
        <f>IF(Táblázat5[[#This Row],[Népesség]]="","", RANK(Táblázat5[[#This Row],[Népesség]],legek[Népesség]))</f>
        <v/>
      </c>
      <c r="J2863" s="8" t="str">
        <f>_xlfn.XLOOKUP(tHelyseg[[#This Row],[Neve]],legek[Település],legek[Terület], "")</f>
        <v/>
      </c>
      <c r="K2863" s="12" t="str">
        <f>IF(Táblázat5[[#This Row],[Terület]]="","", RANK(Táblázat5[[#This Row],[Terület]],legek[Terület]))</f>
        <v/>
      </c>
    </row>
    <row r="2864" spans="1:11" x14ac:dyDescent="0.25">
      <c r="A2864" s="2" t="s">
        <v>5783</v>
      </c>
      <c r="B2864" t="s">
        <v>5784</v>
      </c>
      <c r="C2864" t="s">
        <v>80</v>
      </c>
      <c r="D2864" t="s">
        <v>37</v>
      </c>
      <c r="F2864" t="str">
        <f>_xlfn.XLOOKUP(tHelyseg[[#This Row],[Megye-kódja]],tMegye[Kódja],tMegye[Neve])</f>
        <v>Jász-Nagykun-Szolnok megye</v>
      </c>
      <c r="G2864" t="str">
        <f>_xlfn.XLOOKUP( _xlfn.XLOOKUP(tHelyseg[[#This Row],[Megye-kódja]],tMegye[Kódja],tMegye[Régiója]), tRegio[Kódja], tRegio[Neve])</f>
        <v>Észak-Alföld</v>
      </c>
      <c r="H2864" s="7" t="str">
        <f>_xlfn.XLOOKUP(tHelyseg[[#This Row],[Neve]],legek[Település],legek[Népesség], "")</f>
        <v/>
      </c>
      <c r="I2864" s="12" t="str">
        <f>IF(Táblázat5[[#This Row],[Népesség]]="","", RANK(Táblázat5[[#This Row],[Népesség]],legek[Népesség]))</f>
        <v/>
      </c>
      <c r="J2864" s="8" t="str">
        <f>_xlfn.XLOOKUP(tHelyseg[[#This Row],[Neve]],legek[Település],legek[Terület], "")</f>
        <v/>
      </c>
      <c r="K2864" s="12" t="str">
        <f>IF(Táblázat5[[#This Row],[Terület]]="","", RANK(Táblázat5[[#This Row],[Terület]],legek[Terület]))</f>
        <v/>
      </c>
    </row>
    <row r="2865" spans="1:11" x14ac:dyDescent="0.25">
      <c r="A2865" s="2" t="s">
        <v>5785</v>
      </c>
      <c r="B2865" t="s">
        <v>5786</v>
      </c>
      <c r="C2865" t="s">
        <v>75</v>
      </c>
      <c r="D2865" t="s">
        <v>12</v>
      </c>
      <c r="F2865" t="str">
        <f>_xlfn.XLOOKUP(tHelyseg[[#This Row],[Megye-kódja]],tMegye[Kódja],tMegye[Neve])</f>
        <v>Békés megye</v>
      </c>
      <c r="G2865" t="str">
        <f>_xlfn.XLOOKUP( _xlfn.XLOOKUP(tHelyseg[[#This Row],[Megye-kódja]],tMegye[Kódja],tMegye[Régiója]), tRegio[Kódja], tRegio[Neve])</f>
        <v>Dél-Alföld</v>
      </c>
      <c r="H2865" s="7" t="str">
        <f>_xlfn.XLOOKUP(tHelyseg[[#This Row],[Neve]],legek[Település],legek[Népesség], "")</f>
        <v/>
      </c>
      <c r="I2865" s="12" t="str">
        <f>IF(Táblázat5[[#This Row],[Népesség]]="","", RANK(Táblázat5[[#This Row],[Népesség]],legek[Népesség]))</f>
        <v/>
      </c>
      <c r="J2865" s="8" t="str">
        <f>_xlfn.XLOOKUP(tHelyseg[[#This Row],[Neve]],legek[Település],legek[Terület], "")</f>
        <v/>
      </c>
      <c r="K2865" s="12" t="str">
        <f>IF(Táblázat5[[#This Row],[Terület]]="","", RANK(Táblázat5[[#This Row],[Terület]],legek[Terület]))</f>
        <v/>
      </c>
    </row>
    <row r="2866" spans="1:11" x14ac:dyDescent="0.25">
      <c r="A2866" s="2" t="s">
        <v>5787</v>
      </c>
      <c r="B2866" t="s">
        <v>5788</v>
      </c>
      <c r="C2866" t="s">
        <v>80</v>
      </c>
      <c r="D2866" t="s">
        <v>8</v>
      </c>
      <c r="F2866" t="str">
        <f>_xlfn.XLOOKUP(tHelyseg[[#This Row],[Megye-kódja]],tMegye[Kódja],tMegye[Neve])</f>
        <v>Baranya megye</v>
      </c>
      <c r="G2866" t="str">
        <f>_xlfn.XLOOKUP( _xlfn.XLOOKUP(tHelyseg[[#This Row],[Megye-kódja]],tMegye[Kódja],tMegye[Régiója]), tRegio[Kódja], tRegio[Neve])</f>
        <v>Dél-Dunántúl</v>
      </c>
      <c r="H2866" s="7" t="str">
        <f>_xlfn.XLOOKUP(tHelyseg[[#This Row],[Neve]],legek[Település],legek[Népesség], "")</f>
        <v/>
      </c>
      <c r="I2866" s="12" t="str">
        <f>IF(Táblázat5[[#This Row],[Népesség]]="","", RANK(Táblázat5[[#This Row],[Népesség]],legek[Népesség]))</f>
        <v/>
      </c>
      <c r="J2866" s="8" t="str">
        <f>_xlfn.XLOOKUP(tHelyseg[[#This Row],[Neve]],legek[Település],legek[Terület], "")</f>
        <v/>
      </c>
      <c r="K2866" s="12" t="str">
        <f>IF(Táblázat5[[#This Row],[Terület]]="","", RANK(Táblázat5[[#This Row],[Terület]],legek[Terület]))</f>
        <v/>
      </c>
    </row>
    <row r="2867" spans="1:11" x14ac:dyDescent="0.25">
      <c r="A2867" s="2" t="s">
        <v>5789</v>
      </c>
      <c r="B2867" t="s">
        <v>5790</v>
      </c>
      <c r="C2867" t="s">
        <v>80</v>
      </c>
      <c r="D2867" t="s">
        <v>63</v>
      </c>
      <c r="F2867" t="str">
        <f>_xlfn.XLOOKUP(tHelyseg[[#This Row],[Megye-kódja]],tMegye[Kódja],tMegye[Neve])</f>
        <v>Zala megye</v>
      </c>
      <c r="G2867" t="str">
        <f>_xlfn.XLOOKUP( _xlfn.XLOOKUP(tHelyseg[[#This Row],[Megye-kódja]],tMegye[Kódja],tMegye[Régiója]), tRegio[Kódja], tRegio[Neve])</f>
        <v>Nyugat-Dunántúl</v>
      </c>
      <c r="H2867" s="7" t="str">
        <f>_xlfn.XLOOKUP(tHelyseg[[#This Row],[Neve]],legek[Település],legek[Népesség], "")</f>
        <v/>
      </c>
      <c r="I2867" s="12" t="str">
        <f>IF(Táblázat5[[#This Row],[Népesség]]="","", RANK(Táblázat5[[#This Row],[Népesség]],legek[Népesség]))</f>
        <v/>
      </c>
      <c r="J2867" s="8" t="str">
        <f>_xlfn.XLOOKUP(tHelyseg[[#This Row],[Neve]],legek[Település],legek[Terület], "")</f>
        <v/>
      </c>
      <c r="K2867" s="12" t="str">
        <f>IF(Táblázat5[[#This Row],[Terület]]="","", RANK(Táblázat5[[#This Row],[Terület]],legek[Terület]))</f>
        <v/>
      </c>
    </row>
    <row r="2868" spans="1:11" x14ac:dyDescent="0.25">
      <c r="A2868" s="2" t="s">
        <v>5791</v>
      </c>
      <c r="B2868" t="s">
        <v>5792</v>
      </c>
      <c r="C2868" t="s">
        <v>80</v>
      </c>
      <c r="D2868" t="s">
        <v>63</v>
      </c>
      <c r="F2868" t="str">
        <f>_xlfn.XLOOKUP(tHelyseg[[#This Row],[Megye-kódja]],tMegye[Kódja],tMegye[Neve])</f>
        <v>Zala megye</v>
      </c>
      <c r="G2868" t="str">
        <f>_xlfn.XLOOKUP( _xlfn.XLOOKUP(tHelyseg[[#This Row],[Megye-kódja]],tMegye[Kódja],tMegye[Régiója]), tRegio[Kódja], tRegio[Neve])</f>
        <v>Nyugat-Dunántúl</v>
      </c>
      <c r="H2868" s="7" t="str">
        <f>_xlfn.XLOOKUP(tHelyseg[[#This Row],[Neve]],legek[Település],legek[Népesség], "")</f>
        <v/>
      </c>
      <c r="I2868" s="12" t="str">
        <f>IF(Táblázat5[[#This Row],[Népesség]]="","", RANK(Táblázat5[[#This Row],[Népesség]],legek[Népesség]))</f>
        <v/>
      </c>
      <c r="J2868" s="8" t="str">
        <f>_xlfn.XLOOKUP(tHelyseg[[#This Row],[Neve]],legek[Település],legek[Terület], "")</f>
        <v/>
      </c>
      <c r="K2868" s="12" t="str">
        <f>IF(Táblázat5[[#This Row],[Terület]]="","", RANK(Táblázat5[[#This Row],[Terület]],legek[Terület]))</f>
        <v/>
      </c>
    </row>
    <row r="2869" spans="1:11" x14ac:dyDescent="0.25">
      <c r="A2869" s="2" t="s">
        <v>5793</v>
      </c>
      <c r="B2869" t="s">
        <v>5794</v>
      </c>
      <c r="C2869" t="s">
        <v>80</v>
      </c>
      <c r="D2869" t="s">
        <v>48</v>
      </c>
      <c r="F2869" t="str">
        <f>_xlfn.XLOOKUP(tHelyseg[[#This Row],[Megye-kódja]],tMegye[Kódja],tMegye[Neve])</f>
        <v>Somogy megye</v>
      </c>
      <c r="G2869" t="str">
        <f>_xlfn.XLOOKUP( _xlfn.XLOOKUP(tHelyseg[[#This Row],[Megye-kódja]],tMegye[Kódja],tMegye[Régiója]), tRegio[Kódja], tRegio[Neve])</f>
        <v>Dél-Dunántúl</v>
      </c>
      <c r="H2869" s="7" t="str">
        <f>_xlfn.XLOOKUP(tHelyseg[[#This Row],[Neve]],legek[Település],legek[Népesség], "")</f>
        <v/>
      </c>
      <c r="I2869" s="12" t="str">
        <f>IF(Táblázat5[[#This Row],[Népesség]]="","", RANK(Táblázat5[[#This Row],[Népesség]],legek[Népesség]))</f>
        <v/>
      </c>
      <c r="J2869" s="8" t="str">
        <f>_xlfn.XLOOKUP(tHelyseg[[#This Row],[Neve]],legek[Település],legek[Terület], "")</f>
        <v/>
      </c>
      <c r="K2869" s="12" t="str">
        <f>IF(Táblázat5[[#This Row],[Terület]]="","", RANK(Táblázat5[[#This Row],[Terület]],legek[Terület]))</f>
        <v/>
      </c>
    </row>
    <row r="2870" spans="1:11" x14ac:dyDescent="0.25">
      <c r="A2870" s="2" t="s">
        <v>5795</v>
      </c>
      <c r="B2870" t="s">
        <v>5796</v>
      </c>
      <c r="C2870" t="s">
        <v>80</v>
      </c>
      <c r="D2870" t="s">
        <v>60</v>
      </c>
      <c r="F2870" t="str">
        <f>_xlfn.XLOOKUP(tHelyseg[[#This Row],[Megye-kódja]],tMegye[Kódja],tMegye[Neve])</f>
        <v>Veszprém megye</v>
      </c>
      <c r="G2870" t="str">
        <f>_xlfn.XLOOKUP( _xlfn.XLOOKUP(tHelyseg[[#This Row],[Megye-kódja]],tMegye[Kódja],tMegye[Régiója]), tRegio[Kódja], tRegio[Neve])</f>
        <v>Közép-Dunántúl</v>
      </c>
      <c r="H2870" s="7" t="str">
        <f>_xlfn.XLOOKUP(tHelyseg[[#This Row],[Neve]],legek[Település],legek[Népesség], "")</f>
        <v/>
      </c>
      <c r="I2870" s="12" t="str">
        <f>IF(Táblázat5[[#This Row],[Népesség]]="","", RANK(Táblázat5[[#This Row],[Népesség]],legek[Népesség]))</f>
        <v/>
      </c>
      <c r="J2870" s="8" t="str">
        <f>_xlfn.XLOOKUP(tHelyseg[[#This Row],[Neve]],legek[Település],legek[Terület], "")</f>
        <v/>
      </c>
      <c r="K2870" s="12" t="str">
        <f>IF(Táblázat5[[#This Row],[Terület]]="","", RANK(Táblázat5[[#This Row],[Terület]],legek[Terület]))</f>
        <v/>
      </c>
    </row>
    <row r="2871" spans="1:11" x14ac:dyDescent="0.25">
      <c r="A2871" s="2" t="s">
        <v>5797</v>
      </c>
      <c r="B2871" t="s">
        <v>5798</v>
      </c>
      <c r="C2871" t="s">
        <v>80</v>
      </c>
      <c r="D2871" t="s">
        <v>46</v>
      </c>
      <c r="F2871" t="str">
        <f>_xlfn.XLOOKUP(tHelyseg[[#This Row],[Megye-kódja]],tMegye[Kódja],tMegye[Neve])</f>
        <v>Pest megye</v>
      </c>
      <c r="G2871" t="str">
        <f>_xlfn.XLOOKUP( _xlfn.XLOOKUP(tHelyseg[[#This Row],[Megye-kódja]],tMegye[Kódja],tMegye[Régiója]), tRegio[Kódja], tRegio[Neve])</f>
        <v>Közép-Magyarország</v>
      </c>
      <c r="H2871" s="7" t="str">
        <f>_xlfn.XLOOKUP(tHelyseg[[#This Row],[Neve]],legek[Település],legek[Népesség], "")</f>
        <v/>
      </c>
      <c r="I2871" s="12" t="str">
        <f>IF(Táblázat5[[#This Row],[Népesség]]="","", RANK(Táblázat5[[#This Row],[Népesség]],legek[Népesség]))</f>
        <v/>
      </c>
      <c r="J2871" s="8" t="str">
        <f>_xlfn.XLOOKUP(tHelyseg[[#This Row],[Neve]],legek[Település],legek[Terület], "")</f>
        <v/>
      </c>
      <c r="K2871" s="12" t="str">
        <f>IF(Táblázat5[[#This Row],[Terület]]="","", RANK(Táblázat5[[#This Row],[Terület]],legek[Terület]))</f>
        <v/>
      </c>
    </row>
    <row r="2872" spans="1:11" x14ac:dyDescent="0.25">
      <c r="A2872" s="2" t="s">
        <v>5799</v>
      </c>
      <c r="B2872" t="s">
        <v>5800</v>
      </c>
      <c r="C2872" t="s">
        <v>75</v>
      </c>
      <c r="D2872" t="s">
        <v>46</v>
      </c>
      <c r="F2872" t="str">
        <f>_xlfn.XLOOKUP(tHelyseg[[#This Row],[Megye-kódja]],tMegye[Kódja],tMegye[Neve])</f>
        <v>Pest megye</v>
      </c>
      <c r="G2872" t="str">
        <f>_xlfn.XLOOKUP( _xlfn.XLOOKUP(tHelyseg[[#This Row],[Megye-kódja]],tMegye[Kódja],tMegye[Régiója]), tRegio[Kódja], tRegio[Neve])</f>
        <v>Közép-Magyarország</v>
      </c>
      <c r="H2872" s="7" t="str">
        <f>_xlfn.XLOOKUP(tHelyseg[[#This Row],[Neve]],legek[Település],legek[Népesség], "")</f>
        <v/>
      </c>
      <c r="I2872" s="12" t="str">
        <f>IF(Táblázat5[[#This Row],[Népesség]]="","", RANK(Táblázat5[[#This Row],[Népesség]],legek[Népesség]))</f>
        <v/>
      </c>
      <c r="J2872" s="8" t="str">
        <f>_xlfn.XLOOKUP(tHelyseg[[#This Row],[Neve]],legek[Település],legek[Terület], "")</f>
        <v/>
      </c>
      <c r="K2872" s="12" t="str">
        <f>IF(Táblázat5[[#This Row],[Terület]]="","", RANK(Táblázat5[[#This Row],[Terület]],legek[Terület]))</f>
        <v/>
      </c>
    </row>
    <row r="2873" spans="1:11" x14ac:dyDescent="0.25">
      <c r="A2873" s="2" t="s">
        <v>5801</v>
      </c>
      <c r="B2873" t="s">
        <v>5802</v>
      </c>
      <c r="C2873" t="s">
        <v>80</v>
      </c>
      <c r="D2873" t="s">
        <v>26</v>
      </c>
      <c r="F2873" t="str">
        <f>_xlfn.XLOOKUP(tHelyseg[[#This Row],[Megye-kódja]],tMegye[Kódja],tMegye[Neve])</f>
        <v>Győr-Moson-Sopron megye</v>
      </c>
      <c r="G2873" t="str">
        <f>_xlfn.XLOOKUP( _xlfn.XLOOKUP(tHelyseg[[#This Row],[Megye-kódja]],tMegye[Kódja],tMegye[Régiója]), tRegio[Kódja], tRegio[Neve])</f>
        <v>Nyugat-Dunántúl</v>
      </c>
      <c r="H2873" s="7" t="str">
        <f>_xlfn.XLOOKUP(tHelyseg[[#This Row],[Neve]],legek[Település],legek[Népesség], "")</f>
        <v/>
      </c>
      <c r="I2873" s="12" t="str">
        <f>IF(Táblázat5[[#This Row],[Népesség]]="","", RANK(Táblázat5[[#This Row],[Népesség]],legek[Népesség]))</f>
        <v/>
      </c>
      <c r="J2873" s="8" t="str">
        <f>_xlfn.XLOOKUP(tHelyseg[[#This Row],[Neve]],legek[Település],legek[Terület], "")</f>
        <v/>
      </c>
      <c r="K2873" s="12" t="str">
        <f>IF(Táblázat5[[#This Row],[Terület]]="","", RANK(Táblázat5[[#This Row],[Terület]],legek[Terület]))</f>
        <v/>
      </c>
    </row>
    <row r="2874" spans="1:11" x14ac:dyDescent="0.25">
      <c r="A2874" s="2" t="s">
        <v>5803</v>
      </c>
      <c r="B2874" t="s">
        <v>5804</v>
      </c>
      <c r="C2874" t="s">
        <v>80</v>
      </c>
      <c r="D2874" t="s">
        <v>57</v>
      </c>
      <c r="F2874" t="str">
        <f>_xlfn.XLOOKUP(tHelyseg[[#This Row],[Megye-kódja]],tMegye[Kódja],tMegye[Neve])</f>
        <v>Vas megye</v>
      </c>
      <c r="G2874" t="str">
        <f>_xlfn.XLOOKUP( _xlfn.XLOOKUP(tHelyseg[[#This Row],[Megye-kódja]],tMegye[Kódja],tMegye[Régiója]), tRegio[Kódja], tRegio[Neve])</f>
        <v>Nyugat-Dunántúl</v>
      </c>
      <c r="H2874" s="7" t="str">
        <f>_xlfn.XLOOKUP(tHelyseg[[#This Row],[Neve]],legek[Település],legek[Népesség], "")</f>
        <v/>
      </c>
      <c r="I2874" s="12" t="str">
        <f>IF(Táblázat5[[#This Row],[Népesség]]="","", RANK(Táblázat5[[#This Row],[Népesség]],legek[Népesség]))</f>
        <v/>
      </c>
      <c r="J2874" s="8" t="str">
        <f>_xlfn.XLOOKUP(tHelyseg[[#This Row],[Neve]],legek[Település],legek[Terület], "")</f>
        <v/>
      </c>
      <c r="K2874" s="12" t="str">
        <f>IF(Táblázat5[[#This Row],[Terület]]="","", RANK(Táblázat5[[#This Row],[Terület]],legek[Terület]))</f>
        <v/>
      </c>
    </row>
    <row r="2875" spans="1:11" x14ac:dyDescent="0.25">
      <c r="A2875" s="2" t="s">
        <v>5805</v>
      </c>
      <c r="B2875" t="s">
        <v>5806</v>
      </c>
      <c r="C2875" t="s">
        <v>80</v>
      </c>
      <c r="D2875" t="s">
        <v>19</v>
      </c>
      <c r="F2875" t="str">
        <f>_xlfn.XLOOKUP(tHelyseg[[#This Row],[Megye-kódja]],tMegye[Kódja],tMegye[Neve])</f>
        <v>Csongrád megye</v>
      </c>
      <c r="G2875" t="str">
        <f>_xlfn.XLOOKUP( _xlfn.XLOOKUP(tHelyseg[[#This Row],[Megye-kódja]],tMegye[Kódja],tMegye[Régiója]), tRegio[Kódja], tRegio[Neve])</f>
        <v>Dél-Alföld</v>
      </c>
      <c r="H2875" s="7" t="str">
        <f>_xlfn.XLOOKUP(tHelyseg[[#This Row],[Neve]],legek[Település],legek[Népesség], "")</f>
        <v/>
      </c>
      <c r="I2875" s="12" t="str">
        <f>IF(Táblázat5[[#This Row],[Népesség]]="","", RANK(Táblázat5[[#This Row],[Népesség]],legek[Népesség]))</f>
        <v/>
      </c>
      <c r="J2875" s="8" t="str">
        <f>_xlfn.XLOOKUP(tHelyseg[[#This Row],[Neve]],legek[Település],legek[Terület], "")</f>
        <v/>
      </c>
      <c r="K2875" s="12" t="str">
        <f>IF(Táblázat5[[#This Row],[Terület]]="","", RANK(Táblázat5[[#This Row],[Terület]],legek[Terület]))</f>
        <v/>
      </c>
    </row>
    <row r="2876" spans="1:11" x14ac:dyDescent="0.25">
      <c r="A2876" s="2" t="s">
        <v>5807</v>
      </c>
      <c r="B2876" t="s">
        <v>5808</v>
      </c>
      <c r="C2876" t="s">
        <v>75</v>
      </c>
      <c r="D2876" t="s">
        <v>46</v>
      </c>
      <c r="F2876" t="str">
        <f>_xlfn.XLOOKUP(tHelyseg[[#This Row],[Megye-kódja]],tMegye[Kódja],tMegye[Neve])</f>
        <v>Pest megye</v>
      </c>
      <c r="G2876" t="str">
        <f>_xlfn.XLOOKUP( _xlfn.XLOOKUP(tHelyseg[[#This Row],[Megye-kódja]],tMegye[Kódja],tMegye[Régiója]), tRegio[Kódja], tRegio[Neve])</f>
        <v>Közép-Magyarország</v>
      </c>
      <c r="H2876" s="7" t="str">
        <f>_xlfn.XLOOKUP(tHelyseg[[#This Row],[Neve]],legek[Település],legek[Népesség], "")</f>
        <v/>
      </c>
      <c r="I2876" s="12" t="str">
        <f>IF(Táblázat5[[#This Row],[Népesség]]="","", RANK(Táblázat5[[#This Row],[Népesség]],legek[Népesség]))</f>
        <v/>
      </c>
      <c r="J2876" s="8" t="str">
        <f>_xlfn.XLOOKUP(tHelyseg[[#This Row],[Neve]],legek[Település],legek[Terület], "")</f>
        <v/>
      </c>
      <c r="K2876" s="12" t="str">
        <f>IF(Táblázat5[[#This Row],[Terület]]="","", RANK(Táblázat5[[#This Row],[Terület]],legek[Terület]))</f>
        <v/>
      </c>
    </row>
    <row r="2877" spans="1:11" x14ac:dyDescent="0.25">
      <c r="A2877" s="2" t="s">
        <v>5809</v>
      </c>
      <c r="B2877" t="s">
        <v>5810</v>
      </c>
      <c r="C2877" t="s">
        <v>80</v>
      </c>
      <c r="D2877" t="s">
        <v>48</v>
      </c>
      <c r="F2877" t="str">
        <f>_xlfn.XLOOKUP(tHelyseg[[#This Row],[Megye-kódja]],tMegye[Kódja],tMegye[Neve])</f>
        <v>Somogy megye</v>
      </c>
      <c r="G2877" t="str">
        <f>_xlfn.XLOOKUP( _xlfn.XLOOKUP(tHelyseg[[#This Row],[Megye-kódja]],tMegye[Kódja],tMegye[Régiója]), tRegio[Kódja], tRegio[Neve])</f>
        <v>Dél-Dunántúl</v>
      </c>
      <c r="H2877" s="7" t="str">
        <f>_xlfn.XLOOKUP(tHelyseg[[#This Row],[Neve]],legek[Település],legek[Népesség], "")</f>
        <v/>
      </c>
      <c r="I2877" s="12" t="str">
        <f>IF(Táblázat5[[#This Row],[Népesség]]="","", RANK(Táblázat5[[#This Row],[Népesség]],legek[Népesség]))</f>
        <v/>
      </c>
      <c r="J2877" s="8" t="str">
        <f>_xlfn.XLOOKUP(tHelyseg[[#This Row],[Neve]],legek[Település],legek[Terület], "")</f>
        <v/>
      </c>
      <c r="K2877" s="12" t="str">
        <f>IF(Táblázat5[[#This Row],[Terület]]="","", RANK(Táblázat5[[#This Row],[Terület]],legek[Terület]))</f>
        <v/>
      </c>
    </row>
    <row r="2878" spans="1:11" x14ac:dyDescent="0.25">
      <c r="A2878" s="2" t="s">
        <v>5811</v>
      </c>
      <c r="B2878" t="s">
        <v>5812</v>
      </c>
      <c r="C2878" t="s">
        <v>75</v>
      </c>
      <c r="D2878" t="s">
        <v>37</v>
      </c>
      <c r="F2878" t="str">
        <f>_xlfn.XLOOKUP(tHelyseg[[#This Row],[Megye-kódja]],tMegye[Kódja],tMegye[Neve])</f>
        <v>Jász-Nagykun-Szolnok megye</v>
      </c>
      <c r="G2878" t="str">
        <f>_xlfn.XLOOKUP( _xlfn.XLOOKUP(tHelyseg[[#This Row],[Megye-kódja]],tMegye[Kódja],tMegye[Régiója]), tRegio[Kódja], tRegio[Neve])</f>
        <v>Észak-Alföld</v>
      </c>
      <c r="H2878" s="7">
        <f>_xlfn.XLOOKUP(tHelyseg[[#This Row],[Neve]],legek[Település],legek[Népesség], "")</f>
        <v>20073</v>
      </c>
      <c r="I2878" s="12">
        <f>IF(Táblázat5[[#This Row],[Népesség]]="","", RANK(Táblázat5[[#This Row],[Népesség]],legek[Népesség]))</f>
        <v>57</v>
      </c>
      <c r="J2878" s="8">
        <f>_xlfn.XLOOKUP(tHelyseg[[#This Row],[Neve]],legek[Település],legek[Terület], "")</f>
        <v>185.16</v>
      </c>
      <c r="K2878" s="12">
        <f>IF(Táblázat5[[#This Row],[Terület]]="","", RANK(Táblázat5[[#This Row],[Terület]],legek[Terület]))</f>
        <v>25</v>
      </c>
    </row>
    <row r="2879" spans="1:11" x14ac:dyDescent="0.25">
      <c r="A2879" s="2" t="s">
        <v>5813</v>
      </c>
      <c r="B2879" t="s">
        <v>5814</v>
      </c>
      <c r="C2879" t="s">
        <v>80</v>
      </c>
      <c r="D2879" t="s">
        <v>46</v>
      </c>
      <c r="F2879" t="str">
        <f>_xlfn.XLOOKUP(tHelyseg[[#This Row],[Megye-kódja]],tMegye[Kódja],tMegye[Neve])</f>
        <v>Pest megye</v>
      </c>
      <c r="G2879" t="str">
        <f>_xlfn.XLOOKUP( _xlfn.XLOOKUP(tHelyseg[[#This Row],[Megye-kódja]],tMegye[Kódja],tMegye[Régiója]), tRegio[Kódja], tRegio[Neve])</f>
        <v>Közép-Magyarország</v>
      </c>
      <c r="H2879" s="7" t="str">
        <f>_xlfn.XLOOKUP(tHelyseg[[#This Row],[Neve]],legek[Település],legek[Népesség], "")</f>
        <v/>
      </c>
      <c r="I2879" s="12" t="str">
        <f>IF(Táblázat5[[#This Row],[Népesség]]="","", RANK(Táblázat5[[#This Row],[Népesség]],legek[Népesség]))</f>
        <v/>
      </c>
      <c r="J2879" s="8" t="str">
        <f>_xlfn.XLOOKUP(tHelyseg[[#This Row],[Neve]],legek[Település],legek[Terület], "")</f>
        <v/>
      </c>
      <c r="K2879" s="12" t="str">
        <f>IF(Táblázat5[[#This Row],[Terület]]="","", RANK(Táblázat5[[#This Row],[Terület]],legek[Terület]))</f>
        <v/>
      </c>
    </row>
    <row r="2880" spans="1:11" x14ac:dyDescent="0.25">
      <c r="A2880" s="2" t="s">
        <v>5815</v>
      </c>
      <c r="B2880" t="s">
        <v>5816</v>
      </c>
      <c r="C2880" t="s">
        <v>80</v>
      </c>
      <c r="D2880" t="s">
        <v>8</v>
      </c>
      <c r="F2880" t="str">
        <f>_xlfn.XLOOKUP(tHelyseg[[#This Row],[Megye-kódja]],tMegye[Kódja],tMegye[Neve])</f>
        <v>Baranya megye</v>
      </c>
      <c r="G2880" t="str">
        <f>_xlfn.XLOOKUP( _xlfn.XLOOKUP(tHelyseg[[#This Row],[Megye-kódja]],tMegye[Kódja],tMegye[Régiója]), tRegio[Kódja], tRegio[Neve])</f>
        <v>Dél-Dunántúl</v>
      </c>
      <c r="H2880" s="7" t="str">
        <f>_xlfn.XLOOKUP(tHelyseg[[#This Row],[Neve]],legek[Település],legek[Népesség], "")</f>
        <v/>
      </c>
      <c r="I2880" s="12" t="str">
        <f>IF(Táblázat5[[#This Row],[Népesség]]="","", RANK(Táblázat5[[#This Row],[Népesség]],legek[Népesség]))</f>
        <v/>
      </c>
      <c r="J2880" s="8" t="str">
        <f>_xlfn.XLOOKUP(tHelyseg[[#This Row],[Neve]],legek[Település],legek[Terület], "")</f>
        <v/>
      </c>
      <c r="K2880" s="12" t="str">
        <f>IF(Táblázat5[[#This Row],[Terület]]="","", RANK(Táblázat5[[#This Row],[Terület]],legek[Terület]))</f>
        <v/>
      </c>
    </row>
    <row r="2881" spans="1:11" x14ac:dyDescent="0.25">
      <c r="A2881" s="2" t="s">
        <v>5817</v>
      </c>
      <c r="B2881" t="s">
        <v>5818</v>
      </c>
      <c r="C2881" t="s">
        <v>80</v>
      </c>
      <c r="D2881" t="s">
        <v>15</v>
      </c>
      <c r="F2881" t="str">
        <f>_xlfn.XLOOKUP(tHelyseg[[#This Row],[Megye-kódja]],tMegye[Kódja],tMegye[Neve])</f>
        <v>Borsod-Abaúj-Zemplén megye</v>
      </c>
      <c r="G2881" t="str">
        <f>_xlfn.XLOOKUP( _xlfn.XLOOKUP(tHelyseg[[#This Row],[Megye-kódja]],tMegye[Kódja],tMegye[Régiója]), tRegio[Kódja], tRegio[Neve])</f>
        <v>Észak-Magyarország</v>
      </c>
      <c r="H2881" s="7" t="str">
        <f>_xlfn.XLOOKUP(tHelyseg[[#This Row],[Neve]],legek[Település],legek[Népesség], "")</f>
        <v/>
      </c>
      <c r="I2881" s="12" t="str">
        <f>IF(Táblázat5[[#This Row],[Népesség]]="","", RANK(Táblázat5[[#This Row],[Népesség]],legek[Népesség]))</f>
        <v/>
      </c>
      <c r="J2881" s="8" t="str">
        <f>_xlfn.XLOOKUP(tHelyseg[[#This Row],[Neve]],legek[Település],legek[Terület], "")</f>
        <v/>
      </c>
      <c r="K2881" s="12" t="str">
        <f>IF(Táblázat5[[#This Row],[Terület]]="","", RANK(Táblázat5[[#This Row],[Terület]],legek[Terület]))</f>
        <v/>
      </c>
    </row>
    <row r="2882" spans="1:11" x14ac:dyDescent="0.25">
      <c r="A2882" s="2" t="s">
        <v>5819</v>
      </c>
      <c r="B2882" t="s">
        <v>5820</v>
      </c>
      <c r="C2882" t="s">
        <v>80</v>
      </c>
      <c r="D2882" t="s">
        <v>51</v>
      </c>
      <c r="F2882" t="str">
        <f>_xlfn.XLOOKUP(tHelyseg[[#This Row],[Megye-kódja]],tMegye[Kódja],tMegye[Neve])</f>
        <v>Szabolcs-Szatmár-Bereg megye</v>
      </c>
      <c r="G2882" t="str">
        <f>_xlfn.XLOOKUP( _xlfn.XLOOKUP(tHelyseg[[#This Row],[Megye-kódja]],tMegye[Kódja],tMegye[Régiója]), tRegio[Kódja], tRegio[Neve])</f>
        <v>Észak-Alföld</v>
      </c>
      <c r="H2882" s="7" t="str">
        <f>_xlfn.XLOOKUP(tHelyseg[[#This Row],[Neve]],legek[Település],legek[Népesség], "")</f>
        <v/>
      </c>
      <c r="I2882" s="12" t="str">
        <f>IF(Táblázat5[[#This Row],[Népesség]]="","", RANK(Táblázat5[[#This Row],[Népesség]],legek[Népesség]))</f>
        <v/>
      </c>
      <c r="J2882" s="8" t="str">
        <f>_xlfn.XLOOKUP(tHelyseg[[#This Row],[Neve]],legek[Település],legek[Terület], "")</f>
        <v/>
      </c>
      <c r="K2882" s="12" t="str">
        <f>IF(Táblázat5[[#This Row],[Terület]]="","", RANK(Táblázat5[[#This Row],[Terület]],legek[Terület]))</f>
        <v/>
      </c>
    </row>
    <row r="2883" spans="1:11" x14ac:dyDescent="0.25">
      <c r="A2883" s="2" t="s">
        <v>5821</v>
      </c>
      <c r="B2883" t="s">
        <v>5822</v>
      </c>
      <c r="C2883" t="s">
        <v>75</v>
      </c>
      <c r="D2883" t="s">
        <v>46</v>
      </c>
      <c r="F2883" t="str">
        <f>_xlfn.XLOOKUP(tHelyseg[[#This Row],[Megye-kódja]],tMegye[Kódja],tMegye[Neve])</f>
        <v>Pest megye</v>
      </c>
      <c r="G2883" t="str">
        <f>_xlfn.XLOOKUP( _xlfn.XLOOKUP(tHelyseg[[#This Row],[Megye-kódja]],tMegye[Kódja],tMegye[Régiója]), tRegio[Kódja], tRegio[Neve])</f>
        <v>Közép-Magyarország</v>
      </c>
      <c r="H2883" s="7" t="str">
        <f>_xlfn.XLOOKUP(tHelyseg[[#This Row],[Neve]],legek[Település],legek[Népesség], "")</f>
        <v/>
      </c>
      <c r="I2883" s="12" t="str">
        <f>IF(Táblázat5[[#This Row],[Népesség]]="","", RANK(Táblázat5[[#This Row],[Népesség]],legek[Népesség]))</f>
        <v/>
      </c>
      <c r="J2883" s="8" t="str">
        <f>_xlfn.XLOOKUP(tHelyseg[[#This Row],[Neve]],legek[Település],legek[Terület], "")</f>
        <v/>
      </c>
      <c r="K2883" s="12" t="str">
        <f>IF(Táblázat5[[#This Row],[Terület]]="","", RANK(Táblázat5[[#This Row],[Terület]],legek[Terület]))</f>
        <v/>
      </c>
    </row>
    <row r="2884" spans="1:11" x14ac:dyDescent="0.25">
      <c r="A2884" s="2" t="s">
        <v>5823</v>
      </c>
      <c r="B2884" t="s">
        <v>5824</v>
      </c>
      <c r="C2884" t="s">
        <v>80</v>
      </c>
      <c r="D2884" t="s">
        <v>51</v>
      </c>
      <c r="F2884" t="str">
        <f>_xlfn.XLOOKUP(tHelyseg[[#This Row],[Megye-kódja]],tMegye[Kódja],tMegye[Neve])</f>
        <v>Szabolcs-Szatmár-Bereg megye</v>
      </c>
      <c r="G2884" t="str">
        <f>_xlfn.XLOOKUP( _xlfn.XLOOKUP(tHelyseg[[#This Row],[Megye-kódja]],tMegye[Kódja],tMegye[Régiója]), tRegio[Kódja], tRegio[Neve])</f>
        <v>Észak-Alföld</v>
      </c>
      <c r="H2884" s="7" t="str">
        <f>_xlfn.XLOOKUP(tHelyseg[[#This Row],[Neve]],legek[Település],legek[Népesség], "")</f>
        <v/>
      </c>
      <c r="I2884" s="12" t="str">
        <f>IF(Táblázat5[[#This Row],[Népesség]]="","", RANK(Táblázat5[[#This Row],[Népesség]],legek[Népesség]))</f>
        <v/>
      </c>
      <c r="J2884" s="8" t="str">
        <f>_xlfn.XLOOKUP(tHelyseg[[#This Row],[Neve]],legek[Település],legek[Terület], "")</f>
        <v/>
      </c>
      <c r="K2884" s="12" t="str">
        <f>IF(Táblázat5[[#This Row],[Terület]]="","", RANK(Táblázat5[[#This Row],[Terület]],legek[Terület]))</f>
        <v/>
      </c>
    </row>
    <row r="2885" spans="1:11" x14ac:dyDescent="0.25">
      <c r="A2885" s="2" t="s">
        <v>5825</v>
      </c>
      <c r="B2885" t="s">
        <v>5826</v>
      </c>
      <c r="C2885" t="s">
        <v>75</v>
      </c>
      <c r="D2885" t="s">
        <v>37</v>
      </c>
      <c r="F2885" t="str">
        <f>_xlfn.XLOOKUP(tHelyseg[[#This Row],[Megye-kódja]],tMegye[Kódja],tMegye[Neve])</f>
        <v>Jász-Nagykun-Szolnok megye</v>
      </c>
      <c r="G2885" t="str">
        <f>_xlfn.XLOOKUP( _xlfn.XLOOKUP(tHelyseg[[#This Row],[Megye-kódja]],tMegye[Kódja],tMegye[Régiója]), tRegio[Kódja], tRegio[Neve])</f>
        <v>Észak-Alföld</v>
      </c>
      <c r="H2885" s="7" t="str">
        <f>_xlfn.XLOOKUP(tHelyseg[[#This Row],[Neve]],legek[Település],legek[Népesség], "")</f>
        <v/>
      </c>
      <c r="I2885" s="12" t="str">
        <f>IF(Táblázat5[[#This Row],[Népesség]]="","", RANK(Táblázat5[[#This Row],[Népesség]],legek[Népesség]))</f>
        <v/>
      </c>
      <c r="J2885" s="8" t="str">
        <f>_xlfn.XLOOKUP(tHelyseg[[#This Row],[Neve]],legek[Település],legek[Terület], "")</f>
        <v/>
      </c>
      <c r="K2885" s="12" t="str">
        <f>IF(Táblázat5[[#This Row],[Terület]]="","", RANK(Táblázat5[[#This Row],[Terület]],legek[Terület]))</f>
        <v/>
      </c>
    </row>
    <row r="2886" spans="1:11" x14ac:dyDescent="0.25">
      <c r="A2886" s="2" t="s">
        <v>5827</v>
      </c>
      <c r="B2886" t="s">
        <v>5828</v>
      </c>
      <c r="C2886" t="s">
        <v>80</v>
      </c>
      <c r="D2886" t="s">
        <v>8</v>
      </c>
      <c r="F2886" t="str">
        <f>_xlfn.XLOOKUP(tHelyseg[[#This Row],[Megye-kódja]],tMegye[Kódja],tMegye[Neve])</f>
        <v>Baranya megye</v>
      </c>
      <c r="G2886" t="str">
        <f>_xlfn.XLOOKUP( _xlfn.XLOOKUP(tHelyseg[[#This Row],[Megye-kódja]],tMegye[Kódja],tMegye[Régiója]), tRegio[Kódja], tRegio[Neve])</f>
        <v>Dél-Dunántúl</v>
      </c>
      <c r="H2886" s="7" t="str">
        <f>_xlfn.XLOOKUP(tHelyseg[[#This Row],[Neve]],legek[Település],legek[Népesség], "")</f>
        <v/>
      </c>
      <c r="I2886" s="12" t="str">
        <f>IF(Táblázat5[[#This Row],[Népesség]]="","", RANK(Táblázat5[[#This Row],[Népesség]],legek[Népesség]))</f>
        <v/>
      </c>
      <c r="J2886" s="8" t="str">
        <f>_xlfn.XLOOKUP(tHelyseg[[#This Row],[Neve]],legek[Település],legek[Terület], "")</f>
        <v/>
      </c>
      <c r="K2886" s="12" t="str">
        <f>IF(Táblázat5[[#This Row],[Terület]]="","", RANK(Táblázat5[[#This Row],[Terület]],legek[Terület]))</f>
        <v/>
      </c>
    </row>
    <row r="2887" spans="1:11" x14ac:dyDescent="0.25">
      <c r="A2887" s="2" t="s">
        <v>5829</v>
      </c>
      <c r="B2887" t="s">
        <v>5830</v>
      </c>
      <c r="C2887" t="s">
        <v>80</v>
      </c>
      <c r="D2887" t="s">
        <v>51</v>
      </c>
      <c r="F2887" t="str">
        <f>_xlfn.XLOOKUP(tHelyseg[[#This Row],[Megye-kódja]],tMegye[Kódja],tMegye[Neve])</f>
        <v>Szabolcs-Szatmár-Bereg megye</v>
      </c>
      <c r="G2887" t="str">
        <f>_xlfn.XLOOKUP( _xlfn.XLOOKUP(tHelyseg[[#This Row],[Megye-kódja]],tMegye[Kódja],tMegye[Régiója]), tRegio[Kódja], tRegio[Neve])</f>
        <v>Észak-Alföld</v>
      </c>
      <c r="H2887" s="7" t="str">
        <f>_xlfn.XLOOKUP(tHelyseg[[#This Row],[Neve]],legek[Település],legek[Népesség], "")</f>
        <v/>
      </c>
      <c r="I2887" s="12" t="str">
        <f>IF(Táblázat5[[#This Row],[Népesség]]="","", RANK(Táblázat5[[#This Row],[Népesség]],legek[Népesség]))</f>
        <v/>
      </c>
      <c r="J2887" s="8" t="str">
        <f>_xlfn.XLOOKUP(tHelyseg[[#This Row],[Neve]],legek[Település],legek[Terület], "")</f>
        <v/>
      </c>
      <c r="K2887" s="12" t="str">
        <f>IF(Táblázat5[[#This Row],[Terület]]="","", RANK(Táblázat5[[#This Row],[Terület]],legek[Terület]))</f>
        <v/>
      </c>
    </row>
    <row r="2888" spans="1:11" x14ac:dyDescent="0.25">
      <c r="A2888" s="2" t="s">
        <v>5831</v>
      </c>
      <c r="B2888" t="s">
        <v>5832</v>
      </c>
      <c r="C2888" t="s">
        <v>157</v>
      </c>
      <c r="D2888" t="s">
        <v>51</v>
      </c>
      <c r="F2888" t="str">
        <f>_xlfn.XLOOKUP(tHelyseg[[#This Row],[Megye-kódja]],tMegye[Kódja],tMegye[Neve])</f>
        <v>Szabolcs-Szatmár-Bereg megye</v>
      </c>
      <c r="G2888" t="str">
        <f>_xlfn.XLOOKUP( _xlfn.XLOOKUP(tHelyseg[[#This Row],[Megye-kódja]],tMegye[Kódja],tMegye[Régiója]), tRegio[Kódja], tRegio[Neve])</f>
        <v>Észak-Alföld</v>
      </c>
      <c r="H2888" s="7" t="str">
        <f>_xlfn.XLOOKUP(tHelyseg[[#This Row],[Neve]],legek[Település],legek[Népesség], "")</f>
        <v/>
      </c>
      <c r="I2888" s="12" t="str">
        <f>IF(Táblázat5[[#This Row],[Népesség]]="","", RANK(Táblázat5[[#This Row],[Népesség]],legek[Népesség]))</f>
        <v/>
      </c>
      <c r="J2888" s="8" t="str">
        <f>_xlfn.XLOOKUP(tHelyseg[[#This Row],[Neve]],legek[Település],legek[Terület], "")</f>
        <v/>
      </c>
      <c r="K2888" s="12" t="str">
        <f>IF(Táblázat5[[#This Row],[Terület]]="","", RANK(Táblázat5[[#This Row],[Terület]],legek[Terület]))</f>
        <v/>
      </c>
    </row>
    <row r="2889" spans="1:11" x14ac:dyDescent="0.25">
      <c r="A2889" s="2" t="s">
        <v>5833</v>
      </c>
      <c r="B2889" t="s">
        <v>5834</v>
      </c>
      <c r="C2889" t="s">
        <v>80</v>
      </c>
      <c r="D2889" t="s">
        <v>63</v>
      </c>
      <c r="F2889" t="str">
        <f>_xlfn.XLOOKUP(tHelyseg[[#This Row],[Megye-kódja]],tMegye[Kódja],tMegye[Neve])</f>
        <v>Zala megye</v>
      </c>
      <c r="G2889" t="str">
        <f>_xlfn.XLOOKUP( _xlfn.XLOOKUP(tHelyseg[[#This Row],[Megye-kódja]],tMegye[Kódja],tMegye[Régiója]), tRegio[Kódja], tRegio[Neve])</f>
        <v>Nyugat-Dunántúl</v>
      </c>
      <c r="H2889" s="7" t="str">
        <f>_xlfn.XLOOKUP(tHelyseg[[#This Row],[Neve]],legek[Település],legek[Népesség], "")</f>
        <v/>
      </c>
      <c r="I2889" s="12" t="str">
        <f>IF(Táblázat5[[#This Row],[Népesség]]="","", RANK(Táblázat5[[#This Row],[Népesség]],legek[Népesség]))</f>
        <v/>
      </c>
      <c r="J2889" s="8" t="str">
        <f>_xlfn.XLOOKUP(tHelyseg[[#This Row],[Neve]],legek[Település],legek[Terület], "")</f>
        <v/>
      </c>
      <c r="K2889" s="12" t="str">
        <f>IF(Táblázat5[[#This Row],[Terület]]="","", RANK(Táblázat5[[#This Row],[Terület]],legek[Terület]))</f>
        <v/>
      </c>
    </row>
    <row r="2890" spans="1:11" x14ac:dyDescent="0.25">
      <c r="A2890" s="2" t="s">
        <v>5835</v>
      </c>
      <c r="B2890" t="s">
        <v>5836</v>
      </c>
      <c r="C2890" t="s">
        <v>80</v>
      </c>
      <c r="D2890" t="s">
        <v>60</v>
      </c>
      <c r="F2890" t="str">
        <f>_xlfn.XLOOKUP(tHelyseg[[#This Row],[Megye-kódja]],tMegye[Kódja],tMegye[Neve])</f>
        <v>Veszprém megye</v>
      </c>
      <c r="G2890" t="str">
        <f>_xlfn.XLOOKUP( _xlfn.XLOOKUP(tHelyseg[[#This Row],[Megye-kódja]],tMegye[Kódja],tMegye[Régiója]), tRegio[Kódja], tRegio[Neve])</f>
        <v>Közép-Dunántúl</v>
      </c>
      <c r="H2890" s="7" t="str">
        <f>_xlfn.XLOOKUP(tHelyseg[[#This Row],[Neve]],legek[Település],legek[Népesség], "")</f>
        <v/>
      </c>
      <c r="I2890" s="12" t="str">
        <f>IF(Táblázat5[[#This Row],[Népesség]]="","", RANK(Táblázat5[[#This Row],[Népesség]],legek[Népesség]))</f>
        <v/>
      </c>
      <c r="J2890" s="8" t="str">
        <f>_xlfn.XLOOKUP(tHelyseg[[#This Row],[Neve]],legek[Település],legek[Terület], "")</f>
        <v/>
      </c>
      <c r="K2890" s="12" t="str">
        <f>IF(Táblázat5[[#This Row],[Terület]]="","", RANK(Táblázat5[[#This Row],[Terület]],legek[Terület]))</f>
        <v/>
      </c>
    </row>
    <row r="2891" spans="1:11" x14ac:dyDescent="0.25">
      <c r="A2891" s="2" t="s">
        <v>5837</v>
      </c>
      <c r="B2891" t="s">
        <v>5838</v>
      </c>
      <c r="C2891" t="s">
        <v>157</v>
      </c>
      <c r="D2891" t="s">
        <v>51</v>
      </c>
      <c r="F2891" t="str">
        <f>_xlfn.XLOOKUP(tHelyseg[[#This Row],[Megye-kódja]],tMegye[Kódja],tMegye[Neve])</f>
        <v>Szabolcs-Szatmár-Bereg megye</v>
      </c>
      <c r="G2891" t="str">
        <f>_xlfn.XLOOKUP( _xlfn.XLOOKUP(tHelyseg[[#This Row],[Megye-kódja]],tMegye[Kódja],tMegye[Régiója]), tRegio[Kódja], tRegio[Neve])</f>
        <v>Észak-Alföld</v>
      </c>
      <c r="H2891" s="7" t="str">
        <f>_xlfn.XLOOKUP(tHelyseg[[#This Row],[Neve]],legek[Település],legek[Népesség], "")</f>
        <v/>
      </c>
      <c r="I2891" s="12" t="str">
        <f>IF(Táblázat5[[#This Row],[Népesség]]="","", RANK(Táblázat5[[#This Row],[Népesség]],legek[Népesség]))</f>
        <v/>
      </c>
      <c r="J2891" s="8" t="str">
        <f>_xlfn.XLOOKUP(tHelyseg[[#This Row],[Neve]],legek[Település],legek[Terület], "")</f>
        <v/>
      </c>
      <c r="K2891" s="12" t="str">
        <f>IF(Táblázat5[[#This Row],[Terület]]="","", RANK(Táblázat5[[#This Row],[Terület]],legek[Terület]))</f>
        <v/>
      </c>
    </row>
    <row r="2892" spans="1:11" x14ac:dyDescent="0.25">
      <c r="A2892" s="2" t="s">
        <v>5839</v>
      </c>
      <c r="B2892" t="s">
        <v>5840</v>
      </c>
      <c r="C2892" t="s">
        <v>80</v>
      </c>
      <c r="D2892" t="s">
        <v>8</v>
      </c>
      <c r="F2892" t="str">
        <f>_xlfn.XLOOKUP(tHelyseg[[#This Row],[Megye-kódja]],tMegye[Kódja],tMegye[Neve])</f>
        <v>Baranya megye</v>
      </c>
      <c r="G2892" t="str">
        <f>_xlfn.XLOOKUP( _xlfn.XLOOKUP(tHelyseg[[#This Row],[Megye-kódja]],tMegye[Kódja],tMegye[Régiója]), tRegio[Kódja], tRegio[Neve])</f>
        <v>Dél-Dunántúl</v>
      </c>
      <c r="H2892" s="7" t="str">
        <f>_xlfn.XLOOKUP(tHelyseg[[#This Row],[Neve]],legek[Település],legek[Népesség], "")</f>
        <v/>
      </c>
      <c r="I2892" s="12" t="str">
        <f>IF(Táblázat5[[#This Row],[Népesség]]="","", RANK(Táblázat5[[#This Row],[Népesség]],legek[Népesség]))</f>
        <v/>
      </c>
      <c r="J2892" s="8" t="str">
        <f>_xlfn.XLOOKUP(tHelyseg[[#This Row],[Neve]],legek[Település],legek[Terület], "")</f>
        <v/>
      </c>
      <c r="K2892" s="12" t="str">
        <f>IF(Táblázat5[[#This Row],[Terület]]="","", RANK(Táblázat5[[#This Row],[Terület]],legek[Terület]))</f>
        <v/>
      </c>
    </row>
    <row r="2893" spans="1:11" x14ac:dyDescent="0.25">
      <c r="A2893" s="2" t="s">
        <v>5841</v>
      </c>
      <c r="B2893" t="s">
        <v>5842</v>
      </c>
      <c r="C2893" t="s">
        <v>80</v>
      </c>
      <c r="D2893" t="s">
        <v>54</v>
      </c>
      <c r="F2893" t="str">
        <f>_xlfn.XLOOKUP(tHelyseg[[#This Row],[Megye-kódja]],tMegye[Kódja],tMegye[Neve])</f>
        <v>Tolna megye</v>
      </c>
      <c r="G2893" t="str">
        <f>_xlfn.XLOOKUP( _xlfn.XLOOKUP(tHelyseg[[#This Row],[Megye-kódja]],tMegye[Kódja],tMegye[Régiója]), tRegio[Kódja], tRegio[Neve])</f>
        <v>Dél-Dunántúl</v>
      </c>
      <c r="H2893" s="7" t="str">
        <f>_xlfn.XLOOKUP(tHelyseg[[#This Row],[Neve]],legek[Település],legek[Népesség], "")</f>
        <v/>
      </c>
      <c r="I2893" s="12" t="str">
        <f>IF(Táblázat5[[#This Row],[Népesség]]="","", RANK(Táblázat5[[#This Row],[Népesség]],legek[Népesség]))</f>
        <v/>
      </c>
      <c r="J2893" s="8" t="str">
        <f>_xlfn.XLOOKUP(tHelyseg[[#This Row],[Neve]],legek[Település],legek[Terület], "")</f>
        <v/>
      </c>
      <c r="K2893" s="12" t="str">
        <f>IF(Táblázat5[[#This Row],[Terület]]="","", RANK(Táblázat5[[#This Row],[Terület]],legek[Terület]))</f>
        <v/>
      </c>
    </row>
    <row r="2894" spans="1:11" x14ac:dyDescent="0.25">
      <c r="A2894" s="2" t="s">
        <v>5843</v>
      </c>
      <c r="B2894" t="s">
        <v>5844</v>
      </c>
      <c r="C2894" t="s">
        <v>80</v>
      </c>
      <c r="D2894" t="s">
        <v>60</v>
      </c>
      <c r="F2894" t="str">
        <f>_xlfn.XLOOKUP(tHelyseg[[#This Row],[Megye-kódja]],tMegye[Kódja],tMegye[Neve])</f>
        <v>Veszprém megye</v>
      </c>
      <c r="G2894" t="str">
        <f>_xlfn.XLOOKUP( _xlfn.XLOOKUP(tHelyseg[[#This Row],[Megye-kódja]],tMegye[Kódja],tMegye[Régiója]), tRegio[Kódja], tRegio[Neve])</f>
        <v>Közép-Dunántúl</v>
      </c>
      <c r="H2894" s="7" t="str">
        <f>_xlfn.XLOOKUP(tHelyseg[[#This Row],[Neve]],legek[Település],legek[Népesség], "")</f>
        <v/>
      </c>
      <c r="I2894" s="12" t="str">
        <f>IF(Táblázat5[[#This Row],[Népesség]]="","", RANK(Táblázat5[[#This Row],[Népesség]],legek[Népesség]))</f>
        <v/>
      </c>
      <c r="J2894" s="8" t="str">
        <f>_xlfn.XLOOKUP(tHelyseg[[#This Row],[Neve]],legek[Település],legek[Terület], "")</f>
        <v/>
      </c>
      <c r="K2894" s="12" t="str">
        <f>IF(Táblázat5[[#This Row],[Terület]]="","", RANK(Táblázat5[[#This Row],[Terület]],legek[Terület]))</f>
        <v/>
      </c>
    </row>
    <row r="2895" spans="1:11" x14ac:dyDescent="0.25">
      <c r="A2895" s="2" t="s">
        <v>5845</v>
      </c>
      <c r="B2895" t="s">
        <v>5846</v>
      </c>
      <c r="C2895" t="s">
        <v>80</v>
      </c>
      <c r="D2895" t="s">
        <v>22</v>
      </c>
      <c r="F2895" t="str">
        <f>_xlfn.XLOOKUP(tHelyseg[[#This Row],[Megye-kódja]],tMegye[Kódja],tMegye[Neve])</f>
        <v>Fejér megye</v>
      </c>
      <c r="G2895" t="str">
        <f>_xlfn.XLOOKUP( _xlfn.XLOOKUP(tHelyseg[[#This Row],[Megye-kódja]],tMegye[Kódja],tMegye[Régiója]), tRegio[Kódja], tRegio[Neve])</f>
        <v>Közép-Dunántúl</v>
      </c>
      <c r="H2895" s="7" t="str">
        <f>_xlfn.XLOOKUP(tHelyseg[[#This Row],[Neve]],legek[Település],legek[Népesség], "")</f>
        <v/>
      </c>
      <c r="I2895" s="12" t="str">
        <f>IF(Táblázat5[[#This Row],[Népesség]]="","", RANK(Táblázat5[[#This Row],[Népesség]],legek[Népesség]))</f>
        <v/>
      </c>
      <c r="J2895" s="8" t="str">
        <f>_xlfn.XLOOKUP(tHelyseg[[#This Row],[Neve]],legek[Település],legek[Terület], "")</f>
        <v/>
      </c>
      <c r="K2895" s="12" t="str">
        <f>IF(Táblázat5[[#This Row],[Terület]]="","", RANK(Táblázat5[[#This Row],[Terület]],legek[Terület]))</f>
        <v/>
      </c>
    </row>
    <row r="2896" spans="1:11" x14ac:dyDescent="0.25">
      <c r="A2896" s="2" t="s">
        <v>5847</v>
      </c>
      <c r="B2896" t="s">
        <v>5848</v>
      </c>
      <c r="C2896" t="s">
        <v>80</v>
      </c>
      <c r="D2896" t="s">
        <v>15</v>
      </c>
      <c r="F2896" t="str">
        <f>_xlfn.XLOOKUP(tHelyseg[[#This Row],[Megye-kódja]],tMegye[Kódja],tMegye[Neve])</f>
        <v>Borsod-Abaúj-Zemplén megye</v>
      </c>
      <c r="G2896" t="str">
        <f>_xlfn.XLOOKUP( _xlfn.XLOOKUP(tHelyseg[[#This Row],[Megye-kódja]],tMegye[Kódja],tMegye[Régiója]), tRegio[Kódja], tRegio[Neve])</f>
        <v>Észak-Magyarország</v>
      </c>
      <c r="H2896" s="7" t="str">
        <f>_xlfn.XLOOKUP(tHelyseg[[#This Row],[Neve]],legek[Település],legek[Népesség], "")</f>
        <v/>
      </c>
      <c r="I2896" s="12" t="str">
        <f>IF(Táblázat5[[#This Row],[Népesség]]="","", RANK(Táblázat5[[#This Row],[Népesség]],legek[Népesség]))</f>
        <v/>
      </c>
      <c r="J2896" s="8" t="str">
        <f>_xlfn.XLOOKUP(tHelyseg[[#This Row],[Neve]],legek[Település],legek[Terület], "")</f>
        <v/>
      </c>
      <c r="K2896" s="12" t="str">
        <f>IF(Táblázat5[[#This Row],[Terület]]="","", RANK(Táblázat5[[#This Row],[Terület]],legek[Terület]))</f>
        <v/>
      </c>
    </row>
    <row r="2897" spans="1:11" x14ac:dyDescent="0.25">
      <c r="A2897" s="2" t="s">
        <v>5849</v>
      </c>
      <c r="B2897" t="s">
        <v>5850</v>
      </c>
      <c r="C2897" t="s">
        <v>80</v>
      </c>
      <c r="D2897" t="s">
        <v>51</v>
      </c>
      <c r="F2897" t="str">
        <f>_xlfn.XLOOKUP(tHelyseg[[#This Row],[Megye-kódja]],tMegye[Kódja],tMegye[Neve])</f>
        <v>Szabolcs-Szatmár-Bereg megye</v>
      </c>
      <c r="G2897" t="str">
        <f>_xlfn.XLOOKUP( _xlfn.XLOOKUP(tHelyseg[[#This Row],[Megye-kódja]],tMegye[Kódja],tMegye[Régiója]), tRegio[Kódja], tRegio[Neve])</f>
        <v>Észak-Alföld</v>
      </c>
      <c r="H2897" s="7" t="str">
        <f>_xlfn.XLOOKUP(tHelyseg[[#This Row],[Neve]],legek[Település],legek[Népesség], "")</f>
        <v/>
      </c>
      <c r="I2897" s="12" t="str">
        <f>IF(Táblázat5[[#This Row],[Népesség]]="","", RANK(Táblázat5[[#This Row],[Népesség]],legek[Népesség]))</f>
        <v/>
      </c>
      <c r="J2897" s="8" t="str">
        <f>_xlfn.XLOOKUP(tHelyseg[[#This Row],[Neve]],legek[Település],legek[Terület], "")</f>
        <v/>
      </c>
      <c r="K2897" s="12" t="str">
        <f>IF(Táblázat5[[#This Row],[Terület]]="","", RANK(Táblázat5[[#This Row],[Terület]],legek[Terület]))</f>
        <v/>
      </c>
    </row>
    <row r="2898" spans="1:11" x14ac:dyDescent="0.25">
      <c r="A2898" s="2" t="s">
        <v>5851</v>
      </c>
      <c r="B2898" t="s">
        <v>5852</v>
      </c>
      <c r="C2898" t="s">
        <v>75</v>
      </c>
      <c r="D2898" t="s">
        <v>51</v>
      </c>
      <c r="F2898" t="str">
        <f>_xlfn.XLOOKUP(tHelyseg[[#This Row],[Megye-kódja]],tMegye[Kódja],tMegye[Neve])</f>
        <v>Szabolcs-Szatmár-Bereg megye</v>
      </c>
      <c r="G2898" t="str">
        <f>_xlfn.XLOOKUP( _xlfn.XLOOKUP(tHelyseg[[#This Row],[Megye-kódja]],tMegye[Kódja],tMegye[Régiója]), tRegio[Kódja], tRegio[Neve])</f>
        <v>Észak-Alföld</v>
      </c>
      <c r="H2898" s="7" t="str">
        <f>_xlfn.XLOOKUP(tHelyseg[[#This Row],[Neve]],legek[Település],legek[Népesség], "")</f>
        <v/>
      </c>
      <c r="I2898" s="12" t="str">
        <f>IF(Táblázat5[[#This Row],[Népesség]]="","", RANK(Táblázat5[[#This Row],[Népesség]],legek[Népesség]))</f>
        <v/>
      </c>
      <c r="J2898" s="8" t="str">
        <f>_xlfn.XLOOKUP(tHelyseg[[#This Row],[Neve]],legek[Település],legek[Terület], "")</f>
        <v/>
      </c>
      <c r="K2898" s="12" t="str">
        <f>IF(Táblázat5[[#This Row],[Terület]]="","", RANK(Táblázat5[[#This Row],[Terület]],legek[Terület]))</f>
        <v/>
      </c>
    </row>
    <row r="2899" spans="1:11" x14ac:dyDescent="0.25">
      <c r="A2899" s="2" t="s">
        <v>5853</v>
      </c>
      <c r="B2899" t="s">
        <v>5854</v>
      </c>
      <c r="C2899" t="s">
        <v>75</v>
      </c>
      <c r="D2899" t="s">
        <v>46</v>
      </c>
      <c r="F2899" t="str">
        <f>_xlfn.XLOOKUP(tHelyseg[[#This Row],[Megye-kódja]],tMegye[Kódja],tMegye[Neve])</f>
        <v>Pest megye</v>
      </c>
      <c r="G2899" t="str">
        <f>_xlfn.XLOOKUP( _xlfn.XLOOKUP(tHelyseg[[#This Row],[Megye-kódja]],tMegye[Kódja],tMegye[Régiója]), tRegio[Kódja], tRegio[Neve])</f>
        <v>Közép-Magyarország</v>
      </c>
      <c r="H2899" s="7" t="str">
        <f>_xlfn.XLOOKUP(tHelyseg[[#This Row],[Neve]],legek[Település],legek[Népesség], "")</f>
        <v/>
      </c>
      <c r="I2899" s="12" t="str">
        <f>IF(Táblázat5[[#This Row],[Népesség]]="","", RANK(Táblázat5[[#This Row],[Népesség]],legek[Népesség]))</f>
        <v/>
      </c>
      <c r="J2899" s="8" t="str">
        <f>_xlfn.XLOOKUP(tHelyseg[[#This Row],[Neve]],legek[Település],legek[Terület], "")</f>
        <v/>
      </c>
      <c r="K2899" s="12" t="str">
        <f>IF(Táblázat5[[#This Row],[Terület]]="","", RANK(Táblázat5[[#This Row],[Terület]],legek[Terület]))</f>
        <v/>
      </c>
    </row>
    <row r="2900" spans="1:11" x14ac:dyDescent="0.25">
      <c r="A2900" s="2" t="s">
        <v>5855</v>
      </c>
      <c r="B2900" t="s">
        <v>5856</v>
      </c>
      <c r="C2900" t="s">
        <v>80</v>
      </c>
      <c r="D2900" t="s">
        <v>30</v>
      </c>
      <c r="F2900" t="str">
        <f>_xlfn.XLOOKUP(tHelyseg[[#This Row],[Megye-kódja]],tMegye[Kódja],tMegye[Neve])</f>
        <v>Hajdú-Bihar megye</v>
      </c>
      <c r="G2900" t="str">
        <f>_xlfn.XLOOKUP( _xlfn.XLOOKUP(tHelyseg[[#This Row],[Megye-kódja]],tMegye[Kódja],tMegye[Régiója]), tRegio[Kódja], tRegio[Neve])</f>
        <v>Észak-Alföld</v>
      </c>
      <c r="H2900" s="7" t="str">
        <f>_xlfn.XLOOKUP(tHelyseg[[#This Row],[Neve]],legek[Település],legek[Népesség], "")</f>
        <v/>
      </c>
      <c r="I2900" s="12" t="str">
        <f>IF(Táblázat5[[#This Row],[Népesség]]="","", RANK(Táblázat5[[#This Row],[Népesség]],legek[Népesség]))</f>
        <v/>
      </c>
      <c r="J2900" s="8" t="str">
        <f>_xlfn.XLOOKUP(tHelyseg[[#This Row],[Neve]],legek[Település],legek[Terület], "")</f>
        <v/>
      </c>
      <c r="K2900" s="12" t="str">
        <f>IF(Táblázat5[[#This Row],[Terület]]="","", RANK(Táblázat5[[#This Row],[Terület]],legek[Terület]))</f>
        <v/>
      </c>
    </row>
    <row r="2901" spans="1:11" x14ac:dyDescent="0.25">
      <c r="A2901" s="2" t="s">
        <v>5857</v>
      </c>
      <c r="B2901" t="s">
        <v>5858</v>
      </c>
      <c r="C2901" t="s">
        <v>80</v>
      </c>
      <c r="D2901" t="s">
        <v>54</v>
      </c>
      <c r="F2901" t="str">
        <f>_xlfn.XLOOKUP(tHelyseg[[#This Row],[Megye-kódja]],tMegye[Kódja],tMegye[Neve])</f>
        <v>Tolna megye</v>
      </c>
      <c r="G2901" t="str">
        <f>_xlfn.XLOOKUP( _xlfn.XLOOKUP(tHelyseg[[#This Row],[Megye-kódja]],tMegye[Kódja],tMegye[Régiója]), tRegio[Kódja], tRegio[Neve])</f>
        <v>Dél-Dunántúl</v>
      </c>
      <c r="H2901" s="7" t="str">
        <f>_xlfn.XLOOKUP(tHelyseg[[#This Row],[Neve]],legek[Település],legek[Népesség], "")</f>
        <v/>
      </c>
      <c r="I2901" s="12" t="str">
        <f>IF(Táblázat5[[#This Row],[Népesség]]="","", RANK(Táblázat5[[#This Row],[Népesség]],legek[Népesség]))</f>
        <v/>
      </c>
      <c r="J2901" s="8" t="str">
        <f>_xlfn.XLOOKUP(tHelyseg[[#This Row],[Neve]],legek[Település],legek[Terület], "")</f>
        <v/>
      </c>
      <c r="K2901" s="12" t="str">
        <f>IF(Táblázat5[[#This Row],[Terület]]="","", RANK(Táblázat5[[#This Row],[Terület]],legek[Terület]))</f>
        <v/>
      </c>
    </row>
    <row r="2902" spans="1:11" x14ac:dyDescent="0.25">
      <c r="A2902" s="2" t="s">
        <v>5859</v>
      </c>
      <c r="B2902" t="s">
        <v>5860</v>
      </c>
      <c r="C2902" t="s">
        <v>80</v>
      </c>
      <c r="D2902" t="s">
        <v>51</v>
      </c>
      <c r="F2902" t="str">
        <f>_xlfn.XLOOKUP(tHelyseg[[#This Row],[Megye-kódja]],tMegye[Kódja],tMegye[Neve])</f>
        <v>Szabolcs-Szatmár-Bereg megye</v>
      </c>
      <c r="G2902" t="str">
        <f>_xlfn.XLOOKUP( _xlfn.XLOOKUP(tHelyseg[[#This Row],[Megye-kódja]],tMegye[Kódja],tMegye[Régiója]), tRegio[Kódja], tRegio[Neve])</f>
        <v>Észak-Alföld</v>
      </c>
      <c r="H2902" s="7" t="str">
        <f>_xlfn.XLOOKUP(tHelyseg[[#This Row],[Neve]],legek[Település],legek[Népesség], "")</f>
        <v/>
      </c>
      <c r="I2902" s="12" t="str">
        <f>IF(Táblázat5[[#This Row],[Népesség]]="","", RANK(Táblázat5[[#This Row],[Népesség]],legek[Népesség]))</f>
        <v/>
      </c>
      <c r="J2902" s="8" t="str">
        <f>_xlfn.XLOOKUP(tHelyseg[[#This Row],[Neve]],legek[Település],legek[Terület], "")</f>
        <v/>
      </c>
      <c r="K2902" s="12" t="str">
        <f>IF(Táblázat5[[#This Row],[Terület]]="","", RANK(Táblázat5[[#This Row],[Terület]],legek[Terület]))</f>
        <v/>
      </c>
    </row>
    <row r="2903" spans="1:11" x14ac:dyDescent="0.25">
      <c r="A2903" s="2" t="s">
        <v>5861</v>
      </c>
      <c r="B2903" t="s">
        <v>5862</v>
      </c>
      <c r="C2903" t="s">
        <v>80</v>
      </c>
      <c r="D2903" t="s">
        <v>26</v>
      </c>
      <c r="F2903" t="str">
        <f>_xlfn.XLOOKUP(tHelyseg[[#This Row],[Megye-kódja]],tMegye[Kódja],tMegye[Neve])</f>
        <v>Győr-Moson-Sopron megye</v>
      </c>
      <c r="G2903" t="str">
        <f>_xlfn.XLOOKUP( _xlfn.XLOOKUP(tHelyseg[[#This Row],[Megye-kódja]],tMegye[Kódja],tMegye[Régiója]), tRegio[Kódja], tRegio[Neve])</f>
        <v>Nyugat-Dunántúl</v>
      </c>
      <c r="H2903" s="7" t="str">
        <f>_xlfn.XLOOKUP(tHelyseg[[#This Row],[Neve]],legek[Település],legek[Népesség], "")</f>
        <v/>
      </c>
      <c r="I2903" s="12" t="str">
        <f>IF(Táblázat5[[#This Row],[Népesség]]="","", RANK(Táblázat5[[#This Row],[Népesség]],legek[Népesség]))</f>
        <v/>
      </c>
      <c r="J2903" s="8" t="str">
        <f>_xlfn.XLOOKUP(tHelyseg[[#This Row],[Neve]],legek[Település],legek[Terület], "")</f>
        <v/>
      </c>
      <c r="K2903" s="12" t="str">
        <f>IF(Táblázat5[[#This Row],[Terület]]="","", RANK(Táblázat5[[#This Row],[Terület]],legek[Terület]))</f>
        <v/>
      </c>
    </row>
    <row r="2904" spans="1:11" x14ac:dyDescent="0.25">
      <c r="A2904" s="2" t="s">
        <v>5863</v>
      </c>
      <c r="B2904" t="s">
        <v>5864</v>
      </c>
      <c r="C2904" t="s">
        <v>75</v>
      </c>
      <c r="D2904" t="s">
        <v>12</v>
      </c>
      <c r="F2904" t="str">
        <f>_xlfn.XLOOKUP(tHelyseg[[#This Row],[Megye-kódja]],tMegye[Kódja],tMegye[Neve])</f>
        <v>Békés megye</v>
      </c>
      <c r="G2904" t="str">
        <f>_xlfn.XLOOKUP( _xlfn.XLOOKUP(tHelyseg[[#This Row],[Megye-kódja]],tMegye[Kódja],tMegye[Régiója]), tRegio[Kódja], tRegio[Neve])</f>
        <v>Dél-Alföld</v>
      </c>
      <c r="H2904" s="7" t="str">
        <f>_xlfn.XLOOKUP(tHelyseg[[#This Row],[Neve]],legek[Település],legek[Népesség], "")</f>
        <v/>
      </c>
      <c r="I2904" s="12" t="str">
        <f>IF(Táblázat5[[#This Row],[Népesség]]="","", RANK(Táblázat5[[#This Row],[Népesség]],legek[Népesség]))</f>
        <v/>
      </c>
      <c r="J2904" s="8" t="str">
        <f>_xlfn.XLOOKUP(tHelyseg[[#This Row],[Neve]],legek[Település],legek[Terület], "")</f>
        <v/>
      </c>
      <c r="K2904" s="12" t="str">
        <f>IF(Táblázat5[[#This Row],[Terület]]="","", RANK(Táblázat5[[#This Row],[Terület]],legek[Terület]))</f>
        <v/>
      </c>
    </row>
    <row r="2905" spans="1:11" x14ac:dyDescent="0.25">
      <c r="A2905" s="2" t="s">
        <v>5865</v>
      </c>
      <c r="B2905" t="s">
        <v>5866</v>
      </c>
      <c r="C2905" t="s">
        <v>80</v>
      </c>
      <c r="D2905" t="s">
        <v>46</v>
      </c>
      <c r="F2905" t="str">
        <f>_xlfn.XLOOKUP(tHelyseg[[#This Row],[Megye-kódja]],tMegye[Kódja],tMegye[Neve])</f>
        <v>Pest megye</v>
      </c>
      <c r="G2905" t="str">
        <f>_xlfn.XLOOKUP( _xlfn.XLOOKUP(tHelyseg[[#This Row],[Megye-kódja]],tMegye[Kódja],tMegye[Régiója]), tRegio[Kódja], tRegio[Neve])</f>
        <v>Közép-Magyarország</v>
      </c>
      <c r="H2905" s="7" t="str">
        <f>_xlfn.XLOOKUP(tHelyseg[[#This Row],[Neve]],legek[Település],legek[Népesség], "")</f>
        <v/>
      </c>
      <c r="I2905" s="12" t="str">
        <f>IF(Táblázat5[[#This Row],[Népesség]]="","", RANK(Táblázat5[[#This Row],[Népesség]],legek[Népesség]))</f>
        <v/>
      </c>
      <c r="J2905" s="8" t="str">
        <f>_xlfn.XLOOKUP(tHelyseg[[#This Row],[Neve]],legek[Település],legek[Terület], "")</f>
        <v/>
      </c>
      <c r="K2905" s="12" t="str">
        <f>IF(Táblázat5[[#This Row],[Terület]]="","", RANK(Táblázat5[[#This Row],[Terület]],legek[Terület]))</f>
        <v/>
      </c>
    </row>
    <row r="2906" spans="1:11" x14ac:dyDescent="0.25">
      <c r="A2906" s="2" t="s">
        <v>5867</v>
      </c>
      <c r="B2906" t="s">
        <v>5868</v>
      </c>
      <c r="C2906" t="s">
        <v>80</v>
      </c>
      <c r="D2906" t="s">
        <v>30</v>
      </c>
      <c r="F2906" t="str">
        <f>_xlfn.XLOOKUP(tHelyseg[[#This Row],[Megye-kódja]],tMegye[Kódja],tMegye[Neve])</f>
        <v>Hajdú-Bihar megye</v>
      </c>
      <c r="G2906" t="str">
        <f>_xlfn.XLOOKUP( _xlfn.XLOOKUP(tHelyseg[[#This Row],[Megye-kódja]],tMegye[Kódja],tMegye[Régiója]), tRegio[Kódja], tRegio[Neve])</f>
        <v>Észak-Alföld</v>
      </c>
      <c r="H2906" s="7" t="str">
        <f>_xlfn.XLOOKUP(tHelyseg[[#This Row],[Neve]],legek[Település],legek[Népesség], "")</f>
        <v/>
      </c>
      <c r="I2906" s="12" t="str">
        <f>IF(Táblázat5[[#This Row],[Népesség]]="","", RANK(Táblázat5[[#This Row],[Népesség]],legek[Népesség]))</f>
        <v/>
      </c>
      <c r="J2906" s="8" t="str">
        <f>_xlfn.XLOOKUP(tHelyseg[[#This Row],[Neve]],legek[Település],legek[Terület], "")</f>
        <v/>
      </c>
      <c r="K2906" s="12" t="str">
        <f>IF(Táblázat5[[#This Row],[Terület]]="","", RANK(Táblázat5[[#This Row],[Terület]],legek[Terület]))</f>
        <v/>
      </c>
    </row>
    <row r="2907" spans="1:11" x14ac:dyDescent="0.25">
      <c r="A2907" s="2" t="s">
        <v>5869</v>
      </c>
      <c r="B2907" t="s">
        <v>5870</v>
      </c>
      <c r="C2907" t="s">
        <v>80</v>
      </c>
      <c r="D2907" t="s">
        <v>34</v>
      </c>
      <c r="F2907" t="str">
        <f>_xlfn.XLOOKUP(tHelyseg[[#This Row],[Megye-kódja]],tMegye[Kódja],tMegye[Neve])</f>
        <v>Heves megye</v>
      </c>
      <c r="G2907" t="str">
        <f>_xlfn.XLOOKUP( _xlfn.XLOOKUP(tHelyseg[[#This Row],[Megye-kódja]],tMegye[Kódja],tMegye[Régiója]), tRegio[Kódja], tRegio[Neve])</f>
        <v>Észak-Magyarország</v>
      </c>
      <c r="H2907" s="7" t="str">
        <f>_xlfn.XLOOKUP(tHelyseg[[#This Row],[Neve]],legek[Település],legek[Népesség], "")</f>
        <v/>
      </c>
      <c r="I2907" s="12" t="str">
        <f>IF(Táblázat5[[#This Row],[Népesség]]="","", RANK(Táblázat5[[#This Row],[Népesség]],legek[Népesség]))</f>
        <v/>
      </c>
      <c r="J2907" s="8" t="str">
        <f>_xlfn.XLOOKUP(tHelyseg[[#This Row],[Neve]],legek[Település],legek[Terület], "")</f>
        <v/>
      </c>
      <c r="K2907" s="12" t="str">
        <f>IF(Táblázat5[[#This Row],[Terület]]="","", RANK(Táblázat5[[#This Row],[Terület]],legek[Terület]))</f>
        <v/>
      </c>
    </row>
    <row r="2908" spans="1:11" x14ac:dyDescent="0.25">
      <c r="A2908" s="2" t="s">
        <v>5871</v>
      </c>
      <c r="B2908" t="s">
        <v>5872</v>
      </c>
      <c r="C2908" t="s">
        <v>80</v>
      </c>
      <c r="D2908" t="s">
        <v>8</v>
      </c>
      <c r="F2908" t="str">
        <f>_xlfn.XLOOKUP(tHelyseg[[#This Row],[Megye-kódja]],tMegye[Kódja],tMegye[Neve])</f>
        <v>Baranya megye</v>
      </c>
      <c r="G2908" t="str">
        <f>_xlfn.XLOOKUP( _xlfn.XLOOKUP(tHelyseg[[#This Row],[Megye-kódja]],tMegye[Kódja],tMegye[Régiója]), tRegio[Kódja], tRegio[Neve])</f>
        <v>Dél-Dunántúl</v>
      </c>
      <c r="H2908" s="7" t="str">
        <f>_xlfn.XLOOKUP(tHelyseg[[#This Row],[Neve]],legek[Település],legek[Népesség], "")</f>
        <v/>
      </c>
      <c r="I2908" s="12" t="str">
        <f>IF(Táblázat5[[#This Row],[Népesség]]="","", RANK(Táblázat5[[#This Row],[Népesség]],legek[Népesség]))</f>
        <v/>
      </c>
      <c r="J2908" s="8" t="str">
        <f>_xlfn.XLOOKUP(tHelyseg[[#This Row],[Neve]],legek[Település],legek[Terület], "")</f>
        <v/>
      </c>
      <c r="K2908" s="12" t="str">
        <f>IF(Táblázat5[[#This Row],[Terület]]="","", RANK(Táblázat5[[#This Row],[Terület]],legek[Terület]))</f>
        <v/>
      </c>
    </row>
    <row r="2909" spans="1:11" x14ac:dyDescent="0.25">
      <c r="A2909" s="2" t="s">
        <v>5873</v>
      </c>
      <c r="B2909" t="s">
        <v>5874</v>
      </c>
      <c r="C2909" t="s">
        <v>80</v>
      </c>
      <c r="D2909" t="s">
        <v>26</v>
      </c>
      <c r="F2909" t="str">
        <f>_xlfn.XLOOKUP(tHelyseg[[#This Row],[Megye-kódja]],tMegye[Kódja],tMegye[Neve])</f>
        <v>Győr-Moson-Sopron megye</v>
      </c>
      <c r="G2909" t="str">
        <f>_xlfn.XLOOKUP( _xlfn.XLOOKUP(tHelyseg[[#This Row],[Megye-kódja]],tMegye[Kódja],tMegye[Régiója]), tRegio[Kódja], tRegio[Neve])</f>
        <v>Nyugat-Dunántúl</v>
      </c>
      <c r="H2909" s="7" t="str">
        <f>_xlfn.XLOOKUP(tHelyseg[[#This Row],[Neve]],legek[Település],legek[Népesség], "")</f>
        <v/>
      </c>
      <c r="I2909" s="12" t="str">
        <f>IF(Táblázat5[[#This Row],[Népesség]]="","", RANK(Táblázat5[[#This Row],[Népesség]],legek[Népesség]))</f>
        <v/>
      </c>
      <c r="J2909" s="8" t="str">
        <f>_xlfn.XLOOKUP(tHelyseg[[#This Row],[Neve]],legek[Település],legek[Terület], "")</f>
        <v/>
      </c>
      <c r="K2909" s="12" t="str">
        <f>IF(Táblázat5[[#This Row],[Terület]]="","", RANK(Táblázat5[[#This Row],[Terület]],legek[Terület]))</f>
        <v/>
      </c>
    </row>
    <row r="2910" spans="1:11" x14ac:dyDescent="0.25">
      <c r="A2910" s="2" t="s">
        <v>5875</v>
      </c>
      <c r="B2910" t="s">
        <v>5876</v>
      </c>
      <c r="C2910" t="s">
        <v>80</v>
      </c>
      <c r="D2910" t="s">
        <v>4</v>
      </c>
      <c r="F2910" t="str">
        <f>_xlfn.XLOOKUP(tHelyseg[[#This Row],[Megye-kódja]],tMegye[Kódja],tMegye[Neve])</f>
        <v>Bács-Kiskun megye</v>
      </c>
      <c r="G2910" t="str">
        <f>_xlfn.XLOOKUP( _xlfn.XLOOKUP(tHelyseg[[#This Row],[Megye-kódja]],tMegye[Kódja],tMegye[Régiója]), tRegio[Kódja], tRegio[Neve])</f>
        <v>Dél-Alföld</v>
      </c>
      <c r="H2910" s="7" t="str">
        <f>_xlfn.XLOOKUP(tHelyseg[[#This Row],[Neve]],legek[Település],legek[Népesség], "")</f>
        <v/>
      </c>
      <c r="I2910" s="12" t="str">
        <f>IF(Táblázat5[[#This Row],[Népesség]]="","", RANK(Táblázat5[[#This Row],[Népesség]],legek[Népesség]))</f>
        <v/>
      </c>
      <c r="J2910" s="8" t="str">
        <f>_xlfn.XLOOKUP(tHelyseg[[#This Row],[Neve]],legek[Település],legek[Terület], "")</f>
        <v/>
      </c>
      <c r="K2910" s="12" t="str">
        <f>IF(Táblázat5[[#This Row],[Terület]]="","", RANK(Táblázat5[[#This Row],[Terület]],legek[Terület]))</f>
        <v/>
      </c>
    </row>
    <row r="2911" spans="1:11" x14ac:dyDescent="0.25">
      <c r="A2911" s="2" t="s">
        <v>5877</v>
      </c>
      <c r="B2911" t="s">
        <v>5878</v>
      </c>
      <c r="C2911" t="s">
        <v>80</v>
      </c>
      <c r="D2911" t="s">
        <v>12</v>
      </c>
      <c r="F2911" t="str">
        <f>_xlfn.XLOOKUP(tHelyseg[[#This Row],[Megye-kódja]],tMegye[Kódja],tMegye[Neve])</f>
        <v>Békés megye</v>
      </c>
      <c r="G2911" t="str">
        <f>_xlfn.XLOOKUP( _xlfn.XLOOKUP(tHelyseg[[#This Row],[Megye-kódja]],tMegye[Kódja],tMegye[Régiója]), tRegio[Kódja], tRegio[Neve])</f>
        <v>Dél-Alföld</v>
      </c>
      <c r="H2911" s="7" t="str">
        <f>_xlfn.XLOOKUP(tHelyseg[[#This Row],[Neve]],legek[Település],legek[Népesség], "")</f>
        <v/>
      </c>
      <c r="I2911" s="12" t="str">
        <f>IF(Táblázat5[[#This Row],[Népesség]]="","", RANK(Táblázat5[[#This Row],[Népesség]],legek[Népesség]))</f>
        <v/>
      </c>
      <c r="J2911" s="8" t="str">
        <f>_xlfn.XLOOKUP(tHelyseg[[#This Row],[Neve]],legek[Település],legek[Terület], "")</f>
        <v/>
      </c>
      <c r="K2911" s="12" t="str">
        <f>IF(Táblázat5[[#This Row],[Terület]]="","", RANK(Táblázat5[[#This Row],[Terület]],legek[Terület]))</f>
        <v/>
      </c>
    </row>
    <row r="2912" spans="1:11" x14ac:dyDescent="0.25">
      <c r="A2912" s="2" t="s">
        <v>5879</v>
      </c>
      <c r="B2912" t="s">
        <v>5880</v>
      </c>
      <c r="C2912" t="s">
        <v>75</v>
      </c>
      <c r="D2912" t="s">
        <v>37</v>
      </c>
      <c r="F2912" t="str">
        <f>_xlfn.XLOOKUP(tHelyseg[[#This Row],[Megye-kódja]],tMegye[Kódja],tMegye[Neve])</f>
        <v>Jász-Nagykun-Szolnok megye</v>
      </c>
      <c r="G2912" t="str">
        <f>_xlfn.XLOOKUP( _xlfn.XLOOKUP(tHelyseg[[#This Row],[Megye-kódja]],tMegye[Kódja],tMegye[Régiója]), tRegio[Kódja], tRegio[Neve])</f>
        <v>Észak-Alföld</v>
      </c>
      <c r="H2912" s="7" t="str">
        <f>_xlfn.XLOOKUP(tHelyseg[[#This Row],[Neve]],legek[Település],legek[Népesség], "")</f>
        <v/>
      </c>
      <c r="I2912" s="12" t="str">
        <f>IF(Táblázat5[[#This Row],[Népesség]]="","", RANK(Táblázat5[[#This Row],[Népesség]],legek[Népesség]))</f>
        <v/>
      </c>
      <c r="J2912" s="8" t="str">
        <f>_xlfn.XLOOKUP(tHelyseg[[#This Row],[Neve]],legek[Település],legek[Terület], "")</f>
        <v/>
      </c>
      <c r="K2912" s="12" t="str">
        <f>IF(Táblázat5[[#This Row],[Terület]]="","", RANK(Táblázat5[[#This Row],[Terület]],legek[Terület]))</f>
        <v/>
      </c>
    </row>
    <row r="2913" spans="1:11" x14ac:dyDescent="0.25">
      <c r="A2913" s="2" t="s">
        <v>5881</v>
      </c>
      <c r="B2913" t="s">
        <v>5882</v>
      </c>
      <c r="C2913" t="s">
        <v>80</v>
      </c>
      <c r="D2913" t="s">
        <v>19</v>
      </c>
      <c r="F2913" t="str">
        <f>_xlfn.XLOOKUP(tHelyseg[[#This Row],[Megye-kódja]],tMegye[Kódja],tMegye[Neve])</f>
        <v>Csongrád megye</v>
      </c>
      <c r="G2913" t="str">
        <f>_xlfn.XLOOKUP( _xlfn.XLOOKUP(tHelyseg[[#This Row],[Megye-kódja]],tMegye[Kódja],tMegye[Régiója]), tRegio[Kódja], tRegio[Neve])</f>
        <v>Dél-Alföld</v>
      </c>
      <c r="H2913" s="7" t="str">
        <f>_xlfn.XLOOKUP(tHelyseg[[#This Row],[Neve]],legek[Település],legek[Népesség], "")</f>
        <v/>
      </c>
      <c r="I2913" s="12" t="str">
        <f>IF(Táblázat5[[#This Row],[Népesség]]="","", RANK(Táblázat5[[#This Row],[Népesség]],legek[Népesség]))</f>
        <v/>
      </c>
      <c r="J2913" s="8" t="str">
        <f>_xlfn.XLOOKUP(tHelyseg[[#This Row],[Neve]],legek[Település],legek[Terület], "")</f>
        <v/>
      </c>
      <c r="K2913" s="12" t="str">
        <f>IF(Táblázat5[[#This Row],[Terület]]="","", RANK(Táblázat5[[#This Row],[Terület]],legek[Terület]))</f>
        <v/>
      </c>
    </row>
    <row r="2914" spans="1:11" x14ac:dyDescent="0.25">
      <c r="A2914" s="2" t="s">
        <v>5883</v>
      </c>
      <c r="B2914" t="s">
        <v>5884</v>
      </c>
      <c r="C2914" t="s">
        <v>80</v>
      </c>
      <c r="D2914" t="s">
        <v>30</v>
      </c>
      <c r="F2914" t="str">
        <f>_xlfn.XLOOKUP(tHelyseg[[#This Row],[Megye-kódja]],tMegye[Kódja],tMegye[Neve])</f>
        <v>Hajdú-Bihar megye</v>
      </c>
      <c r="G2914" t="str">
        <f>_xlfn.XLOOKUP( _xlfn.XLOOKUP(tHelyseg[[#This Row],[Megye-kódja]],tMegye[Kódja],tMegye[Régiója]), tRegio[Kódja], tRegio[Neve])</f>
        <v>Észak-Alföld</v>
      </c>
      <c r="H2914" s="7" t="str">
        <f>_xlfn.XLOOKUP(tHelyseg[[#This Row],[Neve]],legek[Település],legek[Népesség], "")</f>
        <v/>
      </c>
      <c r="I2914" s="12" t="str">
        <f>IF(Táblázat5[[#This Row],[Népesség]]="","", RANK(Táblázat5[[#This Row],[Népesség]],legek[Népesség]))</f>
        <v/>
      </c>
      <c r="J2914" s="8" t="str">
        <f>_xlfn.XLOOKUP(tHelyseg[[#This Row],[Neve]],legek[Település],legek[Terület], "")</f>
        <v/>
      </c>
      <c r="K2914" s="12" t="str">
        <f>IF(Táblázat5[[#This Row],[Terület]]="","", RANK(Táblázat5[[#This Row],[Terület]],legek[Terület]))</f>
        <v/>
      </c>
    </row>
    <row r="2915" spans="1:11" x14ac:dyDescent="0.25">
      <c r="A2915" s="2" t="s">
        <v>5885</v>
      </c>
      <c r="B2915" t="s">
        <v>5886</v>
      </c>
      <c r="C2915" t="s">
        <v>80</v>
      </c>
      <c r="D2915" t="s">
        <v>46</v>
      </c>
      <c r="F2915" t="str">
        <f>_xlfn.XLOOKUP(tHelyseg[[#This Row],[Megye-kódja]],tMegye[Kódja],tMegye[Neve])</f>
        <v>Pest megye</v>
      </c>
      <c r="G2915" t="str">
        <f>_xlfn.XLOOKUP( _xlfn.XLOOKUP(tHelyseg[[#This Row],[Megye-kódja]],tMegye[Kódja],tMegye[Régiója]), tRegio[Kódja], tRegio[Neve])</f>
        <v>Közép-Magyarország</v>
      </c>
      <c r="H2915" s="7" t="str">
        <f>_xlfn.XLOOKUP(tHelyseg[[#This Row],[Neve]],legek[Település],legek[Népesség], "")</f>
        <v/>
      </c>
      <c r="I2915" s="12" t="str">
        <f>IF(Táblázat5[[#This Row],[Népesség]]="","", RANK(Táblázat5[[#This Row],[Népesség]],legek[Népesség]))</f>
        <v/>
      </c>
      <c r="J2915" s="8" t="str">
        <f>_xlfn.XLOOKUP(tHelyseg[[#This Row],[Neve]],legek[Település],legek[Terület], "")</f>
        <v/>
      </c>
      <c r="K2915" s="12" t="str">
        <f>IF(Táblázat5[[#This Row],[Terület]]="","", RANK(Táblázat5[[#This Row],[Terület]],legek[Terület]))</f>
        <v/>
      </c>
    </row>
    <row r="2916" spans="1:11" x14ac:dyDescent="0.25">
      <c r="A2916" s="2" t="s">
        <v>5887</v>
      </c>
      <c r="B2916" t="s">
        <v>5888</v>
      </c>
      <c r="C2916" t="s">
        <v>80</v>
      </c>
      <c r="D2916" t="s">
        <v>4</v>
      </c>
      <c r="F2916" t="str">
        <f>_xlfn.XLOOKUP(tHelyseg[[#This Row],[Megye-kódja]],tMegye[Kódja],tMegye[Neve])</f>
        <v>Bács-Kiskun megye</v>
      </c>
      <c r="G2916" t="str">
        <f>_xlfn.XLOOKUP( _xlfn.XLOOKUP(tHelyseg[[#This Row],[Megye-kódja]],tMegye[Kódja],tMegye[Régiója]), tRegio[Kódja], tRegio[Neve])</f>
        <v>Dél-Alföld</v>
      </c>
      <c r="H2916" s="7" t="str">
        <f>_xlfn.XLOOKUP(tHelyseg[[#This Row],[Neve]],legek[Település],legek[Népesség], "")</f>
        <v/>
      </c>
      <c r="I2916" s="12" t="str">
        <f>IF(Táblázat5[[#This Row],[Népesség]]="","", RANK(Táblázat5[[#This Row],[Népesség]],legek[Népesség]))</f>
        <v/>
      </c>
      <c r="J2916" s="8" t="str">
        <f>_xlfn.XLOOKUP(tHelyseg[[#This Row],[Neve]],legek[Település],legek[Terület], "")</f>
        <v/>
      </c>
      <c r="K2916" s="12" t="str">
        <f>IF(Táblázat5[[#This Row],[Terület]]="","", RANK(Táblázat5[[#This Row],[Terület]],legek[Terület]))</f>
        <v/>
      </c>
    </row>
    <row r="2917" spans="1:11" x14ac:dyDescent="0.25">
      <c r="A2917" s="2" t="s">
        <v>5889</v>
      </c>
      <c r="B2917" t="s">
        <v>5890</v>
      </c>
      <c r="C2917" t="s">
        <v>80</v>
      </c>
      <c r="D2917" t="s">
        <v>30</v>
      </c>
      <c r="F2917" t="str">
        <f>_xlfn.XLOOKUP(tHelyseg[[#This Row],[Megye-kódja]],tMegye[Kódja],tMegye[Neve])</f>
        <v>Hajdú-Bihar megye</v>
      </c>
      <c r="G2917" t="str">
        <f>_xlfn.XLOOKUP( _xlfn.XLOOKUP(tHelyseg[[#This Row],[Megye-kódja]],tMegye[Kódja],tMegye[Régiója]), tRegio[Kódja], tRegio[Neve])</f>
        <v>Észak-Alföld</v>
      </c>
      <c r="H2917" s="7" t="str">
        <f>_xlfn.XLOOKUP(tHelyseg[[#This Row],[Neve]],legek[Település],legek[Népesség], "")</f>
        <v/>
      </c>
      <c r="I2917" s="12" t="str">
        <f>IF(Táblázat5[[#This Row],[Népesség]]="","", RANK(Táblázat5[[#This Row],[Népesség]],legek[Népesség]))</f>
        <v/>
      </c>
      <c r="J2917" s="8" t="str">
        <f>_xlfn.XLOOKUP(tHelyseg[[#This Row],[Neve]],legek[Település],legek[Terület], "")</f>
        <v/>
      </c>
      <c r="K2917" s="12" t="str">
        <f>IF(Táblázat5[[#This Row],[Terület]]="","", RANK(Táblázat5[[#This Row],[Terület]],legek[Terület]))</f>
        <v/>
      </c>
    </row>
    <row r="2918" spans="1:11" x14ac:dyDescent="0.25">
      <c r="A2918" s="2" t="s">
        <v>5891</v>
      </c>
      <c r="B2918" t="s">
        <v>5892</v>
      </c>
      <c r="C2918" t="s">
        <v>80</v>
      </c>
      <c r="D2918" t="s">
        <v>63</v>
      </c>
      <c r="F2918" t="str">
        <f>_xlfn.XLOOKUP(tHelyseg[[#This Row],[Megye-kódja]],tMegye[Kódja],tMegye[Neve])</f>
        <v>Zala megye</v>
      </c>
      <c r="G2918" t="str">
        <f>_xlfn.XLOOKUP( _xlfn.XLOOKUP(tHelyseg[[#This Row],[Megye-kódja]],tMegye[Kódja],tMegye[Régiója]), tRegio[Kódja], tRegio[Neve])</f>
        <v>Nyugat-Dunántúl</v>
      </c>
      <c r="H2918" s="7" t="str">
        <f>_xlfn.XLOOKUP(tHelyseg[[#This Row],[Neve]],legek[Település],legek[Népesség], "")</f>
        <v/>
      </c>
      <c r="I2918" s="12" t="str">
        <f>IF(Táblázat5[[#This Row],[Népesség]]="","", RANK(Táblázat5[[#This Row],[Népesség]],legek[Népesség]))</f>
        <v/>
      </c>
      <c r="J2918" s="8" t="str">
        <f>_xlfn.XLOOKUP(tHelyseg[[#This Row],[Neve]],legek[Település],legek[Terület], "")</f>
        <v/>
      </c>
      <c r="K2918" s="12" t="str">
        <f>IF(Táblázat5[[#This Row],[Terület]]="","", RANK(Táblázat5[[#This Row],[Terület]],legek[Terület]))</f>
        <v/>
      </c>
    </row>
    <row r="2919" spans="1:11" x14ac:dyDescent="0.25">
      <c r="A2919" s="2" t="s">
        <v>5893</v>
      </c>
      <c r="B2919" t="s">
        <v>5894</v>
      </c>
      <c r="C2919" t="s">
        <v>80</v>
      </c>
      <c r="D2919" t="s">
        <v>48</v>
      </c>
      <c r="F2919" t="str">
        <f>_xlfn.XLOOKUP(tHelyseg[[#This Row],[Megye-kódja]],tMegye[Kódja],tMegye[Neve])</f>
        <v>Somogy megye</v>
      </c>
      <c r="G2919" t="str">
        <f>_xlfn.XLOOKUP( _xlfn.XLOOKUP(tHelyseg[[#This Row],[Megye-kódja]],tMegye[Kódja],tMegye[Régiója]), tRegio[Kódja], tRegio[Neve])</f>
        <v>Dél-Dunántúl</v>
      </c>
      <c r="H2919" s="7" t="str">
        <f>_xlfn.XLOOKUP(tHelyseg[[#This Row],[Neve]],legek[Település],legek[Népesség], "")</f>
        <v/>
      </c>
      <c r="I2919" s="12" t="str">
        <f>IF(Táblázat5[[#This Row],[Népesség]]="","", RANK(Táblázat5[[#This Row],[Népesség]],legek[Népesség]))</f>
        <v/>
      </c>
      <c r="J2919" s="8" t="str">
        <f>_xlfn.XLOOKUP(tHelyseg[[#This Row],[Neve]],legek[Település],legek[Terület], "")</f>
        <v/>
      </c>
      <c r="K2919" s="12" t="str">
        <f>IF(Táblázat5[[#This Row],[Terület]]="","", RANK(Táblázat5[[#This Row],[Terület]],legek[Terület]))</f>
        <v/>
      </c>
    </row>
    <row r="2920" spans="1:11" x14ac:dyDescent="0.25">
      <c r="A2920" s="2" t="s">
        <v>5895</v>
      </c>
      <c r="B2920" t="s">
        <v>5896</v>
      </c>
      <c r="C2920" t="s">
        <v>80</v>
      </c>
      <c r="D2920" t="s">
        <v>60</v>
      </c>
      <c r="F2920" t="str">
        <f>_xlfn.XLOOKUP(tHelyseg[[#This Row],[Megye-kódja]],tMegye[Kódja],tMegye[Neve])</f>
        <v>Veszprém megye</v>
      </c>
      <c r="G2920" t="str">
        <f>_xlfn.XLOOKUP( _xlfn.XLOOKUP(tHelyseg[[#This Row],[Megye-kódja]],tMegye[Kódja],tMegye[Régiója]), tRegio[Kódja], tRegio[Neve])</f>
        <v>Közép-Dunántúl</v>
      </c>
      <c r="H2920" s="7" t="str">
        <f>_xlfn.XLOOKUP(tHelyseg[[#This Row],[Neve]],legek[Település],legek[Népesség], "")</f>
        <v/>
      </c>
      <c r="I2920" s="12" t="str">
        <f>IF(Táblázat5[[#This Row],[Népesség]]="","", RANK(Táblázat5[[#This Row],[Népesség]],legek[Népesség]))</f>
        <v/>
      </c>
      <c r="J2920" s="8" t="str">
        <f>_xlfn.XLOOKUP(tHelyseg[[#This Row],[Neve]],legek[Település],legek[Terület], "")</f>
        <v/>
      </c>
      <c r="K2920" s="12" t="str">
        <f>IF(Táblázat5[[#This Row],[Terület]]="","", RANK(Táblázat5[[#This Row],[Terület]],legek[Terület]))</f>
        <v/>
      </c>
    </row>
    <row r="2921" spans="1:11" x14ac:dyDescent="0.25">
      <c r="A2921" s="2" t="s">
        <v>5897</v>
      </c>
      <c r="B2921" t="s">
        <v>5898</v>
      </c>
      <c r="C2921" t="s">
        <v>80</v>
      </c>
      <c r="D2921" t="s">
        <v>26</v>
      </c>
      <c r="F2921" t="str">
        <f>_xlfn.XLOOKUP(tHelyseg[[#This Row],[Megye-kódja]],tMegye[Kódja],tMegye[Neve])</f>
        <v>Győr-Moson-Sopron megye</v>
      </c>
      <c r="G2921" t="str">
        <f>_xlfn.XLOOKUP( _xlfn.XLOOKUP(tHelyseg[[#This Row],[Megye-kódja]],tMegye[Kódja],tMegye[Régiója]), tRegio[Kódja], tRegio[Neve])</f>
        <v>Nyugat-Dunántúl</v>
      </c>
      <c r="H2921" s="7" t="str">
        <f>_xlfn.XLOOKUP(tHelyseg[[#This Row],[Neve]],legek[Település],legek[Népesség], "")</f>
        <v/>
      </c>
      <c r="I2921" s="12" t="str">
        <f>IF(Táblázat5[[#This Row],[Népesség]]="","", RANK(Táblázat5[[#This Row],[Népesség]],legek[Népesség]))</f>
        <v/>
      </c>
      <c r="J2921" s="8" t="str">
        <f>_xlfn.XLOOKUP(tHelyseg[[#This Row],[Neve]],legek[Település],legek[Terület], "")</f>
        <v/>
      </c>
      <c r="K2921" s="12" t="str">
        <f>IF(Táblázat5[[#This Row],[Terület]]="","", RANK(Táblázat5[[#This Row],[Terület]],legek[Terület]))</f>
        <v/>
      </c>
    </row>
    <row r="2922" spans="1:11" x14ac:dyDescent="0.25">
      <c r="A2922" s="2" t="s">
        <v>5899</v>
      </c>
      <c r="B2922" t="s">
        <v>5900</v>
      </c>
      <c r="C2922" t="s">
        <v>80</v>
      </c>
      <c r="D2922" t="s">
        <v>40</v>
      </c>
      <c r="F2922" t="str">
        <f>_xlfn.XLOOKUP(tHelyseg[[#This Row],[Megye-kódja]],tMegye[Kódja],tMegye[Neve])</f>
        <v>Komárom-Esztergom megye</v>
      </c>
      <c r="G2922" t="str">
        <f>_xlfn.XLOOKUP( _xlfn.XLOOKUP(tHelyseg[[#This Row],[Megye-kódja]],tMegye[Kódja],tMegye[Régiója]), tRegio[Kódja], tRegio[Neve])</f>
        <v>Közép-Dunántúl</v>
      </c>
      <c r="H2922" s="7" t="str">
        <f>_xlfn.XLOOKUP(tHelyseg[[#This Row],[Neve]],legek[Település],legek[Népesség], "")</f>
        <v/>
      </c>
      <c r="I2922" s="12" t="str">
        <f>IF(Táblázat5[[#This Row],[Népesség]]="","", RANK(Táblázat5[[#This Row],[Népesség]],legek[Népesség]))</f>
        <v/>
      </c>
      <c r="J2922" s="8" t="str">
        <f>_xlfn.XLOOKUP(tHelyseg[[#This Row],[Neve]],legek[Település],legek[Terület], "")</f>
        <v/>
      </c>
      <c r="K2922" s="12" t="str">
        <f>IF(Táblázat5[[#This Row],[Terület]]="","", RANK(Táblázat5[[#This Row],[Terület]],legek[Terület]))</f>
        <v/>
      </c>
    </row>
    <row r="2923" spans="1:11" x14ac:dyDescent="0.25">
      <c r="A2923" s="2" t="s">
        <v>5901</v>
      </c>
      <c r="B2923" t="s">
        <v>5902</v>
      </c>
      <c r="C2923" t="s">
        <v>80</v>
      </c>
      <c r="D2923" t="s">
        <v>15</v>
      </c>
      <c r="F2923" t="str">
        <f>_xlfn.XLOOKUP(tHelyseg[[#This Row],[Megye-kódja]],tMegye[Kódja],tMegye[Neve])</f>
        <v>Borsod-Abaúj-Zemplén megye</v>
      </c>
      <c r="G2923" t="str">
        <f>_xlfn.XLOOKUP( _xlfn.XLOOKUP(tHelyseg[[#This Row],[Megye-kódja]],tMegye[Kódja],tMegye[Régiója]), tRegio[Kódja], tRegio[Neve])</f>
        <v>Észak-Magyarország</v>
      </c>
      <c r="H2923" s="7" t="str">
        <f>_xlfn.XLOOKUP(tHelyseg[[#This Row],[Neve]],legek[Település],legek[Népesség], "")</f>
        <v/>
      </c>
      <c r="I2923" s="12" t="str">
        <f>IF(Táblázat5[[#This Row],[Népesség]]="","", RANK(Táblázat5[[#This Row],[Népesség]],legek[Népesség]))</f>
        <v/>
      </c>
      <c r="J2923" s="8" t="str">
        <f>_xlfn.XLOOKUP(tHelyseg[[#This Row],[Neve]],legek[Település],legek[Terület], "")</f>
        <v/>
      </c>
      <c r="K2923" s="12" t="str">
        <f>IF(Táblázat5[[#This Row],[Terület]]="","", RANK(Táblázat5[[#This Row],[Terület]],legek[Terület]))</f>
        <v/>
      </c>
    </row>
    <row r="2924" spans="1:11" x14ac:dyDescent="0.25">
      <c r="A2924" s="2" t="s">
        <v>5903</v>
      </c>
      <c r="B2924" t="s">
        <v>5904</v>
      </c>
      <c r="C2924" t="s">
        <v>80</v>
      </c>
      <c r="D2924" t="s">
        <v>51</v>
      </c>
      <c r="F2924" t="str">
        <f>_xlfn.XLOOKUP(tHelyseg[[#This Row],[Megye-kódja]],tMegye[Kódja],tMegye[Neve])</f>
        <v>Szabolcs-Szatmár-Bereg megye</v>
      </c>
      <c r="G2924" t="str">
        <f>_xlfn.XLOOKUP( _xlfn.XLOOKUP(tHelyseg[[#This Row],[Megye-kódja]],tMegye[Kódja],tMegye[Régiója]), tRegio[Kódja], tRegio[Neve])</f>
        <v>Észak-Alföld</v>
      </c>
      <c r="H2924" s="7" t="str">
        <f>_xlfn.XLOOKUP(tHelyseg[[#This Row],[Neve]],legek[Település],legek[Népesség], "")</f>
        <v/>
      </c>
      <c r="I2924" s="12" t="str">
        <f>IF(Táblázat5[[#This Row],[Népesség]]="","", RANK(Táblázat5[[#This Row],[Népesség]],legek[Népesség]))</f>
        <v/>
      </c>
      <c r="J2924" s="8" t="str">
        <f>_xlfn.XLOOKUP(tHelyseg[[#This Row],[Neve]],legek[Település],legek[Terület], "")</f>
        <v/>
      </c>
      <c r="K2924" s="12" t="str">
        <f>IF(Táblázat5[[#This Row],[Terület]]="","", RANK(Táblázat5[[#This Row],[Terület]],legek[Terület]))</f>
        <v/>
      </c>
    </row>
    <row r="2925" spans="1:11" x14ac:dyDescent="0.25">
      <c r="A2925" s="2" t="s">
        <v>5905</v>
      </c>
      <c r="B2925" t="s">
        <v>5906</v>
      </c>
      <c r="C2925" t="s">
        <v>80</v>
      </c>
      <c r="D2925" t="s">
        <v>57</v>
      </c>
      <c r="F2925" t="str">
        <f>_xlfn.XLOOKUP(tHelyseg[[#This Row],[Megye-kódja]],tMegye[Kódja],tMegye[Neve])</f>
        <v>Vas megye</v>
      </c>
      <c r="G2925" t="str">
        <f>_xlfn.XLOOKUP( _xlfn.XLOOKUP(tHelyseg[[#This Row],[Megye-kódja]],tMegye[Kódja],tMegye[Régiója]), tRegio[Kódja], tRegio[Neve])</f>
        <v>Nyugat-Dunántúl</v>
      </c>
      <c r="H2925" s="7" t="str">
        <f>_xlfn.XLOOKUP(tHelyseg[[#This Row],[Neve]],legek[Település],legek[Népesség], "")</f>
        <v/>
      </c>
      <c r="I2925" s="12" t="str">
        <f>IF(Táblázat5[[#This Row],[Népesség]]="","", RANK(Táblázat5[[#This Row],[Népesség]],legek[Népesség]))</f>
        <v/>
      </c>
      <c r="J2925" s="8" t="str">
        <f>_xlfn.XLOOKUP(tHelyseg[[#This Row],[Neve]],legek[Település],legek[Terület], "")</f>
        <v/>
      </c>
      <c r="K2925" s="12" t="str">
        <f>IF(Táblázat5[[#This Row],[Terület]]="","", RANK(Táblázat5[[#This Row],[Terület]],legek[Terület]))</f>
        <v/>
      </c>
    </row>
    <row r="2926" spans="1:11" x14ac:dyDescent="0.25">
      <c r="A2926" s="2" t="s">
        <v>5907</v>
      </c>
      <c r="B2926" t="s">
        <v>5908</v>
      </c>
      <c r="C2926" t="s">
        <v>80</v>
      </c>
      <c r="D2926" t="s">
        <v>22</v>
      </c>
      <c r="F2926" t="str">
        <f>_xlfn.XLOOKUP(tHelyseg[[#This Row],[Megye-kódja]],tMegye[Kódja],tMegye[Neve])</f>
        <v>Fejér megye</v>
      </c>
      <c r="G2926" t="str">
        <f>_xlfn.XLOOKUP( _xlfn.XLOOKUP(tHelyseg[[#This Row],[Megye-kódja]],tMegye[Kódja],tMegye[Régiója]), tRegio[Kódja], tRegio[Neve])</f>
        <v>Közép-Dunántúl</v>
      </c>
      <c r="H2926" s="7" t="str">
        <f>_xlfn.XLOOKUP(tHelyseg[[#This Row],[Neve]],legek[Település],legek[Népesség], "")</f>
        <v/>
      </c>
      <c r="I2926" s="12" t="str">
        <f>IF(Táblázat5[[#This Row],[Népesség]]="","", RANK(Táblázat5[[#This Row],[Népesség]],legek[Népesség]))</f>
        <v/>
      </c>
      <c r="J2926" s="8" t="str">
        <f>_xlfn.XLOOKUP(tHelyseg[[#This Row],[Neve]],legek[Település],legek[Terület], "")</f>
        <v/>
      </c>
      <c r="K2926" s="12" t="str">
        <f>IF(Táblázat5[[#This Row],[Terület]]="","", RANK(Táblázat5[[#This Row],[Terület]],legek[Terület]))</f>
        <v/>
      </c>
    </row>
    <row r="2927" spans="1:11" x14ac:dyDescent="0.25">
      <c r="A2927" s="2" t="s">
        <v>5909</v>
      </c>
      <c r="B2927" t="s">
        <v>5910</v>
      </c>
      <c r="C2927" t="s">
        <v>80</v>
      </c>
      <c r="D2927" t="s">
        <v>46</v>
      </c>
      <c r="F2927" t="str">
        <f>_xlfn.XLOOKUP(tHelyseg[[#This Row],[Megye-kódja]],tMegye[Kódja],tMegye[Neve])</f>
        <v>Pest megye</v>
      </c>
      <c r="G2927" t="str">
        <f>_xlfn.XLOOKUP( _xlfn.XLOOKUP(tHelyseg[[#This Row],[Megye-kódja]],tMegye[Kódja],tMegye[Régiója]), tRegio[Kódja], tRegio[Neve])</f>
        <v>Közép-Magyarország</v>
      </c>
      <c r="H2927" s="7" t="str">
        <f>_xlfn.XLOOKUP(tHelyseg[[#This Row],[Neve]],legek[Település],legek[Népesség], "")</f>
        <v/>
      </c>
      <c r="I2927" s="12" t="str">
        <f>IF(Táblázat5[[#This Row],[Népesség]]="","", RANK(Táblázat5[[#This Row],[Népesség]],legek[Népesség]))</f>
        <v/>
      </c>
      <c r="J2927" s="8" t="str">
        <f>_xlfn.XLOOKUP(tHelyseg[[#This Row],[Neve]],legek[Település],legek[Terület], "")</f>
        <v/>
      </c>
      <c r="K2927" s="12" t="str">
        <f>IF(Táblázat5[[#This Row],[Terület]]="","", RANK(Táblázat5[[#This Row],[Terület]],legek[Terület]))</f>
        <v/>
      </c>
    </row>
    <row r="2928" spans="1:11" x14ac:dyDescent="0.25">
      <c r="A2928" s="2" t="s">
        <v>5911</v>
      </c>
      <c r="B2928" t="s">
        <v>5912</v>
      </c>
      <c r="C2928" t="s">
        <v>80</v>
      </c>
      <c r="D2928" t="s">
        <v>60</v>
      </c>
      <c r="F2928" t="str">
        <f>_xlfn.XLOOKUP(tHelyseg[[#This Row],[Megye-kódja]],tMegye[Kódja],tMegye[Neve])</f>
        <v>Veszprém megye</v>
      </c>
      <c r="G2928" t="str">
        <f>_xlfn.XLOOKUP( _xlfn.XLOOKUP(tHelyseg[[#This Row],[Megye-kódja]],tMegye[Kódja],tMegye[Régiója]), tRegio[Kódja], tRegio[Neve])</f>
        <v>Közép-Dunántúl</v>
      </c>
      <c r="H2928" s="7" t="str">
        <f>_xlfn.XLOOKUP(tHelyseg[[#This Row],[Neve]],legek[Település],legek[Népesség], "")</f>
        <v/>
      </c>
      <c r="I2928" s="12" t="str">
        <f>IF(Táblázat5[[#This Row],[Népesség]]="","", RANK(Táblázat5[[#This Row],[Népesség]],legek[Népesség]))</f>
        <v/>
      </c>
      <c r="J2928" s="8" t="str">
        <f>_xlfn.XLOOKUP(tHelyseg[[#This Row],[Neve]],legek[Település],legek[Terület], "")</f>
        <v/>
      </c>
      <c r="K2928" s="12" t="str">
        <f>IF(Táblázat5[[#This Row],[Terület]]="","", RANK(Táblázat5[[#This Row],[Terület]],legek[Terület]))</f>
        <v/>
      </c>
    </row>
    <row r="2929" spans="1:11" x14ac:dyDescent="0.25">
      <c r="A2929" s="2" t="s">
        <v>5913</v>
      </c>
      <c r="B2929" t="s">
        <v>5914</v>
      </c>
      <c r="C2929" t="s">
        <v>80</v>
      </c>
      <c r="D2929" t="s">
        <v>51</v>
      </c>
      <c r="F2929" t="str">
        <f>_xlfn.XLOOKUP(tHelyseg[[#This Row],[Megye-kódja]],tMegye[Kódja],tMegye[Neve])</f>
        <v>Szabolcs-Szatmár-Bereg megye</v>
      </c>
      <c r="G2929" t="str">
        <f>_xlfn.XLOOKUP( _xlfn.XLOOKUP(tHelyseg[[#This Row],[Megye-kódja]],tMegye[Kódja],tMegye[Régiója]), tRegio[Kódja], tRegio[Neve])</f>
        <v>Észak-Alföld</v>
      </c>
      <c r="H2929" s="7" t="str">
        <f>_xlfn.XLOOKUP(tHelyseg[[#This Row],[Neve]],legek[Település],legek[Népesség], "")</f>
        <v/>
      </c>
      <c r="I2929" s="12" t="str">
        <f>IF(Táblázat5[[#This Row],[Népesség]]="","", RANK(Táblázat5[[#This Row],[Népesség]],legek[Népesség]))</f>
        <v/>
      </c>
      <c r="J2929" s="8" t="str">
        <f>_xlfn.XLOOKUP(tHelyseg[[#This Row],[Neve]],legek[Település],legek[Terület], "")</f>
        <v/>
      </c>
      <c r="K2929" s="12" t="str">
        <f>IF(Táblázat5[[#This Row],[Terület]]="","", RANK(Táblázat5[[#This Row],[Terület]],legek[Terület]))</f>
        <v/>
      </c>
    </row>
    <row r="2930" spans="1:11" x14ac:dyDescent="0.25">
      <c r="A2930" s="2" t="s">
        <v>5915</v>
      </c>
      <c r="B2930" t="s">
        <v>5916</v>
      </c>
      <c r="C2930" t="s">
        <v>80</v>
      </c>
      <c r="D2930" t="s">
        <v>4</v>
      </c>
      <c r="F2930" t="str">
        <f>_xlfn.XLOOKUP(tHelyseg[[#This Row],[Megye-kódja]],tMegye[Kódja],tMegye[Neve])</f>
        <v>Bács-Kiskun megye</v>
      </c>
      <c r="G2930" t="str">
        <f>_xlfn.XLOOKUP( _xlfn.XLOOKUP(tHelyseg[[#This Row],[Megye-kódja]],tMegye[Kódja],tMegye[Régiója]), tRegio[Kódja], tRegio[Neve])</f>
        <v>Dél-Alföld</v>
      </c>
      <c r="H2930" s="7" t="str">
        <f>_xlfn.XLOOKUP(tHelyseg[[#This Row],[Neve]],legek[Település],legek[Népesség], "")</f>
        <v/>
      </c>
      <c r="I2930" s="12" t="str">
        <f>IF(Táblázat5[[#This Row],[Népesség]]="","", RANK(Táblázat5[[#This Row],[Népesség]],legek[Népesség]))</f>
        <v/>
      </c>
      <c r="J2930" s="8" t="str">
        <f>_xlfn.XLOOKUP(tHelyseg[[#This Row],[Neve]],legek[Település],legek[Terület], "")</f>
        <v/>
      </c>
      <c r="K2930" s="12" t="str">
        <f>IF(Táblázat5[[#This Row],[Terület]]="","", RANK(Táblázat5[[#This Row],[Terület]],legek[Terület]))</f>
        <v/>
      </c>
    </row>
    <row r="2931" spans="1:11" x14ac:dyDescent="0.25">
      <c r="A2931" s="2" t="s">
        <v>5917</v>
      </c>
      <c r="B2931" t="s">
        <v>5918</v>
      </c>
      <c r="C2931" t="s">
        <v>80</v>
      </c>
      <c r="D2931" t="s">
        <v>60</v>
      </c>
      <c r="F2931" t="str">
        <f>_xlfn.XLOOKUP(tHelyseg[[#This Row],[Megye-kódja]],tMegye[Kódja],tMegye[Neve])</f>
        <v>Veszprém megye</v>
      </c>
      <c r="G2931" t="str">
        <f>_xlfn.XLOOKUP( _xlfn.XLOOKUP(tHelyseg[[#This Row],[Megye-kódja]],tMegye[Kódja],tMegye[Régiója]), tRegio[Kódja], tRegio[Neve])</f>
        <v>Közép-Dunántúl</v>
      </c>
      <c r="H2931" s="7" t="str">
        <f>_xlfn.XLOOKUP(tHelyseg[[#This Row],[Neve]],legek[Település],legek[Népesség], "")</f>
        <v/>
      </c>
      <c r="I2931" s="12" t="str">
        <f>IF(Táblázat5[[#This Row],[Népesség]]="","", RANK(Táblázat5[[#This Row],[Népesség]],legek[Népesség]))</f>
        <v/>
      </c>
      <c r="J2931" s="8" t="str">
        <f>_xlfn.XLOOKUP(tHelyseg[[#This Row],[Neve]],legek[Település],legek[Terület], "")</f>
        <v/>
      </c>
      <c r="K2931" s="12" t="str">
        <f>IF(Táblázat5[[#This Row],[Terület]]="","", RANK(Táblázat5[[#This Row],[Terület]],legek[Terület]))</f>
        <v/>
      </c>
    </row>
    <row r="2932" spans="1:11" x14ac:dyDescent="0.25">
      <c r="A2932" s="2" t="s">
        <v>5919</v>
      </c>
      <c r="B2932" t="s">
        <v>5920</v>
      </c>
      <c r="C2932" t="s">
        <v>157</v>
      </c>
      <c r="D2932" t="s">
        <v>19</v>
      </c>
      <c r="F2932" t="str">
        <f>_xlfn.XLOOKUP(tHelyseg[[#This Row],[Megye-kódja]],tMegye[Kódja],tMegye[Neve])</f>
        <v>Csongrád megye</v>
      </c>
      <c r="G2932" t="str">
        <f>_xlfn.XLOOKUP( _xlfn.XLOOKUP(tHelyseg[[#This Row],[Megye-kódja]],tMegye[Kódja],tMegye[Régiója]), tRegio[Kódja], tRegio[Neve])</f>
        <v>Dél-Alföld</v>
      </c>
      <c r="H2932" s="7" t="str">
        <f>_xlfn.XLOOKUP(tHelyseg[[#This Row],[Neve]],legek[Település],legek[Népesség], "")</f>
        <v/>
      </c>
      <c r="I2932" s="12" t="str">
        <f>IF(Táblázat5[[#This Row],[Népesség]]="","", RANK(Táblázat5[[#This Row],[Népesség]],legek[Népesség]))</f>
        <v/>
      </c>
      <c r="J2932" s="8" t="str">
        <f>_xlfn.XLOOKUP(tHelyseg[[#This Row],[Neve]],legek[Település],legek[Terület], "")</f>
        <v/>
      </c>
      <c r="K2932" s="12" t="str">
        <f>IF(Táblázat5[[#This Row],[Terület]]="","", RANK(Táblázat5[[#This Row],[Terület]],legek[Terület]))</f>
        <v/>
      </c>
    </row>
    <row r="2933" spans="1:11" x14ac:dyDescent="0.25">
      <c r="A2933" s="2" t="s">
        <v>5921</v>
      </c>
      <c r="B2933" t="s">
        <v>5922</v>
      </c>
      <c r="C2933" t="s">
        <v>75</v>
      </c>
      <c r="D2933" t="s">
        <v>46</v>
      </c>
      <c r="F2933" t="str">
        <f>_xlfn.XLOOKUP(tHelyseg[[#This Row],[Megye-kódja]],tMegye[Kódja],tMegye[Neve])</f>
        <v>Pest megye</v>
      </c>
      <c r="G2933" t="str">
        <f>_xlfn.XLOOKUP( _xlfn.XLOOKUP(tHelyseg[[#This Row],[Megye-kódja]],tMegye[Kódja],tMegye[Régiója]), tRegio[Kódja], tRegio[Neve])</f>
        <v>Közép-Magyarország</v>
      </c>
      <c r="H2933" s="7" t="str">
        <f>_xlfn.XLOOKUP(tHelyseg[[#This Row],[Neve]],legek[Település],legek[Népesség], "")</f>
        <v/>
      </c>
      <c r="I2933" s="12" t="str">
        <f>IF(Táblázat5[[#This Row],[Népesség]]="","", RANK(Táblázat5[[#This Row],[Népesség]],legek[Népesség]))</f>
        <v/>
      </c>
      <c r="J2933" s="8" t="str">
        <f>_xlfn.XLOOKUP(tHelyseg[[#This Row],[Neve]],legek[Település],legek[Terület], "")</f>
        <v/>
      </c>
      <c r="K2933" s="12" t="str">
        <f>IF(Táblázat5[[#This Row],[Terület]]="","", RANK(Táblázat5[[#This Row],[Terület]],legek[Terület]))</f>
        <v/>
      </c>
    </row>
    <row r="2934" spans="1:11" x14ac:dyDescent="0.25">
      <c r="A2934" s="2" t="s">
        <v>5923</v>
      </c>
      <c r="B2934" t="s">
        <v>5924</v>
      </c>
      <c r="C2934" t="s">
        <v>80</v>
      </c>
      <c r="D2934" t="s">
        <v>46</v>
      </c>
      <c r="F2934" t="str">
        <f>_xlfn.XLOOKUP(tHelyseg[[#This Row],[Megye-kódja]],tMegye[Kódja],tMegye[Neve])</f>
        <v>Pest megye</v>
      </c>
      <c r="G2934" t="str">
        <f>_xlfn.XLOOKUP( _xlfn.XLOOKUP(tHelyseg[[#This Row],[Megye-kódja]],tMegye[Kódja],tMegye[Régiója]), tRegio[Kódja], tRegio[Neve])</f>
        <v>Közép-Magyarország</v>
      </c>
      <c r="H2934" s="7" t="str">
        <f>_xlfn.XLOOKUP(tHelyseg[[#This Row],[Neve]],legek[Település],legek[Népesség], "")</f>
        <v/>
      </c>
      <c r="I2934" s="12" t="str">
        <f>IF(Táblázat5[[#This Row],[Népesség]]="","", RANK(Táblázat5[[#This Row],[Népesség]],legek[Népesség]))</f>
        <v/>
      </c>
      <c r="J2934" s="8" t="str">
        <f>_xlfn.XLOOKUP(tHelyseg[[#This Row],[Neve]],legek[Település],legek[Terület], "")</f>
        <v/>
      </c>
      <c r="K2934" s="12" t="str">
        <f>IF(Táblázat5[[#This Row],[Terület]]="","", RANK(Táblázat5[[#This Row],[Terület]],legek[Terület]))</f>
        <v/>
      </c>
    </row>
    <row r="2935" spans="1:11" x14ac:dyDescent="0.25">
      <c r="A2935" s="2" t="s">
        <v>5925</v>
      </c>
      <c r="B2935" t="s">
        <v>5926</v>
      </c>
      <c r="C2935" t="s">
        <v>75</v>
      </c>
      <c r="D2935" t="s">
        <v>46</v>
      </c>
      <c r="F2935" t="str">
        <f>_xlfn.XLOOKUP(tHelyseg[[#This Row],[Megye-kódja]],tMegye[Kódja],tMegye[Neve])</f>
        <v>Pest megye</v>
      </c>
      <c r="G2935" t="str">
        <f>_xlfn.XLOOKUP( _xlfn.XLOOKUP(tHelyseg[[#This Row],[Megye-kódja]],tMegye[Kódja],tMegye[Régiója]), tRegio[Kódja], tRegio[Neve])</f>
        <v>Közép-Magyarország</v>
      </c>
      <c r="H2935" s="7">
        <f>_xlfn.XLOOKUP(tHelyseg[[#This Row],[Neve]],legek[Település],legek[Népesség], "")</f>
        <v>32741</v>
      </c>
      <c r="I2935" s="12">
        <f>IF(Táblázat5[[#This Row],[Népesség]]="","", RANK(Táblázat5[[#This Row],[Népesség]],legek[Népesség]))</f>
        <v>30</v>
      </c>
      <c r="J2935" s="8">
        <f>_xlfn.XLOOKUP(tHelyseg[[#This Row],[Neve]],legek[Település],legek[Terület], "")</f>
        <v>61.6</v>
      </c>
      <c r="K2935" s="12">
        <f>IF(Táblázat5[[#This Row],[Terület]]="","", RANK(Táblázat5[[#This Row],[Terület]],legek[Terület]))</f>
        <v>62</v>
      </c>
    </row>
    <row r="2936" spans="1:11" x14ac:dyDescent="0.25">
      <c r="A2936" s="2" t="s">
        <v>5927</v>
      </c>
      <c r="B2936" t="s">
        <v>5928</v>
      </c>
      <c r="C2936" t="s">
        <v>80</v>
      </c>
      <c r="D2936" t="s">
        <v>46</v>
      </c>
      <c r="F2936" t="str">
        <f>_xlfn.XLOOKUP(tHelyseg[[#This Row],[Megye-kódja]],tMegye[Kódja],tMegye[Neve])</f>
        <v>Pest megye</v>
      </c>
      <c r="G2936" t="str">
        <f>_xlfn.XLOOKUP( _xlfn.XLOOKUP(tHelyseg[[#This Row],[Megye-kódja]],tMegye[Kódja],tMegye[Régiója]), tRegio[Kódja], tRegio[Neve])</f>
        <v>Közép-Magyarország</v>
      </c>
      <c r="H2936" s="7" t="str">
        <f>_xlfn.XLOOKUP(tHelyseg[[#This Row],[Neve]],legek[Település],legek[Népesség], "")</f>
        <v/>
      </c>
      <c r="I2936" s="12" t="str">
        <f>IF(Táblázat5[[#This Row],[Népesség]]="","", RANK(Táblázat5[[#This Row],[Népesség]],legek[Népesség]))</f>
        <v/>
      </c>
      <c r="J2936" s="8" t="str">
        <f>_xlfn.XLOOKUP(tHelyseg[[#This Row],[Neve]],legek[Település],legek[Terület], "")</f>
        <v/>
      </c>
      <c r="K2936" s="12" t="str">
        <f>IF(Táblázat5[[#This Row],[Terület]]="","", RANK(Táblázat5[[#This Row],[Terület]],legek[Terület]))</f>
        <v/>
      </c>
    </row>
    <row r="2937" spans="1:11" x14ac:dyDescent="0.25">
      <c r="A2937" s="2" t="s">
        <v>5929</v>
      </c>
      <c r="B2937" t="s">
        <v>5930</v>
      </c>
      <c r="C2937" t="s">
        <v>80</v>
      </c>
      <c r="D2937" t="s">
        <v>46</v>
      </c>
      <c r="F2937" t="str">
        <f>_xlfn.XLOOKUP(tHelyseg[[#This Row],[Megye-kódja]],tMegye[Kódja],tMegye[Neve])</f>
        <v>Pest megye</v>
      </c>
      <c r="G2937" t="str">
        <f>_xlfn.XLOOKUP( _xlfn.XLOOKUP(tHelyseg[[#This Row],[Megye-kódja]],tMegye[Kódja],tMegye[Régiója]), tRegio[Kódja], tRegio[Neve])</f>
        <v>Közép-Magyarország</v>
      </c>
      <c r="H2937" s="7" t="str">
        <f>_xlfn.XLOOKUP(tHelyseg[[#This Row],[Neve]],legek[Település],legek[Népesség], "")</f>
        <v/>
      </c>
      <c r="I2937" s="12" t="str">
        <f>IF(Táblázat5[[#This Row],[Népesség]]="","", RANK(Táblázat5[[#This Row],[Népesség]],legek[Népesség]))</f>
        <v/>
      </c>
      <c r="J2937" s="8" t="str">
        <f>_xlfn.XLOOKUP(tHelyseg[[#This Row],[Neve]],legek[Település],legek[Terület], "")</f>
        <v/>
      </c>
      <c r="K2937" s="12" t="str">
        <f>IF(Táblázat5[[#This Row],[Terület]]="","", RANK(Táblázat5[[#This Row],[Terület]],legek[Terület]))</f>
        <v/>
      </c>
    </row>
    <row r="2938" spans="1:11" x14ac:dyDescent="0.25">
      <c r="A2938" s="2" t="s">
        <v>5931</v>
      </c>
      <c r="B2938" t="s">
        <v>5932</v>
      </c>
      <c r="C2938" t="s">
        <v>80</v>
      </c>
      <c r="D2938" t="s">
        <v>46</v>
      </c>
      <c r="F2938" t="str">
        <f>_xlfn.XLOOKUP(tHelyseg[[#This Row],[Megye-kódja]],tMegye[Kódja],tMegye[Neve])</f>
        <v>Pest megye</v>
      </c>
      <c r="G2938" t="str">
        <f>_xlfn.XLOOKUP( _xlfn.XLOOKUP(tHelyseg[[#This Row],[Megye-kódja]],tMegye[Kódja],tMegye[Régiója]), tRegio[Kódja], tRegio[Neve])</f>
        <v>Közép-Magyarország</v>
      </c>
      <c r="H2938" s="7" t="str">
        <f>_xlfn.XLOOKUP(tHelyseg[[#This Row],[Neve]],legek[Település],legek[Népesség], "")</f>
        <v/>
      </c>
      <c r="I2938" s="12" t="str">
        <f>IF(Táblázat5[[#This Row],[Népesség]]="","", RANK(Táblázat5[[#This Row],[Népesség]],legek[Népesség]))</f>
        <v/>
      </c>
      <c r="J2938" s="8" t="str">
        <f>_xlfn.XLOOKUP(tHelyseg[[#This Row],[Neve]],legek[Település],legek[Terület], "")</f>
        <v/>
      </c>
      <c r="K2938" s="12" t="str">
        <f>IF(Táblázat5[[#This Row],[Terület]]="","", RANK(Táblázat5[[#This Row],[Terület]],legek[Terület]))</f>
        <v/>
      </c>
    </row>
    <row r="2939" spans="1:11" x14ac:dyDescent="0.25">
      <c r="A2939" s="2" t="s">
        <v>5933</v>
      </c>
      <c r="B2939" t="s">
        <v>5934</v>
      </c>
      <c r="C2939" t="s">
        <v>80</v>
      </c>
      <c r="D2939" t="s">
        <v>46</v>
      </c>
      <c r="F2939" t="str">
        <f>_xlfn.XLOOKUP(tHelyseg[[#This Row],[Megye-kódja]],tMegye[Kódja],tMegye[Neve])</f>
        <v>Pest megye</v>
      </c>
      <c r="G2939" t="str">
        <f>_xlfn.XLOOKUP( _xlfn.XLOOKUP(tHelyseg[[#This Row],[Megye-kódja]],tMegye[Kódja],tMegye[Régiója]), tRegio[Kódja], tRegio[Neve])</f>
        <v>Közép-Magyarország</v>
      </c>
      <c r="H2939" s="7" t="str">
        <f>_xlfn.XLOOKUP(tHelyseg[[#This Row],[Neve]],legek[Település],legek[Népesség], "")</f>
        <v/>
      </c>
      <c r="I2939" s="12" t="str">
        <f>IF(Táblázat5[[#This Row],[Népesség]]="","", RANK(Táblázat5[[#This Row],[Népesség]],legek[Népesség]))</f>
        <v/>
      </c>
      <c r="J2939" s="8" t="str">
        <f>_xlfn.XLOOKUP(tHelyseg[[#This Row],[Neve]],legek[Település],legek[Terület], "")</f>
        <v/>
      </c>
      <c r="K2939" s="12" t="str">
        <f>IF(Táblázat5[[#This Row],[Terület]]="","", RANK(Táblázat5[[#This Row],[Terület]],legek[Terület]))</f>
        <v/>
      </c>
    </row>
    <row r="2940" spans="1:11" x14ac:dyDescent="0.25">
      <c r="A2940" s="2" t="s">
        <v>5935</v>
      </c>
      <c r="B2940" t="s">
        <v>5936</v>
      </c>
      <c r="C2940" t="s">
        <v>80</v>
      </c>
      <c r="D2940" t="s">
        <v>46</v>
      </c>
      <c r="F2940" t="str">
        <f>_xlfn.XLOOKUP(tHelyseg[[#This Row],[Megye-kódja]],tMegye[Kódja],tMegye[Neve])</f>
        <v>Pest megye</v>
      </c>
      <c r="G2940" t="str">
        <f>_xlfn.XLOOKUP( _xlfn.XLOOKUP(tHelyseg[[#This Row],[Megye-kódja]],tMegye[Kódja],tMegye[Régiója]), tRegio[Kódja], tRegio[Neve])</f>
        <v>Közép-Magyarország</v>
      </c>
      <c r="H2940" s="7" t="str">
        <f>_xlfn.XLOOKUP(tHelyseg[[#This Row],[Neve]],legek[Település],legek[Népesség], "")</f>
        <v/>
      </c>
      <c r="I2940" s="12" t="str">
        <f>IF(Táblázat5[[#This Row],[Népesség]]="","", RANK(Táblázat5[[#This Row],[Népesség]],legek[Népesség]))</f>
        <v/>
      </c>
      <c r="J2940" s="8" t="str">
        <f>_xlfn.XLOOKUP(tHelyseg[[#This Row],[Neve]],legek[Település],legek[Terület], "")</f>
        <v/>
      </c>
      <c r="K2940" s="12" t="str">
        <f>IF(Táblázat5[[#This Row],[Terület]]="","", RANK(Táblázat5[[#This Row],[Terület]],legek[Terület]))</f>
        <v/>
      </c>
    </row>
    <row r="2941" spans="1:11" x14ac:dyDescent="0.25">
      <c r="A2941" s="2" t="s">
        <v>5937</v>
      </c>
      <c r="B2941" t="s">
        <v>5938</v>
      </c>
      <c r="C2941" t="s">
        <v>80</v>
      </c>
      <c r="D2941" t="s">
        <v>46</v>
      </c>
      <c r="F2941" t="str">
        <f>_xlfn.XLOOKUP(tHelyseg[[#This Row],[Megye-kódja]],tMegye[Kódja],tMegye[Neve])</f>
        <v>Pest megye</v>
      </c>
      <c r="G2941" t="str">
        <f>_xlfn.XLOOKUP( _xlfn.XLOOKUP(tHelyseg[[#This Row],[Megye-kódja]],tMegye[Kódja],tMegye[Régiója]), tRegio[Kódja], tRegio[Neve])</f>
        <v>Közép-Magyarország</v>
      </c>
      <c r="H2941" s="7" t="str">
        <f>_xlfn.XLOOKUP(tHelyseg[[#This Row],[Neve]],legek[Település],legek[Népesség], "")</f>
        <v/>
      </c>
      <c r="I2941" s="12" t="str">
        <f>IF(Táblázat5[[#This Row],[Népesség]]="","", RANK(Táblázat5[[#This Row],[Népesség]],legek[Népesség]))</f>
        <v/>
      </c>
      <c r="J2941" s="8" t="str">
        <f>_xlfn.XLOOKUP(tHelyseg[[#This Row],[Neve]],legek[Település],legek[Terület], "")</f>
        <v/>
      </c>
      <c r="K2941" s="12" t="str">
        <f>IF(Táblázat5[[#This Row],[Terület]]="","", RANK(Táblázat5[[#This Row],[Terület]],legek[Terület]))</f>
        <v/>
      </c>
    </row>
    <row r="2942" spans="1:11" x14ac:dyDescent="0.25">
      <c r="A2942" s="2" t="s">
        <v>5939</v>
      </c>
      <c r="B2942" t="s">
        <v>5940</v>
      </c>
      <c r="C2942" t="s">
        <v>80</v>
      </c>
      <c r="D2942" t="s">
        <v>15</v>
      </c>
      <c r="F2942" t="str">
        <f>_xlfn.XLOOKUP(tHelyseg[[#This Row],[Megye-kódja]],tMegye[Kódja],tMegye[Neve])</f>
        <v>Borsod-Abaúj-Zemplén megye</v>
      </c>
      <c r="G2942" t="str">
        <f>_xlfn.XLOOKUP( _xlfn.XLOOKUP(tHelyseg[[#This Row],[Megye-kódja]],tMegye[Kódja],tMegye[Régiója]), tRegio[Kódja], tRegio[Neve])</f>
        <v>Észak-Magyarország</v>
      </c>
      <c r="H2942" s="7" t="str">
        <f>_xlfn.XLOOKUP(tHelyseg[[#This Row],[Neve]],legek[Település],legek[Népesség], "")</f>
        <v/>
      </c>
      <c r="I2942" s="12" t="str">
        <f>IF(Táblázat5[[#This Row],[Népesség]]="","", RANK(Táblázat5[[#This Row],[Népesség]],legek[Népesség]))</f>
        <v/>
      </c>
      <c r="J2942" s="8" t="str">
        <f>_xlfn.XLOOKUP(tHelyseg[[#This Row],[Neve]],legek[Település],legek[Terület], "")</f>
        <v/>
      </c>
      <c r="K2942" s="12" t="str">
        <f>IF(Táblázat5[[#This Row],[Terület]]="","", RANK(Táblázat5[[#This Row],[Terület]],legek[Terület]))</f>
        <v/>
      </c>
    </row>
    <row r="2943" spans="1:11" x14ac:dyDescent="0.25">
      <c r="A2943" s="2" t="s">
        <v>5941</v>
      </c>
      <c r="B2943" t="s">
        <v>5942</v>
      </c>
      <c r="C2943" t="s">
        <v>80</v>
      </c>
      <c r="D2943" t="s">
        <v>26</v>
      </c>
      <c r="F2943" t="str">
        <f>_xlfn.XLOOKUP(tHelyseg[[#This Row],[Megye-kódja]],tMegye[Kódja],tMegye[Neve])</f>
        <v>Győr-Moson-Sopron megye</v>
      </c>
      <c r="G2943" t="str">
        <f>_xlfn.XLOOKUP( _xlfn.XLOOKUP(tHelyseg[[#This Row],[Megye-kódja]],tMegye[Kódja],tMegye[Régiója]), tRegio[Kódja], tRegio[Neve])</f>
        <v>Nyugat-Dunántúl</v>
      </c>
      <c r="H2943" s="7" t="str">
        <f>_xlfn.XLOOKUP(tHelyseg[[#This Row],[Neve]],legek[Település],legek[Népesség], "")</f>
        <v/>
      </c>
      <c r="I2943" s="12" t="str">
        <f>IF(Táblázat5[[#This Row],[Népesség]]="","", RANK(Táblázat5[[#This Row],[Népesség]],legek[Népesség]))</f>
        <v/>
      </c>
      <c r="J2943" s="8" t="str">
        <f>_xlfn.XLOOKUP(tHelyseg[[#This Row],[Neve]],legek[Település],legek[Terület], "")</f>
        <v/>
      </c>
      <c r="K2943" s="12" t="str">
        <f>IF(Táblázat5[[#This Row],[Terület]]="","", RANK(Táblázat5[[#This Row],[Terület]],legek[Terület]))</f>
        <v/>
      </c>
    </row>
    <row r="2944" spans="1:11" x14ac:dyDescent="0.25">
      <c r="A2944" s="2" t="s">
        <v>5943</v>
      </c>
      <c r="B2944" t="s">
        <v>5944</v>
      </c>
      <c r="C2944" t="s">
        <v>80</v>
      </c>
      <c r="D2944" t="s">
        <v>26</v>
      </c>
      <c r="F2944" t="str">
        <f>_xlfn.XLOOKUP(tHelyseg[[#This Row],[Megye-kódja]],tMegye[Kódja],tMegye[Neve])</f>
        <v>Győr-Moson-Sopron megye</v>
      </c>
      <c r="G2944" t="str">
        <f>_xlfn.XLOOKUP( _xlfn.XLOOKUP(tHelyseg[[#This Row],[Megye-kódja]],tMegye[Kódja],tMegye[Régiója]), tRegio[Kódja], tRegio[Neve])</f>
        <v>Nyugat-Dunántúl</v>
      </c>
      <c r="H2944" s="7" t="str">
        <f>_xlfn.XLOOKUP(tHelyseg[[#This Row],[Neve]],legek[Település],legek[Népesség], "")</f>
        <v/>
      </c>
      <c r="I2944" s="12" t="str">
        <f>IF(Táblázat5[[#This Row],[Népesség]]="","", RANK(Táblázat5[[#This Row],[Népesség]],legek[Népesség]))</f>
        <v/>
      </c>
      <c r="J2944" s="8" t="str">
        <f>_xlfn.XLOOKUP(tHelyseg[[#This Row],[Neve]],legek[Település],legek[Terület], "")</f>
        <v/>
      </c>
      <c r="K2944" s="12" t="str">
        <f>IF(Táblázat5[[#This Row],[Terület]]="","", RANK(Táblázat5[[#This Row],[Terület]],legek[Terület]))</f>
        <v/>
      </c>
    </row>
    <row r="2945" spans="1:11" x14ac:dyDescent="0.25">
      <c r="A2945" s="2" t="s">
        <v>5945</v>
      </c>
      <c r="B2945" t="s">
        <v>5946</v>
      </c>
      <c r="C2945" t="s">
        <v>80</v>
      </c>
      <c r="D2945" t="s">
        <v>15</v>
      </c>
      <c r="F2945" t="str">
        <f>_xlfn.XLOOKUP(tHelyseg[[#This Row],[Megye-kódja]],tMegye[Kódja],tMegye[Neve])</f>
        <v>Borsod-Abaúj-Zemplén megye</v>
      </c>
      <c r="G2945" t="str">
        <f>_xlfn.XLOOKUP( _xlfn.XLOOKUP(tHelyseg[[#This Row],[Megye-kódja]],tMegye[Kódja],tMegye[Régiója]), tRegio[Kódja], tRegio[Neve])</f>
        <v>Észak-Magyarország</v>
      </c>
      <c r="H2945" s="7" t="str">
        <f>_xlfn.XLOOKUP(tHelyseg[[#This Row],[Neve]],legek[Település],legek[Népesség], "")</f>
        <v/>
      </c>
      <c r="I2945" s="12" t="str">
        <f>IF(Táblázat5[[#This Row],[Népesség]]="","", RANK(Táblázat5[[#This Row],[Népesség]],legek[Népesség]))</f>
        <v/>
      </c>
      <c r="J2945" s="8" t="str">
        <f>_xlfn.XLOOKUP(tHelyseg[[#This Row],[Neve]],legek[Település],legek[Terület], "")</f>
        <v/>
      </c>
      <c r="K2945" s="12" t="str">
        <f>IF(Táblázat5[[#This Row],[Terület]]="","", RANK(Táblázat5[[#This Row],[Terület]],legek[Terület]))</f>
        <v/>
      </c>
    </row>
    <row r="2946" spans="1:11" x14ac:dyDescent="0.25">
      <c r="A2946" s="2" t="s">
        <v>5947</v>
      </c>
      <c r="B2946" t="s">
        <v>5948</v>
      </c>
      <c r="C2946" t="s">
        <v>75</v>
      </c>
      <c r="D2946" t="s">
        <v>51</v>
      </c>
      <c r="F2946" t="str">
        <f>_xlfn.XLOOKUP(tHelyseg[[#This Row],[Megye-kódja]],tMegye[Kódja],tMegye[Neve])</f>
        <v>Szabolcs-Szatmár-Bereg megye</v>
      </c>
      <c r="G2946" t="str">
        <f>_xlfn.XLOOKUP( _xlfn.XLOOKUP(tHelyseg[[#This Row],[Megye-kódja]],tMegye[Kódja],tMegye[Régiója]), tRegio[Kódja], tRegio[Neve])</f>
        <v>Észak-Alföld</v>
      </c>
      <c r="H2946" s="7" t="str">
        <f>_xlfn.XLOOKUP(tHelyseg[[#This Row],[Neve]],legek[Település],legek[Népesség], "")</f>
        <v/>
      </c>
      <c r="I2946" s="12" t="str">
        <f>IF(Táblázat5[[#This Row],[Népesség]]="","", RANK(Táblázat5[[#This Row],[Népesség]],legek[Népesség]))</f>
        <v/>
      </c>
      <c r="J2946" s="8" t="str">
        <f>_xlfn.XLOOKUP(tHelyseg[[#This Row],[Neve]],legek[Település],legek[Terület], "")</f>
        <v/>
      </c>
      <c r="K2946" s="12" t="str">
        <f>IF(Táblázat5[[#This Row],[Terület]]="","", RANK(Táblázat5[[#This Row],[Terület]],legek[Terület]))</f>
        <v/>
      </c>
    </row>
    <row r="2947" spans="1:11" x14ac:dyDescent="0.25">
      <c r="A2947" s="2" t="s">
        <v>5949</v>
      </c>
      <c r="B2947" t="s">
        <v>5950</v>
      </c>
      <c r="C2947" t="s">
        <v>80</v>
      </c>
      <c r="D2947" t="s">
        <v>15</v>
      </c>
      <c r="F2947" t="str">
        <f>_xlfn.XLOOKUP(tHelyseg[[#This Row],[Megye-kódja]],tMegye[Kódja],tMegye[Neve])</f>
        <v>Borsod-Abaúj-Zemplén megye</v>
      </c>
      <c r="G2947" t="str">
        <f>_xlfn.XLOOKUP( _xlfn.XLOOKUP(tHelyseg[[#This Row],[Megye-kódja]],tMegye[Kódja],tMegye[Régiója]), tRegio[Kódja], tRegio[Neve])</f>
        <v>Észak-Magyarország</v>
      </c>
      <c r="H2947" s="7" t="str">
        <f>_xlfn.XLOOKUP(tHelyseg[[#This Row],[Neve]],legek[Település],legek[Népesség], "")</f>
        <v/>
      </c>
      <c r="I2947" s="12" t="str">
        <f>IF(Táblázat5[[#This Row],[Népesség]]="","", RANK(Táblázat5[[#This Row],[Népesség]],legek[Népesség]))</f>
        <v/>
      </c>
      <c r="J2947" s="8" t="str">
        <f>_xlfn.XLOOKUP(tHelyseg[[#This Row],[Neve]],legek[Település],legek[Terület], "")</f>
        <v/>
      </c>
      <c r="K2947" s="12" t="str">
        <f>IF(Táblázat5[[#This Row],[Terület]]="","", RANK(Táblázat5[[#This Row],[Terület]],legek[Terület]))</f>
        <v/>
      </c>
    </row>
    <row r="2948" spans="1:11" x14ac:dyDescent="0.25">
      <c r="A2948" s="2" t="s">
        <v>5951</v>
      </c>
      <c r="B2948" t="s">
        <v>5952</v>
      </c>
      <c r="C2948" t="s">
        <v>157</v>
      </c>
      <c r="D2948" t="s">
        <v>8</v>
      </c>
      <c r="F2948" t="str">
        <f>_xlfn.XLOOKUP(tHelyseg[[#This Row],[Megye-kódja]],tMegye[Kódja],tMegye[Neve])</f>
        <v>Baranya megye</v>
      </c>
      <c r="G2948" t="str">
        <f>_xlfn.XLOOKUP( _xlfn.XLOOKUP(tHelyseg[[#This Row],[Megye-kódja]],tMegye[Kódja],tMegye[Régiója]), tRegio[Kódja], tRegio[Neve])</f>
        <v>Dél-Dunántúl</v>
      </c>
      <c r="H2948" s="7" t="str">
        <f>_xlfn.XLOOKUP(tHelyseg[[#This Row],[Neve]],legek[Település],legek[Népesség], "")</f>
        <v/>
      </c>
      <c r="I2948" s="12" t="str">
        <f>IF(Táblázat5[[#This Row],[Népesség]]="","", RANK(Táblázat5[[#This Row],[Népesség]],legek[Népesség]))</f>
        <v/>
      </c>
      <c r="J2948" s="8" t="str">
        <f>_xlfn.XLOOKUP(tHelyseg[[#This Row],[Neve]],legek[Település],legek[Terület], "")</f>
        <v/>
      </c>
      <c r="K2948" s="12" t="str">
        <f>IF(Táblázat5[[#This Row],[Terület]]="","", RANK(Táblázat5[[#This Row],[Terület]],legek[Terület]))</f>
        <v/>
      </c>
    </row>
    <row r="2949" spans="1:11" x14ac:dyDescent="0.25">
      <c r="A2949" s="2" t="s">
        <v>5953</v>
      </c>
      <c r="B2949" t="s">
        <v>5954</v>
      </c>
      <c r="C2949" t="s">
        <v>80</v>
      </c>
      <c r="D2949" t="s">
        <v>22</v>
      </c>
      <c r="F2949" t="str">
        <f>_xlfn.XLOOKUP(tHelyseg[[#This Row],[Megye-kódja]],tMegye[Kódja],tMegye[Neve])</f>
        <v>Fejér megye</v>
      </c>
      <c r="G2949" t="str">
        <f>_xlfn.XLOOKUP( _xlfn.XLOOKUP(tHelyseg[[#This Row],[Megye-kódja]],tMegye[Kódja],tMegye[Régiója]), tRegio[Kódja], tRegio[Neve])</f>
        <v>Közép-Dunántúl</v>
      </c>
      <c r="H2949" s="7" t="str">
        <f>_xlfn.XLOOKUP(tHelyseg[[#This Row],[Neve]],legek[Település],legek[Népesség], "")</f>
        <v/>
      </c>
      <c r="I2949" s="12" t="str">
        <f>IF(Táblázat5[[#This Row],[Népesség]]="","", RANK(Táblázat5[[#This Row],[Népesség]],legek[Népesség]))</f>
        <v/>
      </c>
      <c r="J2949" s="8" t="str">
        <f>_xlfn.XLOOKUP(tHelyseg[[#This Row],[Neve]],legek[Település],legek[Terület], "")</f>
        <v/>
      </c>
      <c r="K2949" s="12" t="str">
        <f>IF(Táblázat5[[#This Row],[Terület]]="","", RANK(Táblázat5[[#This Row],[Terület]],legek[Terület]))</f>
        <v/>
      </c>
    </row>
    <row r="2950" spans="1:11" x14ac:dyDescent="0.25">
      <c r="A2950" s="2" t="s">
        <v>5955</v>
      </c>
      <c r="B2950" t="s">
        <v>5956</v>
      </c>
      <c r="C2950" t="s">
        <v>80</v>
      </c>
      <c r="D2950" t="s">
        <v>22</v>
      </c>
      <c r="F2950" t="str">
        <f>_xlfn.XLOOKUP(tHelyseg[[#This Row],[Megye-kódja]],tMegye[Kódja],tMegye[Neve])</f>
        <v>Fejér megye</v>
      </c>
      <c r="G2950" t="str">
        <f>_xlfn.XLOOKUP( _xlfn.XLOOKUP(tHelyseg[[#This Row],[Megye-kódja]],tMegye[Kódja],tMegye[Régiója]), tRegio[Kódja], tRegio[Neve])</f>
        <v>Közép-Dunántúl</v>
      </c>
      <c r="H2950" s="7" t="str">
        <f>_xlfn.XLOOKUP(tHelyseg[[#This Row],[Neve]],legek[Település],legek[Népesség], "")</f>
        <v/>
      </c>
      <c r="I2950" s="12" t="str">
        <f>IF(Táblázat5[[#This Row],[Népesség]]="","", RANK(Táblázat5[[#This Row],[Népesség]],legek[Népesség]))</f>
        <v/>
      </c>
      <c r="J2950" s="8" t="str">
        <f>_xlfn.XLOOKUP(tHelyseg[[#This Row],[Neve]],legek[Település],legek[Terület], "")</f>
        <v/>
      </c>
      <c r="K2950" s="12" t="str">
        <f>IF(Táblázat5[[#This Row],[Terület]]="","", RANK(Táblázat5[[#This Row],[Terület]],legek[Terület]))</f>
        <v/>
      </c>
    </row>
    <row r="2951" spans="1:11" x14ac:dyDescent="0.25">
      <c r="A2951" s="2" t="s">
        <v>5957</v>
      </c>
      <c r="B2951" t="s">
        <v>5958</v>
      </c>
      <c r="C2951" t="s">
        <v>157</v>
      </c>
      <c r="D2951" t="s">
        <v>46</v>
      </c>
      <c r="F2951" t="str">
        <f>_xlfn.XLOOKUP(tHelyseg[[#This Row],[Megye-kódja]],tMegye[Kódja],tMegye[Neve])</f>
        <v>Pest megye</v>
      </c>
      <c r="G2951" t="str">
        <f>_xlfn.XLOOKUP( _xlfn.XLOOKUP(tHelyseg[[#This Row],[Megye-kódja]],tMegye[Kódja],tMegye[Régiója]), tRegio[Kódja], tRegio[Neve])</f>
        <v>Közép-Magyarország</v>
      </c>
      <c r="H2951" s="7" t="str">
        <f>_xlfn.XLOOKUP(tHelyseg[[#This Row],[Neve]],legek[Település],legek[Népesség], "")</f>
        <v/>
      </c>
      <c r="I2951" s="12" t="str">
        <f>IF(Táblázat5[[#This Row],[Népesség]]="","", RANK(Táblázat5[[#This Row],[Népesség]],legek[Népesség]))</f>
        <v/>
      </c>
      <c r="J2951" s="8" t="str">
        <f>_xlfn.XLOOKUP(tHelyseg[[#This Row],[Neve]],legek[Település],legek[Terület], "")</f>
        <v/>
      </c>
      <c r="K2951" s="12" t="str">
        <f>IF(Táblázat5[[#This Row],[Terület]]="","", RANK(Táblázat5[[#This Row],[Terület]],legek[Terület]))</f>
        <v/>
      </c>
    </row>
    <row r="2952" spans="1:11" x14ac:dyDescent="0.25">
      <c r="A2952" s="2" t="s">
        <v>5959</v>
      </c>
      <c r="B2952" t="s">
        <v>5960</v>
      </c>
      <c r="C2952" t="s">
        <v>80</v>
      </c>
      <c r="D2952" t="s">
        <v>63</v>
      </c>
      <c r="F2952" t="str">
        <f>_xlfn.XLOOKUP(tHelyseg[[#This Row],[Megye-kódja]],tMegye[Kódja],tMegye[Neve])</f>
        <v>Zala megye</v>
      </c>
      <c r="G2952" t="str">
        <f>_xlfn.XLOOKUP( _xlfn.XLOOKUP(tHelyseg[[#This Row],[Megye-kódja]],tMegye[Kódja],tMegye[Régiója]), tRegio[Kódja], tRegio[Neve])</f>
        <v>Nyugat-Dunántúl</v>
      </c>
      <c r="H2952" s="7" t="str">
        <f>_xlfn.XLOOKUP(tHelyseg[[#This Row],[Neve]],legek[Település],legek[Népesség], "")</f>
        <v/>
      </c>
      <c r="I2952" s="12" t="str">
        <f>IF(Táblázat5[[#This Row],[Népesség]]="","", RANK(Táblázat5[[#This Row],[Népesség]],legek[Népesség]))</f>
        <v/>
      </c>
      <c r="J2952" s="8" t="str">
        <f>_xlfn.XLOOKUP(tHelyseg[[#This Row],[Neve]],legek[Település],legek[Terület], "")</f>
        <v/>
      </c>
      <c r="K2952" s="12" t="str">
        <f>IF(Táblázat5[[#This Row],[Terület]]="","", RANK(Táblázat5[[#This Row],[Terület]],legek[Terület]))</f>
        <v/>
      </c>
    </row>
    <row r="2953" spans="1:11" x14ac:dyDescent="0.25">
      <c r="A2953" s="2" t="s">
        <v>5961</v>
      </c>
      <c r="B2953" t="s">
        <v>5962</v>
      </c>
      <c r="C2953" t="s">
        <v>80</v>
      </c>
      <c r="D2953" t="s">
        <v>51</v>
      </c>
      <c r="F2953" t="str">
        <f>_xlfn.XLOOKUP(tHelyseg[[#This Row],[Megye-kódja]],tMegye[Kódja],tMegye[Neve])</f>
        <v>Szabolcs-Szatmár-Bereg megye</v>
      </c>
      <c r="G2953" t="str">
        <f>_xlfn.XLOOKUP( _xlfn.XLOOKUP(tHelyseg[[#This Row],[Megye-kódja]],tMegye[Kódja],tMegye[Régiója]), tRegio[Kódja], tRegio[Neve])</f>
        <v>Észak-Alföld</v>
      </c>
      <c r="H2953" s="7" t="str">
        <f>_xlfn.XLOOKUP(tHelyseg[[#This Row],[Neve]],legek[Település],legek[Népesség], "")</f>
        <v/>
      </c>
      <c r="I2953" s="12" t="str">
        <f>IF(Táblázat5[[#This Row],[Népesség]]="","", RANK(Táblázat5[[#This Row],[Népesség]],legek[Népesség]))</f>
        <v/>
      </c>
      <c r="J2953" s="8" t="str">
        <f>_xlfn.XLOOKUP(tHelyseg[[#This Row],[Neve]],legek[Település],legek[Terület], "")</f>
        <v/>
      </c>
      <c r="K2953" s="12" t="str">
        <f>IF(Táblázat5[[#This Row],[Terület]]="","", RANK(Táblázat5[[#This Row],[Terület]],legek[Terület]))</f>
        <v/>
      </c>
    </row>
    <row r="2954" spans="1:11" x14ac:dyDescent="0.25">
      <c r="A2954" s="2" t="s">
        <v>5963</v>
      </c>
      <c r="B2954" t="s">
        <v>5964</v>
      </c>
      <c r="C2954" t="s">
        <v>80</v>
      </c>
      <c r="D2954" t="s">
        <v>63</v>
      </c>
      <c r="F2954" t="str">
        <f>_xlfn.XLOOKUP(tHelyseg[[#This Row],[Megye-kódja]],tMegye[Kódja],tMegye[Neve])</f>
        <v>Zala megye</v>
      </c>
      <c r="G2954" t="str">
        <f>_xlfn.XLOOKUP( _xlfn.XLOOKUP(tHelyseg[[#This Row],[Megye-kódja]],tMegye[Kódja],tMegye[Régiója]), tRegio[Kódja], tRegio[Neve])</f>
        <v>Nyugat-Dunántúl</v>
      </c>
      <c r="H2954" s="7" t="str">
        <f>_xlfn.XLOOKUP(tHelyseg[[#This Row],[Neve]],legek[Település],legek[Népesség], "")</f>
        <v/>
      </c>
      <c r="I2954" s="12" t="str">
        <f>IF(Táblázat5[[#This Row],[Népesség]]="","", RANK(Táblázat5[[#This Row],[Népesség]],legek[Népesség]))</f>
        <v/>
      </c>
      <c r="J2954" s="8" t="str">
        <f>_xlfn.XLOOKUP(tHelyseg[[#This Row],[Neve]],legek[Település],legek[Terület], "")</f>
        <v/>
      </c>
      <c r="K2954" s="12" t="str">
        <f>IF(Táblázat5[[#This Row],[Terület]]="","", RANK(Táblázat5[[#This Row],[Terület]],legek[Terület]))</f>
        <v/>
      </c>
    </row>
    <row r="2955" spans="1:11" x14ac:dyDescent="0.25">
      <c r="A2955" s="2" t="s">
        <v>5965</v>
      </c>
      <c r="B2955" t="s">
        <v>5966</v>
      </c>
      <c r="C2955" t="s">
        <v>80</v>
      </c>
      <c r="D2955" t="s">
        <v>51</v>
      </c>
      <c r="F2955" t="str">
        <f>_xlfn.XLOOKUP(tHelyseg[[#This Row],[Megye-kódja]],tMegye[Kódja],tMegye[Neve])</f>
        <v>Szabolcs-Szatmár-Bereg megye</v>
      </c>
      <c r="G2955" t="str">
        <f>_xlfn.XLOOKUP( _xlfn.XLOOKUP(tHelyseg[[#This Row],[Megye-kódja]],tMegye[Kódja],tMegye[Régiója]), tRegio[Kódja], tRegio[Neve])</f>
        <v>Észak-Alföld</v>
      </c>
      <c r="H2955" s="7" t="str">
        <f>_xlfn.XLOOKUP(tHelyseg[[#This Row],[Neve]],legek[Település],legek[Népesség], "")</f>
        <v/>
      </c>
      <c r="I2955" s="12" t="str">
        <f>IF(Táblázat5[[#This Row],[Népesség]]="","", RANK(Táblázat5[[#This Row],[Népesség]],legek[Népesség]))</f>
        <v/>
      </c>
      <c r="J2955" s="8" t="str">
        <f>_xlfn.XLOOKUP(tHelyseg[[#This Row],[Neve]],legek[Település],legek[Terület], "")</f>
        <v/>
      </c>
      <c r="K2955" s="12" t="str">
        <f>IF(Táblázat5[[#This Row],[Terület]]="","", RANK(Táblázat5[[#This Row],[Terület]],legek[Terület]))</f>
        <v/>
      </c>
    </row>
    <row r="2956" spans="1:11" x14ac:dyDescent="0.25">
      <c r="A2956" s="2" t="s">
        <v>5967</v>
      </c>
      <c r="B2956" t="s">
        <v>5968</v>
      </c>
      <c r="C2956" t="s">
        <v>80</v>
      </c>
      <c r="D2956" t="s">
        <v>57</v>
      </c>
      <c r="F2956" t="str">
        <f>_xlfn.XLOOKUP(tHelyseg[[#This Row],[Megye-kódja]],tMegye[Kódja],tMegye[Neve])</f>
        <v>Vas megye</v>
      </c>
      <c r="G2956" t="str">
        <f>_xlfn.XLOOKUP( _xlfn.XLOOKUP(tHelyseg[[#This Row],[Megye-kódja]],tMegye[Kódja],tMegye[Régiója]), tRegio[Kódja], tRegio[Neve])</f>
        <v>Nyugat-Dunántúl</v>
      </c>
      <c r="H2956" s="7" t="str">
        <f>_xlfn.XLOOKUP(tHelyseg[[#This Row],[Neve]],legek[Település],legek[Népesség], "")</f>
        <v/>
      </c>
      <c r="I2956" s="12" t="str">
        <f>IF(Táblázat5[[#This Row],[Népesség]]="","", RANK(Táblázat5[[#This Row],[Népesség]],legek[Népesség]))</f>
        <v/>
      </c>
      <c r="J2956" s="8" t="str">
        <f>_xlfn.XLOOKUP(tHelyseg[[#This Row],[Neve]],legek[Település],legek[Terület], "")</f>
        <v/>
      </c>
      <c r="K2956" s="12" t="str">
        <f>IF(Táblázat5[[#This Row],[Terület]]="","", RANK(Táblázat5[[#This Row],[Terület]],legek[Terület]))</f>
        <v/>
      </c>
    </row>
    <row r="2957" spans="1:11" x14ac:dyDescent="0.25">
      <c r="A2957" s="2" t="s">
        <v>5969</v>
      </c>
      <c r="B2957" t="s">
        <v>5970</v>
      </c>
      <c r="C2957" t="s">
        <v>80</v>
      </c>
      <c r="D2957" t="s">
        <v>34</v>
      </c>
      <c r="F2957" t="str">
        <f>_xlfn.XLOOKUP(tHelyseg[[#This Row],[Megye-kódja]],tMegye[Kódja],tMegye[Neve])</f>
        <v>Heves megye</v>
      </c>
      <c r="G2957" t="str">
        <f>_xlfn.XLOOKUP( _xlfn.XLOOKUP(tHelyseg[[#This Row],[Megye-kódja]],tMegye[Kódja],tMegye[Régiója]), tRegio[Kódja], tRegio[Neve])</f>
        <v>Észak-Magyarország</v>
      </c>
      <c r="H2957" s="7" t="str">
        <f>_xlfn.XLOOKUP(tHelyseg[[#This Row],[Neve]],legek[Település],legek[Népesség], "")</f>
        <v/>
      </c>
      <c r="I2957" s="12" t="str">
        <f>IF(Táblázat5[[#This Row],[Népesség]]="","", RANK(Táblázat5[[#This Row],[Népesség]],legek[Népesség]))</f>
        <v/>
      </c>
      <c r="J2957" s="8" t="str">
        <f>_xlfn.XLOOKUP(tHelyseg[[#This Row],[Neve]],legek[Település],legek[Terület], "")</f>
        <v/>
      </c>
      <c r="K2957" s="12" t="str">
        <f>IF(Táblázat5[[#This Row],[Terület]]="","", RANK(Táblázat5[[#This Row],[Terület]],legek[Terület]))</f>
        <v/>
      </c>
    </row>
    <row r="2958" spans="1:11" x14ac:dyDescent="0.25">
      <c r="A2958" s="2" t="s">
        <v>5971</v>
      </c>
      <c r="B2958" t="s">
        <v>5972</v>
      </c>
      <c r="C2958" t="s">
        <v>80</v>
      </c>
      <c r="D2958" t="s">
        <v>46</v>
      </c>
      <c r="F2958" t="str">
        <f>_xlfn.XLOOKUP(tHelyseg[[#This Row],[Megye-kódja]],tMegye[Kódja],tMegye[Neve])</f>
        <v>Pest megye</v>
      </c>
      <c r="G2958" t="str">
        <f>_xlfn.XLOOKUP( _xlfn.XLOOKUP(tHelyseg[[#This Row],[Megye-kódja]],tMegye[Kódja],tMegye[Régiója]), tRegio[Kódja], tRegio[Neve])</f>
        <v>Közép-Magyarország</v>
      </c>
      <c r="H2958" s="7" t="str">
        <f>_xlfn.XLOOKUP(tHelyseg[[#This Row],[Neve]],legek[Település],legek[Népesség], "")</f>
        <v/>
      </c>
      <c r="I2958" s="12" t="str">
        <f>IF(Táblázat5[[#This Row],[Népesség]]="","", RANK(Táblázat5[[#This Row],[Népesség]],legek[Népesség]))</f>
        <v/>
      </c>
      <c r="J2958" s="8" t="str">
        <f>_xlfn.XLOOKUP(tHelyseg[[#This Row],[Neve]],legek[Település],legek[Terület], "")</f>
        <v/>
      </c>
      <c r="K2958" s="12" t="str">
        <f>IF(Táblázat5[[#This Row],[Terület]]="","", RANK(Táblázat5[[#This Row],[Terület]],legek[Terület]))</f>
        <v/>
      </c>
    </row>
    <row r="2959" spans="1:11" x14ac:dyDescent="0.25">
      <c r="A2959" s="2" t="s">
        <v>5973</v>
      </c>
      <c r="B2959" t="s">
        <v>5974</v>
      </c>
      <c r="C2959" t="s">
        <v>80</v>
      </c>
      <c r="D2959" t="s">
        <v>51</v>
      </c>
      <c r="F2959" t="str">
        <f>_xlfn.XLOOKUP(tHelyseg[[#This Row],[Megye-kódja]],tMegye[Kódja],tMegye[Neve])</f>
        <v>Szabolcs-Szatmár-Bereg megye</v>
      </c>
      <c r="G2959" t="str">
        <f>_xlfn.XLOOKUP( _xlfn.XLOOKUP(tHelyseg[[#This Row],[Megye-kódja]],tMegye[Kódja],tMegye[Régiója]), tRegio[Kódja], tRegio[Neve])</f>
        <v>Észak-Alföld</v>
      </c>
      <c r="H2959" s="7" t="str">
        <f>_xlfn.XLOOKUP(tHelyseg[[#This Row],[Neve]],legek[Település],legek[Népesség], "")</f>
        <v/>
      </c>
      <c r="I2959" s="12" t="str">
        <f>IF(Táblázat5[[#This Row],[Népesség]]="","", RANK(Táblázat5[[#This Row],[Népesség]],legek[Népesség]))</f>
        <v/>
      </c>
      <c r="J2959" s="8" t="str">
        <f>_xlfn.XLOOKUP(tHelyseg[[#This Row],[Neve]],legek[Település],legek[Terület], "")</f>
        <v/>
      </c>
      <c r="K2959" s="12" t="str">
        <f>IF(Táblázat5[[#This Row],[Terület]]="","", RANK(Táblázat5[[#This Row],[Terület]],legek[Terület]))</f>
        <v/>
      </c>
    </row>
    <row r="2960" spans="1:11" x14ac:dyDescent="0.25">
      <c r="A2960" s="2" t="s">
        <v>5975</v>
      </c>
      <c r="B2960" t="s">
        <v>5976</v>
      </c>
      <c r="C2960" t="s">
        <v>75</v>
      </c>
      <c r="D2960" t="s">
        <v>30</v>
      </c>
      <c r="F2960" t="str">
        <f>_xlfn.XLOOKUP(tHelyseg[[#This Row],[Megye-kódja]],tMegye[Kódja],tMegye[Neve])</f>
        <v>Hajdú-Bihar megye</v>
      </c>
      <c r="G2960" t="str">
        <f>_xlfn.XLOOKUP( _xlfn.XLOOKUP(tHelyseg[[#This Row],[Megye-kódja]],tMegye[Kódja],tMegye[Régiója]), tRegio[Kódja], tRegio[Neve])</f>
        <v>Észak-Alföld</v>
      </c>
      <c r="H2960" s="7" t="str">
        <f>_xlfn.XLOOKUP(tHelyseg[[#This Row],[Neve]],legek[Település],legek[Népesség], "")</f>
        <v/>
      </c>
      <c r="I2960" s="12" t="str">
        <f>IF(Táblázat5[[#This Row],[Népesség]]="","", RANK(Táblázat5[[#This Row],[Népesség]],legek[Népesség]))</f>
        <v/>
      </c>
      <c r="J2960" s="8" t="str">
        <f>_xlfn.XLOOKUP(tHelyseg[[#This Row],[Neve]],legek[Település],legek[Terület], "")</f>
        <v/>
      </c>
      <c r="K2960" s="12" t="str">
        <f>IF(Táblázat5[[#This Row],[Terület]]="","", RANK(Táblázat5[[#This Row],[Terület]],legek[Terület]))</f>
        <v/>
      </c>
    </row>
    <row r="2961" spans="1:11" x14ac:dyDescent="0.25">
      <c r="A2961" s="2" t="s">
        <v>5977</v>
      </c>
      <c r="B2961" t="s">
        <v>5978</v>
      </c>
      <c r="C2961" t="s">
        <v>80</v>
      </c>
      <c r="D2961" t="s">
        <v>15</v>
      </c>
      <c r="F2961" t="str">
        <f>_xlfn.XLOOKUP(tHelyseg[[#This Row],[Megye-kódja]],tMegye[Kódja],tMegye[Neve])</f>
        <v>Borsod-Abaúj-Zemplén megye</v>
      </c>
      <c r="G2961" t="str">
        <f>_xlfn.XLOOKUP( _xlfn.XLOOKUP(tHelyseg[[#This Row],[Megye-kódja]],tMegye[Kódja],tMegye[Régiója]), tRegio[Kódja], tRegio[Neve])</f>
        <v>Észak-Magyarország</v>
      </c>
      <c r="H2961" s="7" t="str">
        <f>_xlfn.XLOOKUP(tHelyseg[[#This Row],[Neve]],legek[Település],legek[Népesség], "")</f>
        <v/>
      </c>
      <c r="I2961" s="12" t="str">
        <f>IF(Táblázat5[[#This Row],[Népesség]]="","", RANK(Táblázat5[[#This Row],[Népesség]],legek[Népesség]))</f>
        <v/>
      </c>
      <c r="J2961" s="8" t="str">
        <f>_xlfn.XLOOKUP(tHelyseg[[#This Row],[Neve]],legek[Település],legek[Terület], "")</f>
        <v/>
      </c>
      <c r="K2961" s="12" t="str">
        <f>IF(Táblázat5[[#This Row],[Terület]]="","", RANK(Táblázat5[[#This Row],[Terület]],legek[Terület]))</f>
        <v/>
      </c>
    </row>
    <row r="2962" spans="1:11" x14ac:dyDescent="0.25">
      <c r="A2962" s="2" t="s">
        <v>5979</v>
      </c>
      <c r="B2962" t="s">
        <v>5980</v>
      </c>
      <c r="C2962" t="s">
        <v>80</v>
      </c>
      <c r="D2962" t="s">
        <v>26</v>
      </c>
      <c r="F2962" t="str">
        <f>_xlfn.XLOOKUP(tHelyseg[[#This Row],[Megye-kódja]],tMegye[Kódja],tMegye[Neve])</f>
        <v>Győr-Moson-Sopron megye</v>
      </c>
      <c r="G2962" t="str">
        <f>_xlfn.XLOOKUP( _xlfn.XLOOKUP(tHelyseg[[#This Row],[Megye-kódja]],tMegye[Kódja],tMegye[Régiója]), tRegio[Kódja], tRegio[Neve])</f>
        <v>Nyugat-Dunántúl</v>
      </c>
      <c r="H2962" s="7" t="str">
        <f>_xlfn.XLOOKUP(tHelyseg[[#This Row],[Neve]],legek[Település],legek[Népesség], "")</f>
        <v/>
      </c>
      <c r="I2962" s="12" t="str">
        <f>IF(Táblázat5[[#This Row],[Népesség]]="","", RANK(Táblázat5[[#This Row],[Népesség]],legek[Népesség]))</f>
        <v/>
      </c>
      <c r="J2962" s="8" t="str">
        <f>_xlfn.XLOOKUP(tHelyseg[[#This Row],[Neve]],legek[Település],legek[Terület], "")</f>
        <v/>
      </c>
      <c r="K2962" s="12" t="str">
        <f>IF(Táblázat5[[#This Row],[Terület]]="","", RANK(Táblázat5[[#This Row],[Terület]],legek[Terület]))</f>
        <v/>
      </c>
    </row>
    <row r="2963" spans="1:11" x14ac:dyDescent="0.25">
      <c r="A2963" s="2" t="s">
        <v>5981</v>
      </c>
      <c r="B2963" t="s">
        <v>5982</v>
      </c>
      <c r="C2963" t="s">
        <v>80</v>
      </c>
      <c r="D2963" t="s">
        <v>30</v>
      </c>
      <c r="F2963" t="str">
        <f>_xlfn.XLOOKUP(tHelyseg[[#This Row],[Megye-kódja]],tMegye[Kódja],tMegye[Neve])</f>
        <v>Hajdú-Bihar megye</v>
      </c>
      <c r="G2963" t="str">
        <f>_xlfn.XLOOKUP( _xlfn.XLOOKUP(tHelyseg[[#This Row],[Megye-kódja]],tMegye[Kódja],tMegye[Régiója]), tRegio[Kódja], tRegio[Neve])</f>
        <v>Észak-Alföld</v>
      </c>
      <c r="H2963" s="7" t="str">
        <f>_xlfn.XLOOKUP(tHelyseg[[#This Row],[Neve]],legek[Település],legek[Népesség], "")</f>
        <v/>
      </c>
      <c r="I2963" s="12" t="str">
        <f>IF(Táblázat5[[#This Row],[Népesség]]="","", RANK(Táblázat5[[#This Row],[Népesség]],legek[Népesség]))</f>
        <v/>
      </c>
      <c r="J2963" s="8" t="str">
        <f>_xlfn.XLOOKUP(tHelyseg[[#This Row],[Neve]],legek[Település],legek[Terület], "")</f>
        <v/>
      </c>
      <c r="K2963" s="12" t="str">
        <f>IF(Táblázat5[[#This Row],[Terület]]="","", RANK(Táblázat5[[#This Row],[Terület]],legek[Terület]))</f>
        <v/>
      </c>
    </row>
    <row r="2964" spans="1:11" x14ac:dyDescent="0.25">
      <c r="A2964" s="2" t="s">
        <v>5983</v>
      </c>
      <c r="B2964" t="s">
        <v>5984</v>
      </c>
      <c r="C2964" t="s">
        <v>80</v>
      </c>
      <c r="D2964" t="s">
        <v>43</v>
      </c>
      <c r="F2964" t="str">
        <f>_xlfn.XLOOKUP(tHelyseg[[#This Row],[Megye-kódja]],tMegye[Kódja],tMegye[Neve])</f>
        <v>Nógrád megye</v>
      </c>
      <c r="G2964" t="str">
        <f>_xlfn.XLOOKUP( _xlfn.XLOOKUP(tHelyseg[[#This Row],[Megye-kódja]],tMegye[Kódja],tMegye[Régiója]), tRegio[Kódja], tRegio[Neve])</f>
        <v>Észak-Magyarország</v>
      </c>
      <c r="H2964" s="7" t="str">
        <f>_xlfn.XLOOKUP(tHelyseg[[#This Row],[Neve]],legek[Település],legek[Népesség], "")</f>
        <v/>
      </c>
      <c r="I2964" s="12" t="str">
        <f>IF(Táblázat5[[#This Row],[Népesség]]="","", RANK(Táblázat5[[#This Row],[Népesség]],legek[Népesség]))</f>
        <v/>
      </c>
      <c r="J2964" s="8" t="str">
        <f>_xlfn.XLOOKUP(tHelyseg[[#This Row],[Neve]],legek[Település],legek[Terület], "")</f>
        <v/>
      </c>
      <c r="K2964" s="12" t="str">
        <f>IF(Táblázat5[[#This Row],[Terület]]="","", RANK(Táblázat5[[#This Row],[Terület]],legek[Terület]))</f>
        <v/>
      </c>
    </row>
    <row r="2965" spans="1:11" x14ac:dyDescent="0.25">
      <c r="A2965" s="2" t="s">
        <v>5985</v>
      </c>
      <c r="B2965" t="s">
        <v>5986</v>
      </c>
      <c r="C2965" t="s">
        <v>80</v>
      </c>
      <c r="D2965" t="s">
        <v>60</v>
      </c>
      <c r="F2965" t="str">
        <f>_xlfn.XLOOKUP(tHelyseg[[#This Row],[Megye-kódja]],tMegye[Kódja],tMegye[Neve])</f>
        <v>Veszprém megye</v>
      </c>
      <c r="G2965" t="str">
        <f>_xlfn.XLOOKUP( _xlfn.XLOOKUP(tHelyseg[[#This Row],[Megye-kódja]],tMegye[Kódja],tMegye[Régiója]), tRegio[Kódja], tRegio[Neve])</f>
        <v>Közép-Dunántúl</v>
      </c>
      <c r="H2965" s="7" t="str">
        <f>_xlfn.XLOOKUP(tHelyseg[[#This Row],[Neve]],legek[Település],legek[Népesség], "")</f>
        <v/>
      </c>
      <c r="I2965" s="12" t="str">
        <f>IF(Táblázat5[[#This Row],[Népesség]]="","", RANK(Táblázat5[[#This Row],[Népesség]],legek[Népesség]))</f>
        <v/>
      </c>
      <c r="J2965" s="8" t="str">
        <f>_xlfn.XLOOKUP(tHelyseg[[#This Row],[Neve]],legek[Település],legek[Terület], "")</f>
        <v/>
      </c>
      <c r="K2965" s="12" t="str">
        <f>IF(Táblázat5[[#This Row],[Terület]]="","", RANK(Táblázat5[[#This Row],[Terület]],legek[Terület]))</f>
        <v/>
      </c>
    </row>
    <row r="2966" spans="1:11" x14ac:dyDescent="0.25">
      <c r="A2966" s="2" t="s">
        <v>5987</v>
      </c>
      <c r="B2966" t="s">
        <v>5988</v>
      </c>
      <c r="C2966" t="s">
        <v>80</v>
      </c>
      <c r="D2966" t="s">
        <v>8</v>
      </c>
      <c r="F2966" t="str">
        <f>_xlfn.XLOOKUP(tHelyseg[[#This Row],[Megye-kódja]],tMegye[Kódja],tMegye[Neve])</f>
        <v>Baranya megye</v>
      </c>
      <c r="G2966" t="str">
        <f>_xlfn.XLOOKUP( _xlfn.XLOOKUP(tHelyseg[[#This Row],[Megye-kódja]],tMegye[Kódja],tMegye[Régiója]), tRegio[Kódja], tRegio[Neve])</f>
        <v>Dél-Dunántúl</v>
      </c>
      <c r="H2966" s="7" t="str">
        <f>_xlfn.XLOOKUP(tHelyseg[[#This Row],[Neve]],legek[Település],legek[Népesség], "")</f>
        <v/>
      </c>
      <c r="I2966" s="12" t="str">
        <f>IF(Táblázat5[[#This Row],[Népesség]]="","", RANK(Táblázat5[[#This Row],[Népesség]],legek[Népesség]))</f>
        <v/>
      </c>
      <c r="J2966" s="8" t="str">
        <f>_xlfn.XLOOKUP(tHelyseg[[#This Row],[Neve]],legek[Település],legek[Terület], "")</f>
        <v/>
      </c>
      <c r="K2966" s="12" t="str">
        <f>IF(Táblázat5[[#This Row],[Terület]]="","", RANK(Táblázat5[[#This Row],[Terület]],legek[Terület]))</f>
        <v/>
      </c>
    </row>
    <row r="2967" spans="1:11" x14ac:dyDescent="0.25">
      <c r="A2967" s="2" t="s">
        <v>5989</v>
      </c>
      <c r="B2967" t="s">
        <v>5990</v>
      </c>
      <c r="C2967" t="s">
        <v>80</v>
      </c>
      <c r="D2967" t="s">
        <v>54</v>
      </c>
      <c r="F2967" t="str">
        <f>_xlfn.XLOOKUP(tHelyseg[[#This Row],[Megye-kódja]],tMegye[Kódja],tMegye[Neve])</f>
        <v>Tolna megye</v>
      </c>
      <c r="G2967" t="str">
        <f>_xlfn.XLOOKUP( _xlfn.XLOOKUP(tHelyseg[[#This Row],[Megye-kódja]],tMegye[Kódja],tMegye[Régiója]), tRegio[Kódja], tRegio[Neve])</f>
        <v>Dél-Dunántúl</v>
      </c>
      <c r="H2967" s="7" t="str">
        <f>_xlfn.XLOOKUP(tHelyseg[[#This Row],[Neve]],legek[Település],legek[Népesség], "")</f>
        <v/>
      </c>
      <c r="I2967" s="12" t="str">
        <f>IF(Táblázat5[[#This Row],[Népesség]]="","", RANK(Táblázat5[[#This Row],[Népesség]],legek[Népesség]))</f>
        <v/>
      </c>
      <c r="J2967" s="8" t="str">
        <f>_xlfn.XLOOKUP(tHelyseg[[#This Row],[Neve]],legek[Település],legek[Terület], "")</f>
        <v/>
      </c>
      <c r="K2967" s="12" t="str">
        <f>IF(Táblázat5[[#This Row],[Terület]]="","", RANK(Táblázat5[[#This Row],[Terület]],legek[Terület]))</f>
        <v/>
      </c>
    </row>
    <row r="2968" spans="1:11" x14ac:dyDescent="0.25">
      <c r="A2968" s="2" t="s">
        <v>5991</v>
      </c>
      <c r="B2968" t="s">
        <v>5992</v>
      </c>
      <c r="C2968" t="s">
        <v>80</v>
      </c>
      <c r="D2968" t="s">
        <v>48</v>
      </c>
      <c r="F2968" t="str">
        <f>_xlfn.XLOOKUP(tHelyseg[[#This Row],[Megye-kódja]],tMegye[Kódja],tMegye[Neve])</f>
        <v>Somogy megye</v>
      </c>
      <c r="G2968" t="str">
        <f>_xlfn.XLOOKUP( _xlfn.XLOOKUP(tHelyseg[[#This Row],[Megye-kódja]],tMegye[Kódja],tMegye[Régiója]), tRegio[Kódja], tRegio[Neve])</f>
        <v>Dél-Dunántúl</v>
      </c>
      <c r="H2968" s="7" t="str">
        <f>_xlfn.XLOOKUP(tHelyseg[[#This Row],[Neve]],legek[Település],legek[Népesség], "")</f>
        <v/>
      </c>
      <c r="I2968" s="12" t="str">
        <f>IF(Táblázat5[[#This Row],[Népesség]]="","", RANK(Táblázat5[[#This Row],[Népesség]],legek[Népesség]))</f>
        <v/>
      </c>
      <c r="J2968" s="8" t="str">
        <f>_xlfn.XLOOKUP(tHelyseg[[#This Row],[Neve]],legek[Település],legek[Terület], "")</f>
        <v/>
      </c>
      <c r="K2968" s="12" t="str">
        <f>IF(Táblázat5[[#This Row],[Terület]]="","", RANK(Táblázat5[[#This Row],[Terület]],legek[Terület]))</f>
        <v/>
      </c>
    </row>
    <row r="2969" spans="1:11" x14ac:dyDescent="0.25">
      <c r="A2969" s="2" t="s">
        <v>5993</v>
      </c>
      <c r="B2969" t="s">
        <v>5994</v>
      </c>
      <c r="C2969" t="s">
        <v>80</v>
      </c>
      <c r="D2969" t="s">
        <v>34</v>
      </c>
      <c r="F2969" t="str">
        <f>_xlfn.XLOOKUP(tHelyseg[[#This Row],[Megye-kódja]],tMegye[Kódja],tMegye[Neve])</f>
        <v>Heves megye</v>
      </c>
      <c r="G2969" t="str">
        <f>_xlfn.XLOOKUP( _xlfn.XLOOKUP(tHelyseg[[#This Row],[Megye-kódja]],tMegye[Kódja],tMegye[Régiója]), tRegio[Kódja], tRegio[Neve])</f>
        <v>Észak-Magyarország</v>
      </c>
      <c r="H2969" s="7" t="str">
        <f>_xlfn.XLOOKUP(tHelyseg[[#This Row],[Neve]],legek[Település],legek[Népesség], "")</f>
        <v/>
      </c>
      <c r="I2969" s="12" t="str">
        <f>IF(Táblázat5[[#This Row],[Népesség]]="","", RANK(Táblázat5[[#This Row],[Népesség]],legek[Népesség]))</f>
        <v/>
      </c>
      <c r="J2969" s="8" t="str">
        <f>_xlfn.XLOOKUP(tHelyseg[[#This Row],[Neve]],legek[Település],legek[Terület], "")</f>
        <v/>
      </c>
      <c r="K2969" s="12" t="str">
        <f>IF(Táblázat5[[#This Row],[Terület]]="","", RANK(Táblázat5[[#This Row],[Terület]],legek[Terület]))</f>
        <v/>
      </c>
    </row>
    <row r="2970" spans="1:11" x14ac:dyDescent="0.25">
      <c r="A2970" s="2" t="s">
        <v>5995</v>
      </c>
      <c r="B2970" t="s">
        <v>5996</v>
      </c>
      <c r="C2970" t="s">
        <v>80</v>
      </c>
      <c r="D2970" t="s">
        <v>26</v>
      </c>
      <c r="F2970" t="str">
        <f>_xlfn.XLOOKUP(tHelyseg[[#This Row],[Megye-kódja]],tMegye[Kódja],tMegye[Neve])</f>
        <v>Győr-Moson-Sopron megye</v>
      </c>
      <c r="G2970" t="str">
        <f>_xlfn.XLOOKUP( _xlfn.XLOOKUP(tHelyseg[[#This Row],[Megye-kódja]],tMegye[Kódja],tMegye[Régiója]), tRegio[Kódja], tRegio[Neve])</f>
        <v>Nyugat-Dunántúl</v>
      </c>
      <c r="H2970" s="7" t="str">
        <f>_xlfn.XLOOKUP(tHelyseg[[#This Row],[Neve]],legek[Település],legek[Népesség], "")</f>
        <v/>
      </c>
      <c r="I2970" s="12" t="str">
        <f>IF(Táblázat5[[#This Row],[Népesség]]="","", RANK(Táblázat5[[#This Row],[Népesség]],legek[Népesség]))</f>
        <v/>
      </c>
      <c r="J2970" s="8" t="str">
        <f>_xlfn.XLOOKUP(tHelyseg[[#This Row],[Neve]],legek[Település],legek[Terület], "")</f>
        <v/>
      </c>
      <c r="K2970" s="12" t="str">
        <f>IF(Táblázat5[[#This Row],[Terület]]="","", RANK(Táblázat5[[#This Row],[Terület]],legek[Terület]))</f>
        <v/>
      </c>
    </row>
    <row r="2971" spans="1:11" x14ac:dyDescent="0.25">
      <c r="A2971" s="2" t="s">
        <v>5997</v>
      </c>
      <c r="B2971" t="s">
        <v>5998</v>
      </c>
      <c r="C2971" t="s">
        <v>80</v>
      </c>
      <c r="D2971" t="s">
        <v>15</v>
      </c>
      <c r="F2971" t="str">
        <f>_xlfn.XLOOKUP(tHelyseg[[#This Row],[Megye-kódja]],tMegye[Kódja],tMegye[Neve])</f>
        <v>Borsod-Abaúj-Zemplén megye</v>
      </c>
      <c r="G2971" t="str">
        <f>_xlfn.XLOOKUP( _xlfn.XLOOKUP(tHelyseg[[#This Row],[Megye-kódja]],tMegye[Kódja],tMegye[Régiója]), tRegio[Kódja], tRegio[Neve])</f>
        <v>Észak-Magyarország</v>
      </c>
      <c r="H2971" s="7" t="str">
        <f>_xlfn.XLOOKUP(tHelyseg[[#This Row],[Neve]],legek[Település],legek[Népesség], "")</f>
        <v/>
      </c>
      <c r="I2971" s="12" t="str">
        <f>IF(Táblázat5[[#This Row],[Népesség]]="","", RANK(Táblázat5[[#This Row],[Népesség]],legek[Népesség]))</f>
        <v/>
      </c>
      <c r="J2971" s="8" t="str">
        <f>_xlfn.XLOOKUP(tHelyseg[[#This Row],[Neve]],legek[Település],legek[Terület], "")</f>
        <v/>
      </c>
      <c r="K2971" s="12" t="str">
        <f>IF(Táblázat5[[#This Row],[Terület]]="","", RANK(Táblázat5[[#This Row],[Terület]],legek[Terület]))</f>
        <v/>
      </c>
    </row>
    <row r="2972" spans="1:11" x14ac:dyDescent="0.25">
      <c r="A2972" s="2" t="s">
        <v>5999</v>
      </c>
      <c r="B2972" t="s">
        <v>6000</v>
      </c>
      <c r="C2972" t="s">
        <v>80</v>
      </c>
      <c r="D2972" t="s">
        <v>15</v>
      </c>
      <c r="F2972" t="str">
        <f>_xlfn.XLOOKUP(tHelyseg[[#This Row],[Megye-kódja]],tMegye[Kódja],tMegye[Neve])</f>
        <v>Borsod-Abaúj-Zemplén megye</v>
      </c>
      <c r="G2972" t="str">
        <f>_xlfn.XLOOKUP( _xlfn.XLOOKUP(tHelyseg[[#This Row],[Megye-kódja]],tMegye[Kódja],tMegye[Régiója]), tRegio[Kódja], tRegio[Neve])</f>
        <v>Észak-Magyarország</v>
      </c>
      <c r="H2972" s="7" t="str">
        <f>_xlfn.XLOOKUP(tHelyseg[[#This Row],[Neve]],legek[Település],legek[Népesség], "")</f>
        <v/>
      </c>
      <c r="I2972" s="12" t="str">
        <f>IF(Táblázat5[[#This Row],[Népesség]]="","", RANK(Táblázat5[[#This Row],[Népesség]],legek[Népesség]))</f>
        <v/>
      </c>
      <c r="J2972" s="8" t="str">
        <f>_xlfn.XLOOKUP(tHelyseg[[#This Row],[Neve]],legek[Település],legek[Terület], "")</f>
        <v/>
      </c>
      <c r="K2972" s="12" t="str">
        <f>IF(Táblázat5[[#This Row],[Terület]]="","", RANK(Táblázat5[[#This Row],[Terület]],legek[Terület]))</f>
        <v/>
      </c>
    </row>
    <row r="2973" spans="1:11" x14ac:dyDescent="0.25">
      <c r="A2973" s="2" t="s">
        <v>6001</v>
      </c>
      <c r="B2973" t="s">
        <v>6002</v>
      </c>
      <c r="C2973" t="s">
        <v>80</v>
      </c>
      <c r="D2973" t="s">
        <v>48</v>
      </c>
      <c r="F2973" t="str">
        <f>_xlfn.XLOOKUP(tHelyseg[[#This Row],[Megye-kódja]],tMegye[Kódja],tMegye[Neve])</f>
        <v>Somogy megye</v>
      </c>
      <c r="G2973" t="str">
        <f>_xlfn.XLOOKUP( _xlfn.XLOOKUP(tHelyseg[[#This Row],[Megye-kódja]],tMegye[Kódja],tMegye[Régiója]), tRegio[Kódja], tRegio[Neve])</f>
        <v>Dél-Dunántúl</v>
      </c>
      <c r="H2973" s="7" t="str">
        <f>_xlfn.XLOOKUP(tHelyseg[[#This Row],[Neve]],legek[Település],legek[Népesség], "")</f>
        <v/>
      </c>
      <c r="I2973" s="12" t="str">
        <f>IF(Táblázat5[[#This Row],[Népesség]]="","", RANK(Táblázat5[[#This Row],[Népesség]],legek[Népesség]))</f>
        <v/>
      </c>
      <c r="J2973" s="8" t="str">
        <f>_xlfn.XLOOKUP(tHelyseg[[#This Row],[Neve]],legek[Település],legek[Terület], "")</f>
        <v/>
      </c>
      <c r="K2973" s="12" t="str">
        <f>IF(Táblázat5[[#This Row],[Terület]]="","", RANK(Táblázat5[[#This Row],[Terület]],legek[Terület]))</f>
        <v/>
      </c>
    </row>
    <row r="2974" spans="1:11" x14ac:dyDescent="0.25">
      <c r="A2974" s="2" t="s">
        <v>6003</v>
      </c>
      <c r="B2974" t="s">
        <v>6004</v>
      </c>
      <c r="C2974" t="s">
        <v>80</v>
      </c>
      <c r="D2974" t="s">
        <v>54</v>
      </c>
      <c r="F2974" t="str">
        <f>_xlfn.XLOOKUP(tHelyseg[[#This Row],[Megye-kódja]],tMegye[Kódja],tMegye[Neve])</f>
        <v>Tolna megye</v>
      </c>
      <c r="G2974" t="str">
        <f>_xlfn.XLOOKUP( _xlfn.XLOOKUP(tHelyseg[[#This Row],[Megye-kódja]],tMegye[Kódja],tMegye[Régiója]), tRegio[Kódja], tRegio[Neve])</f>
        <v>Dél-Dunántúl</v>
      </c>
      <c r="H2974" s="7" t="str">
        <f>_xlfn.XLOOKUP(tHelyseg[[#This Row],[Neve]],legek[Település],legek[Népesség], "")</f>
        <v/>
      </c>
      <c r="I2974" s="12" t="str">
        <f>IF(Táblázat5[[#This Row],[Népesség]]="","", RANK(Táblázat5[[#This Row],[Népesség]],legek[Népesség]))</f>
        <v/>
      </c>
      <c r="J2974" s="8" t="str">
        <f>_xlfn.XLOOKUP(tHelyseg[[#This Row],[Neve]],legek[Település],legek[Terület], "")</f>
        <v/>
      </c>
      <c r="K2974" s="12" t="str">
        <f>IF(Táblázat5[[#This Row],[Terület]]="","", RANK(Táblázat5[[#This Row],[Terület]],legek[Terület]))</f>
        <v/>
      </c>
    </row>
    <row r="2975" spans="1:11" x14ac:dyDescent="0.25">
      <c r="A2975" s="2" t="s">
        <v>6005</v>
      </c>
      <c r="B2975" t="s">
        <v>6006</v>
      </c>
      <c r="C2975" t="s">
        <v>80</v>
      </c>
      <c r="D2975" t="s">
        <v>63</v>
      </c>
      <c r="F2975" t="str">
        <f>_xlfn.XLOOKUP(tHelyseg[[#This Row],[Megye-kódja]],tMegye[Kódja],tMegye[Neve])</f>
        <v>Zala megye</v>
      </c>
      <c r="G2975" t="str">
        <f>_xlfn.XLOOKUP( _xlfn.XLOOKUP(tHelyseg[[#This Row],[Megye-kódja]],tMegye[Kódja],tMegye[Régiója]), tRegio[Kódja], tRegio[Neve])</f>
        <v>Nyugat-Dunántúl</v>
      </c>
      <c r="H2975" s="7" t="str">
        <f>_xlfn.XLOOKUP(tHelyseg[[#This Row],[Neve]],legek[Település],legek[Népesség], "")</f>
        <v/>
      </c>
      <c r="I2975" s="12" t="str">
        <f>IF(Táblázat5[[#This Row],[Népesség]]="","", RANK(Táblázat5[[#This Row],[Népesség]],legek[Népesség]))</f>
        <v/>
      </c>
      <c r="J2975" s="8" t="str">
        <f>_xlfn.XLOOKUP(tHelyseg[[#This Row],[Neve]],legek[Település],legek[Terület], "")</f>
        <v/>
      </c>
      <c r="K2975" s="12" t="str">
        <f>IF(Táblázat5[[#This Row],[Terület]]="","", RANK(Táblázat5[[#This Row],[Terület]],legek[Terület]))</f>
        <v/>
      </c>
    </row>
    <row r="2976" spans="1:11" x14ac:dyDescent="0.25">
      <c r="A2976" s="2" t="s">
        <v>6007</v>
      </c>
      <c r="B2976" t="s">
        <v>6008</v>
      </c>
      <c r="C2976" t="s">
        <v>80</v>
      </c>
      <c r="D2976" t="s">
        <v>8</v>
      </c>
      <c r="F2976" t="str">
        <f>_xlfn.XLOOKUP(tHelyseg[[#This Row],[Megye-kódja]],tMegye[Kódja],tMegye[Neve])</f>
        <v>Baranya megye</v>
      </c>
      <c r="G2976" t="str">
        <f>_xlfn.XLOOKUP( _xlfn.XLOOKUP(tHelyseg[[#This Row],[Megye-kódja]],tMegye[Kódja],tMegye[Régiója]), tRegio[Kódja], tRegio[Neve])</f>
        <v>Dél-Dunántúl</v>
      </c>
      <c r="H2976" s="7" t="str">
        <f>_xlfn.XLOOKUP(tHelyseg[[#This Row],[Neve]],legek[Település],legek[Népesség], "")</f>
        <v/>
      </c>
      <c r="I2976" s="12" t="str">
        <f>IF(Táblázat5[[#This Row],[Népesség]]="","", RANK(Táblázat5[[#This Row],[Népesség]],legek[Népesség]))</f>
        <v/>
      </c>
      <c r="J2976" s="8" t="str">
        <f>_xlfn.XLOOKUP(tHelyseg[[#This Row],[Neve]],legek[Település],legek[Terület], "")</f>
        <v/>
      </c>
      <c r="K2976" s="12" t="str">
        <f>IF(Táblázat5[[#This Row],[Terület]]="","", RANK(Táblázat5[[#This Row],[Terület]],legek[Terület]))</f>
        <v/>
      </c>
    </row>
    <row r="2977" spans="1:11" x14ac:dyDescent="0.25">
      <c r="A2977" s="2" t="s">
        <v>6009</v>
      </c>
      <c r="B2977" t="s">
        <v>6010</v>
      </c>
      <c r="C2977" t="s">
        <v>80</v>
      </c>
      <c r="D2977" t="s">
        <v>40</v>
      </c>
      <c r="F2977" t="str">
        <f>_xlfn.XLOOKUP(tHelyseg[[#This Row],[Megye-kódja]],tMegye[Kódja],tMegye[Neve])</f>
        <v>Komárom-Esztergom megye</v>
      </c>
      <c r="G2977" t="str">
        <f>_xlfn.XLOOKUP( _xlfn.XLOOKUP(tHelyseg[[#This Row],[Megye-kódja]],tMegye[Kódja],tMegye[Régiója]), tRegio[Kódja], tRegio[Neve])</f>
        <v>Közép-Dunántúl</v>
      </c>
      <c r="H2977" s="7" t="str">
        <f>_xlfn.XLOOKUP(tHelyseg[[#This Row],[Neve]],legek[Település],legek[Népesség], "")</f>
        <v/>
      </c>
      <c r="I2977" s="12" t="str">
        <f>IF(Táblázat5[[#This Row],[Népesség]]="","", RANK(Táblázat5[[#This Row],[Népesség]],legek[Népesség]))</f>
        <v/>
      </c>
      <c r="J2977" s="8" t="str">
        <f>_xlfn.XLOOKUP(tHelyseg[[#This Row],[Neve]],legek[Település],legek[Terület], "")</f>
        <v/>
      </c>
      <c r="K2977" s="12" t="str">
        <f>IF(Táblázat5[[#This Row],[Terület]]="","", RANK(Táblázat5[[#This Row],[Terület]],legek[Terület]))</f>
        <v/>
      </c>
    </row>
    <row r="2978" spans="1:11" x14ac:dyDescent="0.25">
      <c r="A2978" s="2" t="s">
        <v>6011</v>
      </c>
      <c r="B2978" t="s">
        <v>6012</v>
      </c>
      <c r="C2978" t="s">
        <v>80</v>
      </c>
      <c r="D2978" t="s">
        <v>60</v>
      </c>
      <c r="F2978" t="str">
        <f>_xlfn.XLOOKUP(tHelyseg[[#This Row],[Megye-kódja]],tMegye[Kódja],tMegye[Neve])</f>
        <v>Veszprém megye</v>
      </c>
      <c r="G2978" t="str">
        <f>_xlfn.XLOOKUP( _xlfn.XLOOKUP(tHelyseg[[#This Row],[Megye-kódja]],tMegye[Kódja],tMegye[Régiója]), tRegio[Kódja], tRegio[Neve])</f>
        <v>Közép-Dunántúl</v>
      </c>
      <c r="H2978" s="7" t="str">
        <f>_xlfn.XLOOKUP(tHelyseg[[#This Row],[Neve]],legek[Település],legek[Népesség], "")</f>
        <v/>
      </c>
      <c r="I2978" s="12" t="str">
        <f>IF(Táblázat5[[#This Row],[Népesség]]="","", RANK(Táblázat5[[#This Row],[Népesség]],legek[Népesség]))</f>
        <v/>
      </c>
      <c r="J2978" s="8" t="str">
        <f>_xlfn.XLOOKUP(tHelyseg[[#This Row],[Neve]],legek[Település],legek[Terület], "")</f>
        <v/>
      </c>
      <c r="K2978" s="12" t="str">
        <f>IF(Táblázat5[[#This Row],[Terület]]="","", RANK(Táblázat5[[#This Row],[Terület]],legek[Terület]))</f>
        <v/>
      </c>
    </row>
    <row r="2979" spans="1:11" x14ac:dyDescent="0.25">
      <c r="A2979" s="2" t="s">
        <v>6013</v>
      </c>
      <c r="B2979" t="s">
        <v>6014</v>
      </c>
      <c r="C2979" t="s">
        <v>80</v>
      </c>
      <c r="D2979" t="s">
        <v>54</v>
      </c>
      <c r="F2979" t="str">
        <f>_xlfn.XLOOKUP(tHelyseg[[#This Row],[Megye-kódja]],tMegye[Kódja],tMegye[Neve])</f>
        <v>Tolna megye</v>
      </c>
      <c r="G2979" t="str">
        <f>_xlfn.XLOOKUP( _xlfn.XLOOKUP(tHelyseg[[#This Row],[Megye-kódja]],tMegye[Kódja],tMegye[Régiója]), tRegio[Kódja], tRegio[Neve])</f>
        <v>Dél-Dunántúl</v>
      </c>
      <c r="H2979" s="7" t="str">
        <f>_xlfn.XLOOKUP(tHelyseg[[#This Row],[Neve]],legek[Település],legek[Népesség], "")</f>
        <v/>
      </c>
      <c r="I2979" s="12" t="str">
        <f>IF(Táblázat5[[#This Row],[Népesség]]="","", RANK(Táblázat5[[#This Row],[Népesség]],legek[Népesség]))</f>
        <v/>
      </c>
      <c r="J2979" s="8" t="str">
        <f>_xlfn.XLOOKUP(tHelyseg[[#This Row],[Neve]],legek[Település],legek[Terület], "")</f>
        <v/>
      </c>
      <c r="K2979" s="12" t="str">
        <f>IF(Táblázat5[[#This Row],[Terület]]="","", RANK(Táblázat5[[#This Row],[Terület]],legek[Terület]))</f>
        <v/>
      </c>
    </row>
    <row r="2980" spans="1:11" x14ac:dyDescent="0.25">
      <c r="A2980" s="2" t="s">
        <v>6015</v>
      </c>
      <c r="B2980" t="s">
        <v>6016</v>
      </c>
      <c r="C2980" t="s">
        <v>80</v>
      </c>
      <c r="D2980" t="s">
        <v>4</v>
      </c>
      <c r="F2980" t="str">
        <f>_xlfn.XLOOKUP(tHelyseg[[#This Row],[Megye-kódja]],tMegye[Kódja],tMegye[Neve])</f>
        <v>Bács-Kiskun megye</v>
      </c>
      <c r="G2980" t="str">
        <f>_xlfn.XLOOKUP( _xlfn.XLOOKUP(tHelyseg[[#This Row],[Megye-kódja]],tMegye[Kódja],tMegye[Régiója]), tRegio[Kódja], tRegio[Neve])</f>
        <v>Dél-Alföld</v>
      </c>
      <c r="H2980" s="7" t="str">
        <f>_xlfn.XLOOKUP(tHelyseg[[#This Row],[Neve]],legek[Település],legek[Népesség], "")</f>
        <v/>
      </c>
      <c r="I2980" s="12" t="str">
        <f>IF(Táblázat5[[#This Row],[Népesség]]="","", RANK(Táblázat5[[#This Row],[Népesség]],legek[Népesség]))</f>
        <v/>
      </c>
      <c r="J2980" s="8" t="str">
        <f>_xlfn.XLOOKUP(tHelyseg[[#This Row],[Neve]],legek[Település],legek[Terület], "")</f>
        <v/>
      </c>
      <c r="K2980" s="12" t="str">
        <f>IF(Táblázat5[[#This Row],[Terület]]="","", RANK(Táblázat5[[#This Row],[Terület]],legek[Terület]))</f>
        <v/>
      </c>
    </row>
    <row r="2981" spans="1:11" x14ac:dyDescent="0.25">
      <c r="A2981" s="2" t="s">
        <v>6017</v>
      </c>
      <c r="B2981" t="s">
        <v>6018</v>
      </c>
      <c r="C2981" t="s">
        <v>80</v>
      </c>
      <c r="D2981" t="s">
        <v>60</v>
      </c>
      <c r="F2981" t="str">
        <f>_xlfn.XLOOKUP(tHelyseg[[#This Row],[Megye-kódja]],tMegye[Kódja],tMegye[Neve])</f>
        <v>Veszprém megye</v>
      </c>
      <c r="G2981" t="str">
        <f>_xlfn.XLOOKUP( _xlfn.XLOOKUP(tHelyseg[[#This Row],[Megye-kódja]],tMegye[Kódja],tMegye[Régiója]), tRegio[Kódja], tRegio[Neve])</f>
        <v>Közép-Dunántúl</v>
      </c>
      <c r="H2981" s="7" t="str">
        <f>_xlfn.XLOOKUP(tHelyseg[[#This Row],[Neve]],legek[Település],legek[Népesség], "")</f>
        <v/>
      </c>
      <c r="I2981" s="12" t="str">
        <f>IF(Táblázat5[[#This Row],[Népesség]]="","", RANK(Táblázat5[[#This Row],[Népesség]],legek[Népesség]))</f>
        <v/>
      </c>
      <c r="J2981" s="8" t="str">
        <f>_xlfn.XLOOKUP(tHelyseg[[#This Row],[Neve]],legek[Település],legek[Terület], "")</f>
        <v/>
      </c>
      <c r="K2981" s="12" t="str">
        <f>IF(Táblázat5[[#This Row],[Terület]]="","", RANK(Táblázat5[[#This Row],[Terület]],legek[Terület]))</f>
        <v/>
      </c>
    </row>
    <row r="2982" spans="1:11" x14ac:dyDescent="0.25">
      <c r="A2982" s="2" t="s">
        <v>6019</v>
      </c>
      <c r="B2982" t="s">
        <v>6020</v>
      </c>
      <c r="C2982" t="s">
        <v>75</v>
      </c>
      <c r="D2982" t="s">
        <v>60</v>
      </c>
      <c r="F2982" t="str">
        <f>_xlfn.XLOOKUP(tHelyseg[[#This Row],[Megye-kódja]],tMegye[Kódja],tMegye[Neve])</f>
        <v>Veszprém megye</v>
      </c>
      <c r="G2982" t="str">
        <f>_xlfn.XLOOKUP( _xlfn.XLOOKUP(tHelyseg[[#This Row],[Megye-kódja]],tMegye[Kódja],tMegye[Régiója]), tRegio[Kódja], tRegio[Neve])</f>
        <v>Közép-Dunántúl</v>
      </c>
      <c r="H2982" s="7">
        <f>_xlfn.XLOOKUP(tHelyseg[[#This Row],[Neve]],legek[Település],legek[Népesség], "")</f>
        <v>19544</v>
      </c>
      <c r="I2982" s="12">
        <f>IF(Táblázat5[[#This Row],[Népesség]]="","", RANK(Táblázat5[[#This Row],[Népesség]],legek[Népesség]))</f>
        <v>60</v>
      </c>
      <c r="J2982" s="8">
        <f>_xlfn.XLOOKUP(tHelyseg[[#This Row],[Neve]],legek[Település],legek[Terület], "")</f>
        <v>77.260000000000005</v>
      </c>
      <c r="K2982" s="12">
        <f>IF(Táblázat5[[#This Row],[Terület]]="","", RANK(Táblázat5[[#This Row],[Terület]],legek[Terület]))</f>
        <v>55</v>
      </c>
    </row>
    <row r="2983" spans="1:11" x14ac:dyDescent="0.25">
      <c r="A2983" s="2" t="s">
        <v>6021</v>
      </c>
      <c r="B2983" t="s">
        <v>6022</v>
      </c>
      <c r="C2983" t="s">
        <v>80</v>
      </c>
      <c r="D2983" t="s">
        <v>54</v>
      </c>
      <c r="F2983" t="str">
        <f>_xlfn.XLOOKUP(tHelyseg[[#This Row],[Megye-kódja]],tMegye[Kódja],tMegye[Neve])</f>
        <v>Tolna megye</v>
      </c>
      <c r="G2983" t="str">
        <f>_xlfn.XLOOKUP( _xlfn.XLOOKUP(tHelyseg[[#This Row],[Megye-kódja]],tMegye[Kódja],tMegye[Régiója]), tRegio[Kódja], tRegio[Neve])</f>
        <v>Dél-Dunántúl</v>
      </c>
      <c r="H2983" s="7" t="str">
        <f>_xlfn.XLOOKUP(tHelyseg[[#This Row],[Neve]],legek[Település],legek[Népesség], "")</f>
        <v/>
      </c>
      <c r="I2983" s="12" t="str">
        <f>IF(Táblázat5[[#This Row],[Népesség]]="","", RANK(Táblázat5[[#This Row],[Népesség]],legek[Népesség]))</f>
        <v/>
      </c>
      <c r="J2983" s="8" t="str">
        <f>_xlfn.XLOOKUP(tHelyseg[[#This Row],[Neve]],legek[Település],legek[Terület], "")</f>
        <v/>
      </c>
      <c r="K2983" s="12" t="str">
        <f>IF(Táblázat5[[#This Row],[Terület]]="","", RANK(Táblázat5[[#This Row],[Terület]],legek[Terület]))</f>
        <v/>
      </c>
    </row>
    <row r="2984" spans="1:11" x14ac:dyDescent="0.25">
      <c r="A2984" s="2" t="s">
        <v>6023</v>
      </c>
      <c r="B2984" t="s">
        <v>6024</v>
      </c>
      <c r="C2984" t="s">
        <v>80</v>
      </c>
      <c r="D2984" t="s">
        <v>43</v>
      </c>
      <c r="F2984" t="str">
        <f>_xlfn.XLOOKUP(tHelyseg[[#This Row],[Megye-kódja]],tMegye[Kódja],tMegye[Neve])</f>
        <v>Nógrád megye</v>
      </c>
      <c r="G2984" t="str">
        <f>_xlfn.XLOOKUP( _xlfn.XLOOKUP(tHelyseg[[#This Row],[Megye-kódja]],tMegye[Kódja],tMegye[Régiója]), tRegio[Kódja], tRegio[Neve])</f>
        <v>Észak-Magyarország</v>
      </c>
      <c r="H2984" s="7" t="str">
        <f>_xlfn.XLOOKUP(tHelyseg[[#This Row],[Neve]],legek[Település],legek[Népesség], "")</f>
        <v/>
      </c>
      <c r="I2984" s="12" t="str">
        <f>IF(Táblázat5[[#This Row],[Népesség]]="","", RANK(Táblázat5[[#This Row],[Népesség]],legek[Népesség]))</f>
        <v/>
      </c>
      <c r="J2984" s="8" t="str">
        <f>_xlfn.XLOOKUP(tHelyseg[[#This Row],[Neve]],legek[Település],legek[Terület], "")</f>
        <v/>
      </c>
      <c r="K2984" s="12" t="str">
        <f>IF(Táblázat5[[#This Row],[Terület]]="","", RANK(Táblázat5[[#This Row],[Terület]],legek[Terület]))</f>
        <v/>
      </c>
    </row>
    <row r="2985" spans="1:11" x14ac:dyDescent="0.25">
      <c r="A2985" s="2" t="s">
        <v>6025</v>
      </c>
      <c r="B2985" t="s">
        <v>6026</v>
      </c>
      <c r="C2985" t="s">
        <v>80</v>
      </c>
      <c r="D2985" t="s">
        <v>63</v>
      </c>
      <c r="F2985" t="str">
        <f>_xlfn.XLOOKUP(tHelyseg[[#This Row],[Megye-kódja]],tMegye[Kódja],tMegye[Neve])</f>
        <v>Zala megye</v>
      </c>
      <c r="G2985" t="str">
        <f>_xlfn.XLOOKUP( _xlfn.XLOOKUP(tHelyseg[[#This Row],[Megye-kódja]],tMegye[Kódja],tMegye[Régiója]), tRegio[Kódja], tRegio[Neve])</f>
        <v>Nyugat-Dunántúl</v>
      </c>
      <c r="H2985" s="7" t="str">
        <f>_xlfn.XLOOKUP(tHelyseg[[#This Row],[Neve]],legek[Település],legek[Népesség], "")</f>
        <v/>
      </c>
      <c r="I2985" s="12" t="str">
        <f>IF(Táblázat5[[#This Row],[Népesség]]="","", RANK(Táblázat5[[#This Row],[Népesség]],legek[Népesség]))</f>
        <v/>
      </c>
      <c r="J2985" s="8" t="str">
        <f>_xlfn.XLOOKUP(tHelyseg[[#This Row],[Neve]],legek[Település],legek[Terület], "")</f>
        <v/>
      </c>
      <c r="K2985" s="12" t="str">
        <f>IF(Táblázat5[[#This Row],[Terület]]="","", RANK(Táblázat5[[#This Row],[Terület]],legek[Terület]))</f>
        <v/>
      </c>
    </row>
    <row r="2986" spans="1:11" x14ac:dyDescent="0.25">
      <c r="A2986" s="2" t="s">
        <v>6027</v>
      </c>
      <c r="B2986" t="s">
        <v>6028</v>
      </c>
      <c r="C2986" t="s">
        <v>80</v>
      </c>
      <c r="D2986" t="s">
        <v>46</v>
      </c>
      <c r="F2986" t="str">
        <f>_xlfn.XLOOKUP(tHelyseg[[#This Row],[Megye-kódja]],tMegye[Kódja],tMegye[Neve])</f>
        <v>Pest megye</v>
      </c>
      <c r="G2986" t="str">
        <f>_xlfn.XLOOKUP( _xlfn.XLOOKUP(tHelyseg[[#This Row],[Megye-kódja]],tMegye[Kódja],tMegye[Régiója]), tRegio[Kódja], tRegio[Neve])</f>
        <v>Közép-Magyarország</v>
      </c>
      <c r="H2986" s="7" t="str">
        <f>_xlfn.XLOOKUP(tHelyseg[[#This Row],[Neve]],legek[Település],legek[Népesség], "")</f>
        <v/>
      </c>
      <c r="I2986" s="12" t="str">
        <f>IF(Táblázat5[[#This Row],[Népesség]]="","", RANK(Táblázat5[[#This Row],[Népesség]],legek[Népesség]))</f>
        <v/>
      </c>
      <c r="J2986" s="8" t="str">
        <f>_xlfn.XLOOKUP(tHelyseg[[#This Row],[Neve]],legek[Település],legek[Terület], "")</f>
        <v/>
      </c>
      <c r="K2986" s="12" t="str">
        <f>IF(Táblázat5[[#This Row],[Terület]]="","", RANK(Táblázat5[[#This Row],[Terület]],legek[Terület]))</f>
        <v/>
      </c>
    </row>
    <row r="2987" spans="1:11" x14ac:dyDescent="0.25">
      <c r="A2987" s="2" t="s">
        <v>6029</v>
      </c>
      <c r="B2987" t="s">
        <v>6030</v>
      </c>
      <c r="C2987" t="s">
        <v>80</v>
      </c>
      <c r="D2987" t="s">
        <v>57</v>
      </c>
      <c r="F2987" t="str">
        <f>_xlfn.XLOOKUP(tHelyseg[[#This Row],[Megye-kódja]],tMegye[Kódja],tMegye[Neve])</f>
        <v>Vas megye</v>
      </c>
      <c r="G2987" t="str">
        <f>_xlfn.XLOOKUP( _xlfn.XLOOKUP(tHelyseg[[#This Row],[Megye-kódja]],tMegye[Kódja],tMegye[Régiója]), tRegio[Kódja], tRegio[Neve])</f>
        <v>Nyugat-Dunántúl</v>
      </c>
      <c r="H2987" s="7" t="str">
        <f>_xlfn.XLOOKUP(tHelyseg[[#This Row],[Neve]],legek[Település],legek[Népesség], "")</f>
        <v/>
      </c>
      <c r="I2987" s="12" t="str">
        <f>IF(Táblázat5[[#This Row],[Népesség]]="","", RANK(Táblázat5[[#This Row],[Népesség]],legek[Népesség]))</f>
        <v/>
      </c>
      <c r="J2987" s="8" t="str">
        <f>_xlfn.XLOOKUP(tHelyseg[[#This Row],[Neve]],legek[Település],legek[Terület], "")</f>
        <v/>
      </c>
      <c r="K2987" s="12" t="str">
        <f>IF(Táblázat5[[#This Row],[Terület]]="","", RANK(Táblázat5[[#This Row],[Terület]],legek[Terület]))</f>
        <v/>
      </c>
    </row>
    <row r="2988" spans="1:11" x14ac:dyDescent="0.25">
      <c r="A2988" s="2" t="s">
        <v>6031</v>
      </c>
      <c r="B2988" t="s">
        <v>6032</v>
      </c>
      <c r="C2988" t="s">
        <v>80</v>
      </c>
      <c r="D2988" t="s">
        <v>8</v>
      </c>
      <c r="F2988" t="str">
        <f>_xlfn.XLOOKUP(tHelyseg[[#This Row],[Megye-kódja]],tMegye[Kódja],tMegye[Neve])</f>
        <v>Baranya megye</v>
      </c>
      <c r="G2988" t="str">
        <f>_xlfn.XLOOKUP( _xlfn.XLOOKUP(tHelyseg[[#This Row],[Megye-kódja]],tMegye[Kódja],tMegye[Régiója]), tRegio[Kódja], tRegio[Neve])</f>
        <v>Dél-Dunántúl</v>
      </c>
      <c r="H2988" s="7" t="str">
        <f>_xlfn.XLOOKUP(tHelyseg[[#This Row],[Neve]],legek[Település],legek[Népesség], "")</f>
        <v/>
      </c>
      <c r="I2988" s="12" t="str">
        <f>IF(Táblázat5[[#This Row],[Népesség]]="","", RANK(Táblázat5[[#This Row],[Népesség]],legek[Népesség]))</f>
        <v/>
      </c>
      <c r="J2988" s="8" t="str">
        <f>_xlfn.XLOOKUP(tHelyseg[[#This Row],[Neve]],legek[Település],legek[Terület], "")</f>
        <v/>
      </c>
      <c r="K2988" s="12" t="str">
        <f>IF(Táblázat5[[#This Row],[Terület]]="","", RANK(Táblázat5[[#This Row],[Terület]],legek[Terület]))</f>
        <v/>
      </c>
    </row>
    <row r="2989" spans="1:11" x14ac:dyDescent="0.25">
      <c r="A2989" s="2" t="s">
        <v>6033</v>
      </c>
      <c r="B2989" t="s">
        <v>6034</v>
      </c>
      <c r="C2989" t="s">
        <v>80</v>
      </c>
      <c r="D2989" t="s">
        <v>8</v>
      </c>
      <c r="F2989" t="str">
        <f>_xlfn.XLOOKUP(tHelyseg[[#This Row],[Megye-kódja]],tMegye[Kódja],tMegye[Neve])</f>
        <v>Baranya megye</v>
      </c>
      <c r="G2989" t="str">
        <f>_xlfn.XLOOKUP( _xlfn.XLOOKUP(tHelyseg[[#This Row],[Megye-kódja]],tMegye[Kódja],tMegye[Régiója]), tRegio[Kódja], tRegio[Neve])</f>
        <v>Dél-Dunántúl</v>
      </c>
      <c r="H2989" s="7" t="str">
        <f>_xlfn.XLOOKUP(tHelyseg[[#This Row],[Neve]],legek[Település],legek[Népesség], "")</f>
        <v/>
      </c>
      <c r="I2989" s="12" t="str">
        <f>IF(Táblázat5[[#This Row],[Népesség]]="","", RANK(Táblázat5[[#This Row],[Népesség]],legek[Népesség]))</f>
        <v/>
      </c>
      <c r="J2989" s="8" t="str">
        <f>_xlfn.XLOOKUP(tHelyseg[[#This Row],[Neve]],legek[Település],legek[Terület], "")</f>
        <v/>
      </c>
      <c r="K2989" s="12" t="str">
        <f>IF(Táblázat5[[#This Row],[Terület]]="","", RANK(Táblázat5[[#This Row],[Terület]],legek[Terület]))</f>
        <v/>
      </c>
    </row>
    <row r="2990" spans="1:11" x14ac:dyDescent="0.25">
      <c r="A2990" s="2" t="s">
        <v>6035</v>
      </c>
      <c r="B2990" t="s">
        <v>6036</v>
      </c>
      <c r="C2990" t="s">
        <v>80</v>
      </c>
      <c r="D2990" t="s">
        <v>26</v>
      </c>
      <c r="F2990" t="str">
        <f>_xlfn.XLOOKUP(tHelyseg[[#This Row],[Megye-kódja]],tMegye[Kódja],tMegye[Neve])</f>
        <v>Győr-Moson-Sopron megye</v>
      </c>
      <c r="G2990" t="str">
        <f>_xlfn.XLOOKUP( _xlfn.XLOOKUP(tHelyseg[[#This Row],[Megye-kódja]],tMegye[Kódja],tMegye[Régiója]), tRegio[Kódja], tRegio[Neve])</f>
        <v>Nyugat-Dunántúl</v>
      </c>
      <c r="H2990" s="7" t="str">
        <f>_xlfn.XLOOKUP(tHelyseg[[#This Row],[Neve]],legek[Település],legek[Népesség], "")</f>
        <v/>
      </c>
      <c r="I2990" s="12" t="str">
        <f>IF(Táblázat5[[#This Row],[Népesség]]="","", RANK(Táblázat5[[#This Row],[Népesség]],legek[Népesség]))</f>
        <v/>
      </c>
      <c r="J2990" s="8" t="str">
        <f>_xlfn.XLOOKUP(tHelyseg[[#This Row],[Neve]],legek[Település],legek[Terület], "")</f>
        <v/>
      </c>
      <c r="K2990" s="12" t="str">
        <f>IF(Táblázat5[[#This Row],[Terület]]="","", RANK(Táblázat5[[#This Row],[Terület]],legek[Terület]))</f>
        <v/>
      </c>
    </row>
    <row r="2991" spans="1:11" x14ac:dyDescent="0.25">
      <c r="A2991" s="2" t="s">
        <v>6037</v>
      </c>
      <c r="B2991" t="s">
        <v>6038</v>
      </c>
      <c r="C2991" t="s">
        <v>80</v>
      </c>
      <c r="D2991" t="s">
        <v>57</v>
      </c>
      <c r="F2991" t="str">
        <f>_xlfn.XLOOKUP(tHelyseg[[#This Row],[Megye-kódja]],tMegye[Kódja],tMegye[Neve])</f>
        <v>Vas megye</v>
      </c>
      <c r="G2991" t="str">
        <f>_xlfn.XLOOKUP( _xlfn.XLOOKUP(tHelyseg[[#This Row],[Megye-kódja]],tMegye[Kódja],tMegye[Régiója]), tRegio[Kódja], tRegio[Neve])</f>
        <v>Nyugat-Dunántúl</v>
      </c>
      <c r="H2991" s="7" t="str">
        <f>_xlfn.XLOOKUP(tHelyseg[[#This Row],[Neve]],legek[Település],legek[Népesség], "")</f>
        <v/>
      </c>
      <c r="I2991" s="12" t="str">
        <f>IF(Táblázat5[[#This Row],[Népesség]]="","", RANK(Táblázat5[[#This Row],[Népesség]],legek[Népesség]))</f>
        <v/>
      </c>
      <c r="J2991" s="8" t="str">
        <f>_xlfn.XLOOKUP(tHelyseg[[#This Row],[Neve]],legek[Település],legek[Terület], "")</f>
        <v/>
      </c>
      <c r="K2991" s="12" t="str">
        <f>IF(Táblázat5[[#This Row],[Terület]]="","", RANK(Táblázat5[[#This Row],[Terület]],legek[Terület]))</f>
        <v/>
      </c>
    </row>
    <row r="2992" spans="1:11" x14ac:dyDescent="0.25">
      <c r="A2992" s="2" t="s">
        <v>6039</v>
      </c>
      <c r="B2992" t="s">
        <v>6040</v>
      </c>
      <c r="C2992" t="s">
        <v>75</v>
      </c>
      <c r="D2992" t="s">
        <v>51</v>
      </c>
      <c r="F2992" t="str">
        <f>_xlfn.XLOOKUP(tHelyseg[[#This Row],[Megye-kódja]],tMegye[Kódja],tMegye[Neve])</f>
        <v>Szabolcs-Szatmár-Bereg megye</v>
      </c>
      <c r="G2992" t="str">
        <f>_xlfn.XLOOKUP( _xlfn.XLOOKUP(tHelyseg[[#This Row],[Megye-kódja]],tMegye[Kódja],tMegye[Régiója]), tRegio[Kódja], tRegio[Neve])</f>
        <v>Észak-Alföld</v>
      </c>
      <c r="H2992" s="7" t="str">
        <f>_xlfn.XLOOKUP(tHelyseg[[#This Row],[Neve]],legek[Település],legek[Népesség], "")</f>
        <v/>
      </c>
      <c r="I2992" s="12" t="str">
        <f>IF(Táblázat5[[#This Row],[Népesség]]="","", RANK(Táblázat5[[#This Row],[Népesség]],legek[Népesség]))</f>
        <v/>
      </c>
      <c r="J2992" s="8" t="str">
        <f>_xlfn.XLOOKUP(tHelyseg[[#This Row],[Neve]],legek[Település],legek[Terület], "")</f>
        <v/>
      </c>
      <c r="K2992" s="12" t="str">
        <f>IF(Táblázat5[[#This Row],[Terület]]="","", RANK(Táblázat5[[#This Row],[Terület]],legek[Terület]))</f>
        <v/>
      </c>
    </row>
    <row r="2993" spans="1:11" x14ac:dyDescent="0.25">
      <c r="A2993" s="2" t="s">
        <v>6041</v>
      </c>
      <c r="B2993" t="s">
        <v>6042</v>
      </c>
      <c r="C2993" t="s">
        <v>80</v>
      </c>
      <c r="D2993" t="s">
        <v>57</v>
      </c>
      <c r="F2993" t="str">
        <f>_xlfn.XLOOKUP(tHelyseg[[#This Row],[Megye-kódja]],tMegye[Kódja],tMegye[Neve])</f>
        <v>Vas megye</v>
      </c>
      <c r="G2993" t="str">
        <f>_xlfn.XLOOKUP( _xlfn.XLOOKUP(tHelyseg[[#This Row],[Megye-kódja]],tMegye[Kódja],tMegye[Régiója]), tRegio[Kódja], tRegio[Neve])</f>
        <v>Nyugat-Dunántúl</v>
      </c>
      <c r="H2993" s="7" t="str">
        <f>_xlfn.XLOOKUP(tHelyseg[[#This Row],[Neve]],legek[Település],legek[Népesség], "")</f>
        <v/>
      </c>
      <c r="I2993" s="12" t="str">
        <f>IF(Táblázat5[[#This Row],[Népesség]]="","", RANK(Táblázat5[[#This Row],[Népesség]],legek[Népesség]))</f>
        <v/>
      </c>
      <c r="J2993" s="8" t="str">
        <f>_xlfn.XLOOKUP(tHelyseg[[#This Row],[Neve]],legek[Település],legek[Terület], "")</f>
        <v/>
      </c>
      <c r="K2993" s="12" t="str">
        <f>IF(Táblázat5[[#This Row],[Terület]]="","", RANK(Táblázat5[[#This Row],[Terület]],legek[Terület]))</f>
        <v/>
      </c>
    </row>
    <row r="2994" spans="1:11" x14ac:dyDescent="0.25">
      <c r="A2994" s="2" t="s">
        <v>6043</v>
      </c>
      <c r="B2994" t="s">
        <v>6044</v>
      </c>
      <c r="C2994" t="s">
        <v>80</v>
      </c>
      <c r="D2994" t="s">
        <v>63</v>
      </c>
      <c r="F2994" t="str">
        <f>_xlfn.XLOOKUP(tHelyseg[[#This Row],[Megye-kódja]],tMegye[Kódja],tMegye[Neve])</f>
        <v>Zala megye</v>
      </c>
      <c r="G2994" t="str">
        <f>_xlfn.XLOOKUP( _xlfn.XLOOKUP(tHelyseg[[#This Row],[Megye-kódja]],tMegye[Kódja],tMegye[Régiója]), tRegio[Kódja], tRegio[Neve])</f>
        <v>Nyugat-Dunántúl</v>
      </c>
      <c r="H2994" s="7" t="str">
        <f>_xlfn.XLOOKUP(tHelyseg[[#This Row],[Neve]],legek[Település],legek[Népesség], "")</f>
        <v/>
      </c>
      <c r="I2994" s="12" t="str">
        <f>IF(Táblázat5[[#This Row],[Népesség]]="","", RANK(Táblázat5[[#This Row],[Népesség]],legek[Népesség]))</f>
        <v/>
      </c>
      <c r="J2994" s="8" t="str">
        <f>_xlfn.XLOOKUP(tHelyseg[[#This Row],[Neve]],legek[Település],legek[Terület], "")</f>
        <v/>
      </c>
      <c r="K2994" s="12" t="str">
        <f>IF(Táblázat5[[#This Row],[Terület]]="","", RANK(Táblázat5[[#This Row],[Terület]],legek[Terület]))</f>
        <v/>
      </c>
    </row>
    <row r="2995" spans="1:11" x14ac:dyDescent="0.25">
      <c r="A2995" s="2" t="s">
        <v>6045</v>
      </c>
      <c r="B2995" t="s">
        <v>6046</v>
      </c>
      <c r="C2995" t="s">
        <v>80</v>
      </c>
      <c r="D2995" t="s">
        <v>57</v>
      </c>
      <c r="F2995" t="str">
        <f>_xlfn.XLOOKUP(tHelyseg[[#This Row],[Megye-kódja]],tMegye[Kódja],tMegye[Neve])</f>
        <v>Vas megye</v>
      </c>
      <c r="G2995" t="str">
        <f>_xlfn.XLOOKUP( _xlfn.XLOOKUP(tHelyseg[[#This Row],[Megye-kódja]],tMegye[Kódja],tMegye[Régiója]), tRegio[Kódja], tRegio[Neve])</f>
        <v>Nyugat-Dunántúl</v>
      </c>
      <c r="H2995" s="7" t="str">
        <f>_xlfn.XLOOKUP(tHelyseg[[#This Row],[Neve]],legek[Település],legek[Népesség], "")</f>
        <v/>
      </c>
      <c r="I2995" s="12" t="str">
        <f>IF(Táblázat5[[#This Row],[Népesség]]="","", RANK(Táblázat5[[#This Row],[Népesség]],legek[Népesség]))</f>
        <v/>
      </c>
      <c r="J2995" s="8" t="str">
        <f>_xlfn.XLOOKUP(tHelyseg[[#This Row],[Neve]],legek[Település],legek[Terület], "")</f>
        <v/>
      </c>
      <c r="K2995" s="12" t="str">
        <f>IF(Táblázat5[[#This Row],[Terület]]="","", RANK(Táblázat5[[#This Row],[Terület]],legek[Terület]))</f>
        <v/>
      </c>
    </row>
    <row r="2996" spans="1:11" x14ac:dyDescent="0.25">
      <c r="A2996" s="2" t="s">
        <v>6047</v>
      </c>
      <c r="B2996" t="s">
        <v>6048</v>
      </c>
      <c r="C2996" t="s">
        <v>80</v>
      </c>
      <c r="D2996" t="s">
        <v>57</v>
      </c>
      <c r="F2996" t="str">
        <f>_xlfn.XLOOKUP(tHelyseg[[#This Row],[Megye-kódja]],tMegye[Kódja],tMegye[Neve])</f>
        <v>Vas megye</v>
      </c>
      <c r="G2996" t="str">
        <f>_xlfn.XLOOKUP( _xlfn.XLOOKUP(tHelyseg[[#This Row],[Megye-kódja]],tMegye[Kódja],tMegye[Régiója]), tRegio[Kódja], tRegio[Neve])</f>
        <v>Nyugat-Dunántúl</v>
      </c>
      <c r="H2996" s="7" t="str">
        <f>_xlfn.XLOOKUP(tHelyseg[[#This Row],[Neve]],legek[Település],legek[Népesség], "")</f>
        <v/>
      </c>
      <c r="I2996" s="12" t="str">
        <f>IF(Táblázat5[[#This Row],[Népesség]]="","", RANK(Táblázat5[[#This Row],[Népesség]],legek[Népesség]))</f>
        <v/>
      </c>
      <c r="J2996" s="8" t="str">
        <f>_xlfn.XLOOKUP(tHelyseg[[#This Row],[Neve]],legek[Település],legek[Terület], "")</f>
        <v/>
      </c>
      <c r="K2996" s="12" t="str">
        <f>IF(Táblázat5[[#This Row],[Terület]]="","", RANK(Táblázat5[[#This Row],[Terület]],legek[Terület]))</f>
        <v/>
      </c>
    </row>
    <row r="2997" spans="1:11" x14ac:dyDescent="0.25">
      <c r="A2997" s="2" t="s">
        <v>6049</v>
      </c>
      <c r="B2997" t="s">
        <v>6050</v>
      </c>
      <c r="C2997" t="s">
        <v>80</v>
      </c>
      <c r="D2997" t="s">
        <v>57</v>
      </c>
      <c r="F2997" t="str">
        <f>_xlfn.XLOOKUP(tHelyseg[[#This Row],[Megye-kódja]],tMegye[Kódja],tMegye[Neve])</f>
        <v>Vas megye</v>
      </c>
      <c r="G2997" t="str">
        <f>_xlfn.XLOOKUP( _xlfn.XLOOKUP(tHelyseg[[#This Row],[Megye-kódja]],tMegye[Kódja],tMegye[Régiója]), tRegio[Kódja], tRegio[Neve])</f>
        <v>Nyugat-Dunántúl</v>
      </c>
      <c r="H2997" s="7" t="str">
        <f>_xlfn.XLOOKUP(tHelyseg[[#This Row],[Neve]],legek[Település],legek[Népesség], "")</f>
        <v/>
      </c>
      <c r="I2997" s="12" t="str">
        <f>IF(Táblázat5[[#This Row],[Népesség]]="","", RANK(Táblázat5[[#This Row],[Népesség]],legek[Népesség]))</f>
        <v/>
      </c>
      <c r="J2997" s="8" t="str">
        <f>_xlfn.XLOOKUP(tHelyseg[[#This Row],[Neve]],legek[Település],legek[Terület], "")</f>
        <v/>
      </c>
      <c r="K2997" s="12" t="str">
        <f>IF(Táblázat5[[#This Row],[Terület]]="","", RANK(Táblázat5[[#This Row],[Terület]],legek[Terület]))</f>
        <v/>
      </c>
    </row>
    <row r="2998" spans="1:11" x14ac:dyDescent="0.25">
      <c r="A2998" s="2" t="s">
        <v>6051</v>
      </c>
      <c r="B2998" t="s">
        <v>6052</v>
      </c>
      <c r="C2998" t="s">
        <v>80</v>
      </c>
      <c r="D2998" t="s">
        <v>4</v>
      </c>
      <c r="F2998" t="str">
        <f>_xlfn.XLOOKUP(tHelyseg[[#This Row],[Megye-kódja]],tMegye[Kódja],tMegye[Neve])</f>
        <v>Bács-Kiskun megye</v>
      </c>
      <c r="G2998" t="str">
        <f>_xlfn.XLOOKUP( _xlfn.XLOOKUP(tHelyseg[[#This Row],[Megye-kódja]],tMegye[Kódja],tMegye[Régiója]), tRegio[Kódja], tRegio[Neve])</f>
        <v>Dél-Alföld</v>
      </c>
      <c r="H2998" s="7" t="str">
        <f>_xlfn.XLOOKUP(tHelyseg[[#This Row],[Neve]],legek[Település],legek[Népesség], "")</f>
        <v/>
      </c>
      <c r="I2998" s="12" t="str">
        <f>IF(Táblázat5[[#This Row],[Népesség]]="","", RANK(Táblázat5[[#This Row],[Népesség]],legek[Népesség]))</f>
        <v/>
      </c>
      <c r="J2998" s="8" t="str">
        <f>_xlfn.XLOOKUP(tHelyseg[[#This Row],[Neve]],legek[Település],legek[Terület], "")</f>
        <v/>
      </c>
      <c r="K2998" s="12" t="str">
        <f>IF(Táblázat5[[#This Row],[Terület]]="","", RANK(Táblázat5[[#This Row],[Terület]],legek[Terület]))</f>
        <v/>
      </c>
    </row>
    <row r="2999" spans="1:11" x14ac:dyDescent="0.25">
      <c r="A2999" s="2" t="s">
        <v>6053</v>
      </c>
      <c r="B2999" t="s">
        <v>6054</v>
      </c>
      <c r="C2999" t="s">
        <v>80</v>
      </c>
      <c r="D2999" t="s">
        <v>51</v>
      </c>
      <c r="F2999" t="str">
        <f>_xlfn.XLOOKUP(tHelyseg[[#This Row],[Megye-kódja]],tMegye[Kódja],tMegye[Neve])</f>
        <v>Szabolcs-Szatmár-Bereg megye</v>
      </c>
      <c r="G2999" t="str">
        <f>_xlfn.XLOOKUP( _xlfn.XLOOKUP(tHelyseg[[#This Row],[Megye-kódja]],tMegye[Kódja],tMegye[Régiója]), tRegio[Kódja], tRegio[Neve])</f>
        <v>Észak-Alföld</v>
      </c>
      <c r="H2999" s="7" t="str">
        <f>_xlfn.XLOOKUP(tHelyseg[[#This Row],[Neve]],legek[Település],legek[Népesség], "")</f>
        <v/>
      </c>
      <c r="I2999" s="12" t="str">
        <f>IF(Táblázat5[[#This Row],[Népesség]]="","", RANK(Táblázat5[[#This Row],[Népesség]],legek[Népesség]))</f>
        <v/>
      </c>
      <c r="J2999" s="8" t="str">
        <f>_xlfn.XLOOKUP(tHelyseg[[#This Row],[Neve]],legek[Település],legek[Terület], "")</f>
        <v/>
      </c>
      <c r="K2999" s="12" t="str">
        <f>IF(Táblázat5[[#This Row],[Terület]]="","", RANK(Táblázat5[[#This Row],[Terület]],legek[Terület]))</f>
        <v/>
      </c>
    </row>
    <row r="3000" spans="1:11" x14ac:dyDescent="0.25">
      <c r="A3000" s="2" t="s">
        <v>6055</v>
      </c>
      <c r="B3000" t="s">
        <v>6056</v>
      </c>
      <c r="C3000" t="s">
        <v>80</v>
      </c>
      <c r="D3000" t="s">
        <v>63</v>
      </c>
      <c r="F3000" t="str">
        <f>_xlfn.XLOOKUP(tHelyseg[[#This Row],[Megye-kódja]],tMegye[Kódja],tMegye[Neve])</f>
        <v>Zala megye</v>
      </c>
      <c r="G3000" t="str">
        <f>_xlfn.XLOOKUP( _xlfn.XLOOKUP(tHelyseg[[#This Row],[Megye-kódja]],tMegye[Kódja],tMegye[Régiója]), tRegio[Kódja], tRegio[Neve])</f>
        <v>Nyugat-Dunántúl</v>
      </c>
      <c r="H3000" s="7" t="str">
        <f>_xlfn.XLOOKUP(tHelyseg[[#This Row],[Neve]],legek[Település],legek[Népesség], "")</f>
        <v/>
      </c>
      <c r="I3000" s="12" t="str">
        <f>IF(Táblázat5[[#This Row],[Népesség]]="","", RANK(Táblázat5[[#This Row],[Népesség]],legek[Népesség]))</f>
        <v/>
      </c>
      <c r="J3000" s="8" t="str">
        <f>_xlfn.XLOOKUP(tHelyseg[[#This Row],[Neve]],legek[Település],legek[Terület], "")</f>
        <v/>
      </c>
      <c r="K3000" s="12" t="str">
        <f>IF(Táblázat5[[#This Row],[Terület]]="","", RANK(Táblázat5[[#This Row],[Terület]],legek[Terület]))</f>
        <v/>
      </c>
    </row>
    <row r="3001" spans="1:11" x14ac:dyDescent="0.25">
      <c r="A3001" s="2" t="s">
        <v>6057</v>
      </c>
      <c r="B3001" t="s">
        <v>6058</v>
      </c>
      <c r="C3001" t="s">
        <v>80</v>
      </c>
      <c r="D3001" t="s">
        <v>57</v>
      </c>
      <c r="F3001" t="str">
        <f>_xlfn.XLOOKUP(tHelyseg[[#This Row],[Megye-kódja]],tMegye[Kódja],tMegye[Neve])</f>
        <v>Vas megye</v>
      </c>
      <c r="G3001" t="str">
        <f>_xlfn.XLOOKUP( _xlfn.XLOOKUP(tHelyseg[[#This Row],[Megye-kódja]],tMegye[Kódja],tMegye[Régiója]), tRegio[Kódja], tRegio[Neve])</f>
        <v>Nyugat-Dunántúl</v>
      </c>
      <c r="H3001" s="7" t="str">
        <f>_xlfn.XLOOKUP(tHelyseg[[#This Row],[Neve]],legek[Település],legek[Népesség], "")</f>
        <v/>
      </c>
      <c r="I3001" s="12" t="str">
        <f>IF(Táblázat5[[#This Row],[Népesség]]="","", RANK(Táblázat5[[#This Row],[Népesség]],legek[Népesség]))</f>
        <v/>
      </c>
      <c r="J3001" s="8" t="str">
        <f>_xlfn.XLOOKUP(tHelyseg[[#This Row],[Neve]],legek[Település],legek[Terület], "")</f>
        <v/>
      </c>
      <c r="K3001" s="12" t="str">
        <f>IF(Táblázat5[[#This Row],[Terület]]="","", RANK(Táblázat5[[#This Row],[Terület]],legek[Terület]))</f>
        <v/>
      </c>
    </row>
    <row r="3002" spans="1:11" x14ac:dyDescent="0.25">
      <c r="A3002" s="2" t="s">
        <v>6059</v>
      </c>
      <c r="B3002" t="s">
        <v>6060</v>
      </c>
      <c r="C3002" t="s">
        <v>75</v>
      </c>
      <c r="D3002" t="s">
        <v>57</v>
      </c>
      <c r="F3002" t="str">
        <f>_xlfn.XLOOKUP(tHelyseg[[#This Row],[Megye-kódja]],tMegye[Kódja],tMegye[Neve])</f>
        <v>Vas megye</v>
      </c>
      <c r="G3002" t="str">
        <f>_xlfn.XLOOKUP( _xlfn.XLOOKUP(tHelyseg[[#This Row],[Megye-kódja]],tMegye[Kódja],tMegye[Régiója]), tRegio[Kódja], tRegio[Neve])</f>
        <v>Nyugat-Dunántúl</v>
      </c>
      <c r="H3002" s="7" t="str">
        <f>_xlfn.XLOOKUP(tHelyseg[[#This Row],[Neve]],legek[Település],legek[Népesség], "")</f>
        <v/>
      </c>
      <c r="I3002" s="12" t="str">
        <f>IF(Táblázat5[[#This Row],[Népesség]]="","", RANK(Táblázat5[[#This Row],[Népesség]],legek[Népesség]))</f>
        <v/>
      </c>
      <c r="J3002" s="8" t="str">
        <f>_xlfn.XLOOKUP(tHelyseg[[#This Row],[Neve]],legek[Település],legek[Terület], "")</f>
        <v/>
      </c>
      <c r="K3002" s="12" t="str">
        <f>IF(Táblázat5[[#This Row],[Terület]]="","", RANK(Táblázat5[[#This Row],[Terület]],legek[Terület]))</f>
        <v/>
      </c>
    </row>
    <row r="3003" spans="1:11" x14ac:dyDescent="0.25">
      <c r="A3003" s="2" t="s">
        <v>6061</v>
      </c>
      <c r="B3003" t="s">
        <v>6062</v>
      </c>
      <c r="C3003" t="s">
        <v>80</v>
      </c>
      <c r="D3003" t="s">
        <v>60</v>
      </c>
      <c r="F3003" t="str">
        <f>_xlfn.XLOOKUP(tHelyseg[[#This Row],[Megye-kódja]],tMegye[Kódja],tMegye[Neve])</f>
        <v>Veszprém megye</v>
      </c>
      <c r="G3003" t="str">
        <f>_xlfn.XLOOKUP( _xlfn.XLOOKUP(tHelyseg[[#This Row],[Megye-kódja]],tMegye[Kódja],tMegye[Régiója]), tRegio[Kódja], tRegio[Neve])</f>
        <v>Közép-Dunántúl</v>
      </c>
      <c r="H3003" s="7" t="str">
        <f>_xlfn.XLOOKUP(tHelyseg[[#This Row],[Neve]],legek[Település],legek[Népesség], "")</f>
        <v/>
      </c>
      <c r="I3003" s="12" t="str">
        <f>IF(Táblázat5[[#This Row],[Népesség]]="","", RANK(Táblázat5[[#This Row],[Népesség]],legek[Népesség]))</f>
        <v/>
      </c>
      <c r="J3003" s="8" t="str">
        <f>_xlfn.XLOOKUP(tHelyseg[[#This Row],[Neve]],legek[Település],legek[Terület], "")</f>
        <v/>
      </c>
      <c r="K3003" s="12" t="str">
        <f>IF(Táblázat5[[#This Row],[Terület]]="","", RANK(Táblázat5[[#This Row],[Terület]],legek[Terület]))</f>
        <v/>
      </c>
    </row>
    <row r="3004" spans="1:11" x14ac:dyDescent="0.25">
      <c r="A3004" s="2" t="s">
        <v>6063</v>
      </c>
      <c r="B3004" t="s">
        <v>6064</v>
      </c>
      <c r="C3004" t="s">
        <v>80</v>
      </c>
      <c r="D3004" t="s">
        <v>60</v>
      </c>
      <c r="F3004" t="str">
        <f>_xlfn.XLOOKUP(tHelyseg[[#This Row],[Megye-kódja]],tMegye[Kódja],tMegye[Neve])</f>
        <v>Veszprém megye</v>
      </c>
      <c r="G3004" t="str">
        <f>_xlfn.XLOOKUP( _xlfn.XLOOKUP(tHelyseg[[#This Row],[Megye-kódja]],tMegye[Kódja],tMegye[Régiója]), tRegio[Kódja], tRegio[Neve])</f>
        <v>Közép-Dunántúl</v>
      </c>
      <c r="H3004" s="7" t="str">
        <f>_xlfn.XLOOKUP(tHelyseg[[#This Row],[Neve]],legek[Település],legek[Népesség], "")</f>
        <v/>
      </c>
      <c r="I3004" s="12" t="str">
        <f>IF(Táblázat5[[#This Row],[Népesség]]="","", RANK(Táblázat5[[#This Row],[Népesség]],legek[Népesség]))</f>
        <v/>
      </c>
      <c r="J3004" s="8" t="str">
        <f>_xlfn.XLOOKUP(tHelyseg[[#This Row],[Neve]],legek[Település],legek[Terület], "")</f>
        <v/>
      </c>
      <c r="K3004" s="12" t="str">
        <f>IF(Táblázat5[[#This Row],[Terület]]="","", RANK(Táblázat5[[#This Row],[Terület]],legek[Terület]))</f>
        <v/>
      </c>
    </row>
    <row r="3005" spans="1:11" x14ac:dyDescent="0.25">
      <c r="A3005" s="2" t="s">
        <v>6065</v>
      </c>
      <c r="B3005" t="s">
        <v>6066</v>
      </c>
      <c r="C3005" t="s">
        <v>80</v>
      </c>
      <c r="D3005" t="s">
        <v>57</v>
      </c>
      <c r="F3005" t="str">
        <f>_xlfn.XLOOKUP(tHelyseg[[#This Row],[Megye-kódja]],tMegye[Kódja],tMegye[Neve])</f>
        <v>Vas megye</v>
      </c>
      <c r="G3005" t="str">
        <f>_xlfn.XLOOKUP( _xlfn.XLOOKUP(tHelyseg[[#This Row],[Megye-kódja]],tMegye[Kódja],tMegye[Régiója]), tRegio[Kódja], tRegio[Neve])</f>
        <v>Nyugat-Dunántúl</v>
      </c>
      <c r="H3005" s="7" t="str">
        <f>_xlfn.XLOOKUP(tHelyseg[[#This Row],[Neve]],legek[Település],legek[Népesség], "")</f>
        <v/>
      </c>
      <c r="I3005" s="12" t="str">
        <f>IF(Táblázat5[[#This Row],[Népesség]]="","", RANK(Táblázat5[[#This Row],[Népesség]],legek[Népesség]))</f>
        <v/>
      </c>
      <c r="J3005" s="8" t="str">
        <f>_xlfn.XLOOKUP(tHelyseg[[#This Row],[Neve]],legek[Település],legek[Terület], "")</f>
        <v/>
      </c>
      <c r="K3005" s="12" t="str">
        <f>IF(Táblázat5[[#This Row],[Terület]]="","", RANK(Táblázat5[[#This Row],[Terület]],legek[Terület]))</f>
        <v/>
      </c>
    </row>
    <row r="3006" spans="1:11" x14ac:dyDescent="0.25">
      <c r="A3006" s="2" t="s">
        <v>6067</v>
      </c>
      <c r="B3006" t="s">
        <v>6068</v>
      </c>
      <c r="C3006" t="s">
        <v>80</v>
      </c>
      <c r="D3006" t="s">
        <v>57</v>
      </c>
      <c r="F3006" t="str">
        <f>_xlfn.XLOOKUP(tHelyseg[[#This Row],[Megye-kódja]],tMegye[Kódja],tMegye[Neve])</f>
        <v>Vas megye</v>
      </c>
      <c r="G3006" t="str">
        <f>_xlfn.XLOOKUP( _xlfn.XLOOKUP(tHelyseg[[#This Row],[Megye-kódja]],tMegye[Kódja],tMegye[Régiója]), tRegio[Kódja], tRegio[Neve])</f>
        <v>Nyugat-Dunántúl</v>
      </c>
      <c r="H3006" s="7" t="str">
        <f>_xlfn.XLOOKUP(tHelyseg[[#This Row],[Neve]],legek[Település],legek[Népesség], "")</f>
        <v/>
      </c>
      <c r="I3006" s="12" t="str">
        <f>IF(Táblázat5[[#This Row],[Népesség]]="","", RANK(Táblázat5[[#This Row],[Népesség]],legek[Népesség]))</f>
        <v/>
      </c>
      <c r="J3006" s="8" t="str">
        <f>_xlfn.XLOOKUP(tHelyseg[[#This Row],[Neve]],legek[Település],legek[Terület], "")</f>
        <v/>
      </c>
      <c r="K3006" s="12" t="str">
        <f>IF(Táblázat5[[#This Row],[Terület]]="","", RANK(Táblázat5[[#This Row],[Terület]],legek[Terület]))</f>
        <v/>
      </c>
    </row>
    <row r="3007" spans="1:11" x14ac:dyDescent="0.25">
      <c r="A3007" s="2" t="s">
        <v>6069</v>
      </c>
      <c r="B3007" t="s">
        <v>6070</v>
      </c>
      <c r="C3007" t="s">
        <v>80</v>
      </c>
      <c r="D3007" t="s">
        <v>57</v>
      </c>
      <c r="F3007" t="str">
        <f>_xlfn.XLOOKUP(tHelyseg[[#This Row],[Megye-kódja]],tMegye[Kódja],tMegye[Neve])</f>
        <v>Vas megye</v>
      </c>
      <c r="G3007" t="str">
        <f>_xlfn.XLOOKUP( _xlfn.XLOOKUP(tHelyseg[[#This Row],[Megye-kódja]],tMegye[Kódja],tMegye[Régiója]), tRegio[Kódja], tRegio[Neve])</f>
        <v>Nyugat-Dunántúl</v>
      </c>
      <c r="H3007" s="7" t="str">
        <f>_xlfn.XLOOKUP(tHelyseg[[#This Row],[Neve]],legek[Település],legek[Népesség], "")</f>
        <v/>
      </c>
      <c r="I3007" s="12" t="str">
        <f>IF(Táblázat5[[#This Row],[Népesség]]="","", RANK(Táblázat5[[#This Row],[Népesség]],legek[Népesség]))</f>
        <v/>
      </c>
      <c r="J3007" s="8" t="str">
        <f>_xlfn.XLOOKUP(tHelyseg[[#This Row],[Neve]],legek[Település],legek[Terület], "")</f>
        <v/>
      </c>
      <c r="K3007" s="12" t="str">
        <f>IF(Táblázat5[[#This Row],[Terület]]="","", RANK(Táblázat5[[#This Row],[Terület]],legek[Terület]))</f>
        <v/>
      </c>
    </row>
    <row r="3008" spans="1:11" x14ac:dyDescent="0.25">
      <c r="A3008" s="2" t="s">
        <v>6071</v>
      </c>
      <c r="B3008" t="s">
        <v>6072</v>
      </c>
      <c r="C3008" t="s">
        <v>80</v>
      </c>
      <c r="D3008" t="s">
        <v>57</v>
      </c>
      <c r="F3008" t="str">
        <f>_xlfn.XLOOKUP(tHelyseg[[#This Row],[Megye-kódja]],tMegye[Kódja],tMegye[Neve])</f>
        <v>Vas megye</v>
      </c>
      <c r="G3008" t="str">
        <f>_xlfn.XLOOKUP( _xlfn.XLOOKUP(tHelyseg[[#This Row],[Megye-kódja]],tMegye[Kódja],tMegye[Régiója]), tRegio[Kódja], tRegio[Neve])</f>
        <v>Nyugat-Dunántúl</v>
      </c>
      <c r="H3008" s="7" t="str">
        <f>_xlfn.XLOOKUP(tHelyseg[[#This Row],[Neve]],legek[Település],legek[Népesség], "")</f>
        <v/>
      </c>
      <c r="I3008" s="12" t="str">
        <f>IF(Táblázat5[[#This Row],[Népesség]]="","", RANK(Táblázat5[[#This Row],[Népesség]],legek[Népesség]))</f>
        <v/>
      </c>
      <c r="J3008" s="8" t="str">
        <f>_xlfn.XLOOKUP(tHelyseg[[#This Row],[Neve]],legek[Település],legek[Terület], "")</f>
        <v/>
      </c>
      <c r="K3008" s="12" t="str">
        <f>IF(Táblázat5[[#This Row],[Terület]]="","", RANK(Táblázat5[[#This Row],[Terület]],legek[Terület]))</f>
        <v/>
      </c>
    </row>
    <row r="3009" spans="1:11" x14ac:dyDescent="0.25">
      <c r="A3009" s="2" t="s">
        <v>6073</v>
      </c>
      <c r="B3009" t="s">
        <v>6074</v>
      </c>
      <c r="C3009" t="s">
        <v>80</v>
      </c>
      <c r="D3009" t="s">
        <v>15</v>
      </c>
      <c r="F3009" t="str">
        <f>_xlfn.XLOOKUP(tHelyseg[[#This Row],[Megye-kódja]],tMegye[Kódja],tMegye[Neve])</f>
        <v>Borsod-Abaúj-Zemplén megye</v>
      </c>
      <c r="G3009" t="str">
        <f>_xlfn.XLOOKUP( _xlfn.XLOOKUP(tHelyseg[[#This Row],[Megye-kódja]],tMegye[Kódja],tMegye[Régiója]), tRegio[Kódja], tRegio[Neve])</f>
        <v>Észak-Magyarország</v>
      </c>
      <c r="H3009" s="7" t="str">
        <f>_xlfn.XLOOKUP(tHelyseg[[#This Row],[Neve]],legek[Település],legek[Népesség], "")</f>
        <v/>
      </c>
      <c r="I3009" s="12" t="str">
        <f>IF(Táblázat5[[#This Row],[Népesség]]="","", RANK(Táblázat5[[#This Row],[Népesség]],legek[Népesség]))</f>
        <v/>
      </c>
      <c r="J3009" s="8" t="str">
        <f>_xlfn.XLOOKUP(tHelyseg[[#This Row],[Neve]],legek[Település],legek[Terület], "")</f>
        <v/>
      </c>
      <c r="K3009" s="12" t="str">
        <f>IF(Táblázat5[[#This Row],[Terület]]="","", RANK(Táblázat5[[#This Row],[Terület]],legek[Terület]))</f>
        <v/>
      </c>
    </row>
    <row r="3010" spans="1:11" x14ac:dyDescent="0.25">
      <c r="A3010" s="2" t="s">
        <v>6075</v>
      </c>
      <c r="B3010" t="s">
        <v>6076</v>
      </c>
      <c r="C3010" t="s">
        <v>80</v>
      </c>
      <c r="D3010" t="s">
        <v>8</v>
      </c>
      <c r="F3010" t="str">
        <f>_xlfn.XLOOKUP(tHelyseg[[#This Row],[Megye-kódja]],tMegye[Kódja],tMegye[Neve])</f>
        <v>Baranya megye</v>
      </c>
      <c r="G3010" t="str">
        <f>_xlfn.XLOOKUP( _xlfn.XLOOKUP(tHelyseg[[#This Row],[Megye-kódja]],tMegye[Kódja],tMegye[Régiója]), tRegio[Kódja], tRegio[Neve])</f>
        <v>Dél-Dunántúl</v>
      </c>
      <c r="H3010" s="7" t="str">
        <f>_xlfn.XLOOKUP(tHelyseg[[#This Row],[Neve]],legek[Település],legek[Népesség], "")</f>
        <v/>
      </c>
      <c r="I3010" s="12" t="str">
        <f>IF(Táblázat5[[#This Row],[Népesség]]="","", RANK(Táblázat5[[#This Row],[Népesség]],legek[Népesség]))</f>
        <v/>
      </c>
      <c r="J3010" s="8" t="str">
        <f>_xlfn.XLOOKUP(tHelyseg[[#This Row],[Neve]],legek[Település],legek[Terület], "")</f>
        <v/>
      </c>
      <c r="K3010" s="12" t="str">
        <f>IF(Táblázat5[[#This Row],[Terület]]="","", RANK(Táblázat5[[#This Row],[Terület]],legek[Terület]))</f>
        <v/>
      </c>
    </row>
    <row r="3011" spans="1:11" x14ac:dyDescent="0.25">
      <c r="A3011" s="2" t="s">
        <v>6077</v>
      </c>
      <c r="B3011" t="s">
        <v>6078</v>
      </c>
      <c r="C3011" t="s">
        <v>80</v>
      </c>
      <c r="D3011" t="s">
        <v>34</v>
      </c>
      <c r="F3011" t="str">
        <f>_xlfn.XLOOKUP(tHelyseg[[#This Row],[Megye-kódja]],tMegye[Kódja],tMegye[Neve])</f>
        <v>Heves megye</v>
      </c>
      <c r="G3011" t="str">
        <f>_xlfn.XLOOKUP( _xlfn.XLOOKUP(tHelyseg[[#This Row],[Megye-kódja]],tMegye[Kódja],tMegye[Régiója]), tRegio[Kódja], tRegio[Neve])</f>
        <v>Észak-Magyarország</v>
      </c>
      <c r="H3011" s="7" t="str">
        <f>_xlfn.XLOOKUP(tHelyseg[[#This Row],[Neve]],legek[Település],legek[Népesség], "")</f>
        <v/>
      </c>
      <c r="I3011" s="12" t="str">
        <f>IF(Táblázat5[[#This Row],[Népesség]]="","", RANK(Táblázat5[[#This Row],[Népesség]],legek[Népesség]))</f>
        <v/>
      </c>
      <c r="J3011" s="8" t="str">
        <f>_xlfn.XLOOKUP(tHelyseg[[#This Row],[Neve]],legek[Település],legek[Terület], "")</f>
        <v/>
      </c>
      <c r="K3011" s="12" t="str">
        <f>IF(Táblázat5[[#This Row],[Terület]]="","", RANK(Táblázat5[[#This Row],[Terület]],legek[Terület]))</f>
        <v/>
      </c>
    </row>
    <row r="3012" spans="1:11" x14ac:dyDescent="0.25">
      <c r="A3012" s="2" t="s">
        <v>6079</v>
      </c>
      <c r="B3012" t="s">
        <v>6080</v>
      </c>
      <c r="C3012" t="s">
        <v>75</v>
      </c>
      <c r="D3012" t="s">
        <v>46</v>
      </c>
      <c r="F3012" t="str">
        <f>_xlfn.XLOOKUP(tHelyseg[[#This Row],[Megye-kódja]],tMegye[Kódja],tMegye[Neve])</f>
        <v>Pest megye</v>
      </c>
      <c r="G3012" t="str">
        <f>_xlfn.XLOOKUP( _xlfn.XLOOKUP(tHelyseg[[#This Row],[Megye-kódja]],tMegye[Kódja],tMegye[Régiója]), tRegio[Kódja], tRegio[Neve])</f>
        <v>Közép-Magyarország</v>
      </c>
      <c r="H3012" s="7">
        <f>_xlfn.XLOOKUP(tHelyseg[[#This Row],[Neve]],legek[Település],legek[Népesség], "")</f>
        <v>20775</v>
      </c>
      <c r="I3012" s="12">
        <f>IF(Táblázat5[[#This Row],[Népesség]]="","", RANK(Táblázat5[[#This Row],[Népesség]],legek[Népesség]))</f>
        <v>55</v>
      </c>
      <c r="J3012" s="8">
        <f>_xlfn.XLOOKUP(tHelyseg[[#This Row],[Neve]],legek[Település],legek[Terület], "")</f>
        <v>36.17</v>
      </c>
      <c r="K3012" s="12">
        <f>IF(Táblázat5[[#This Row],[Terület]]="","", RANK(Táblázat5[[#This Row],[Terület]],legek[Terület]))</f>
        <v>77</v>
      </c>
    </row>
    <row r="3013" spans="1:11" x14ac:dyDescent="0.25">
      <c r="A3013" s="2" t="s">
        <v>6081</v>
      </c>
      <c r="B3013" t="s">
        <v>6082</v>
      </c>
      <c r="C3013" t="s">
        <v>80</v>
      </c>
      <c r="D3013" t="s">
        <v>12</v>
      </c>
      <c r="F3013" t="str">
        <f>_xlfn.XLOOKUP(tHelyseg[[#This Row],[Megye-kódja]],tMegye[Kódja],tMegye[Neve])</f>
        <v>Békés megye</v>
      </c>
      <c r="G3013" t="str">
        <f>_xlfn.XLOOKUP( _xlfn.XLOOKUP(tHelyseg[[#This Row],[Megye-kódja]],tMegye[Kódja],tMegye[Régiója]), tRegio[Kódja], tRegio[Neve])</f>
        <v>Dél-Alföld</v>
      </c>
      <c r="H3013" s="7" t="str">
        <f>_xlfn.XLOOKUP(tHelyseg[[#This Row],[Neve]],legek[Település],legek[Népesség], "")</f>
        <v/>
      </c>
      <c r="I3013" s="12" t="str">
        <f>IF(Táblázat5[[#This Row],[Népesség]]="","", RANK(Táblázat5[[#This Row],[Népesség]],legek[Népesség]))</f>
        <v/>
      </c>
      <c r="J3013" s="8" t="str">
        <f>_xlfn.XLOOKUP(tHelyseg[[#This Row],[Neve]],legek[Település],legek[Terület], "")</f>
        <v/>
      </c>
      <c r="K3013" s="12" t="str">
        <f>IF(Táblázat5[[#This Row],[Terület]]="","", RANK(Táblázat5[[#This Row],[Terület]],legek[Terület]))</f>
        <v/>
      </c>
    </row>
    <row r="3014" spans="1:11" x14ac:dyDescent="0.25">
      <c r="A3014" s="2" t="s">
        <v>6083</v>
      </c>
      <c r="B3014" t="s">
        <v>6084</v>
      </c>
      <c r="C3014" t="s">
        <v>80</v>
      </c>
      <c r="D3014" t="s">
        <v>8</v>
      </c>
      <c r="F3014" t="str">
        <f>_xlfn.XLOOKUP(tHelyseg[[#This Row],[Megye-kódja]],tMegye[Kódja],tMegye[Neve])</f>
        <v>Baranya megye</v>
      </c>
      <c r="G3014" t="str">
        <f>_xlfn.XLOOKUP( _xlfn.XLOOKUP(tHelyseg[[#This Row],[Megye-kódja]],tMegye[Kódja],tMegye[Régiója]), tRegio[Kódja], tRegio[Neve])</f>
        <v>Dél-Dunántúl</v>
      </c>
      <c r="H3014" s="7" t="str">
        <f>_xlfn.XLOOKUP(tHelyseg[[#This Row],[Neve]],legek[Település],legek[Népesség], "")</f>
        <v/>
      </c>
      <c r="I3014" s="12" t="str">
        <f>IF(Táblázat5[[#This Row],[Népesség]]="","", RANK(Táblázat5[[#This Row],[Népesség]],legek[Népesség]))</f>
        <v/>
      </c>
      <c r="J3014" s="8" t="str">
        <f>_xlfn.XLOOKUP(tHelyseg[[#This Row],[Neve]],legek[Település],legek[Terület], "")</f>
        <v/>
      </c>
      <c r="K3014" s="12" t="str">
        <f>IF(Táblázat5[[#This Row],[Terület]]="","", RANK(Táblázat5[[#This Row],[Terület]],legek[Terület]))</f>
        <v/>
      </c>
    </row>
    <row r="3015" spans="1:11" x14ac:dyDescent="0.25">
      <c r="A3015" s="2" t="s">
        <v>6085</v>
      </c>
      <c r="B3015" t="s">
        <v>6086</v>
      </c>
      <c r="C3015" t="s">
        <v>80</v>
      </c>
      <c r="D3015" t="s">
        <v>8</v>
      </c>
      <c r="F3015" t="str">
        <f>_xlfn.XLOOKUP(tHelyseg[[#This Row],[Megye-kódja]],tMegye[Kódja],tMegye[Neve])</f>
        <v>Baranya megye</v>
      </c>
      <c r="G3015" t="str">
        <f>_xlfn.XLOOKUP( _xlfn.XLOOKUP(tHelyseg[[#This Row],[Megye-kódja]],tMegye[Kódja],tMegye[Régiója]), tRegio[Kódja], tRegio[Neve])</f>
        <v>Dél-Dunántúl</v>
      </c>
      <c r="H3015" s="7" t="str">
        <f>_xlfn.XLOOKUP(tHelyseg[[#This Row],[Neve]],legek[Település],legek[Népesség], "")</f>
        <v/>
      </c>
      <c r="I3015" s="12" t="str">
        <f>IF(Táblázat5[[#This Row],[Népesség]]="","", RANK(Táblázat5[[#This Row],[Népesség]],legek[Népesség]))</f>
        <v/>
      </c>
      <c r="J3015" s="8" t="str">
        <f>_xlfn.XLOOKUP(tHelyseg[[#This Row],[Neve]],legek[Település],legek[Terület], "")</f>
        <v/>
      </c>
      <c r="K3015" s="12" t="str">
        <f>IF(Táblázat5[[#This Row],[Terület]]="","", RANK(Táblázat5[[#This Row],[Terület]],legek[Terület]))</f>
        <v/>
      </c>
    </row>
    <row r="3016" spans="1:11" x14ac:dyDescent="0.25">
      <c r="A3016" s="2" t="s">
        <v>6087</v>
      </c>
      <c r="B3016" t="s">
        <v>6088</v>
      </c>
      <c r="C3016" t="s">
        <v>80</v>
      </c>
      <c r="D3016" t="s">
        <v>30</v>
      </c>
      <c r="F3016" t="str">
        <f>_xlfn.XLOOKUP(tHelyseg[[#This Row],[Megye-kódja]],tMegye[Kódja],tMegye[Neve])</f>
        <v>Hajdú-Bihar megye</v>
      </c>
      <c r="G3016" t="str">
        <f>_xlfn.XLOOKUP( _xlfn.XLOOKUP(tHelyseg[[#This Row],[Megye-kódja]],tMegye[Kódja],tMegye[Régiója]), tRegio[Kódja], tRegio[Neve])</f>
        <v>Észak-Alföld</v>
      </c>
      <c r="H3016" s="7" t="str">
        <f>_xlfn.XLOOKUP(tHelyseg[[#This Row],[Neve]],legek[Település],legek[Népesség], "")</f>
        <v/>
      </c>
      <c r="I3016" s="12" t="str">
        <f>IF(Táblázat5[[#This Row],[Népesség]]="","", RANK(Táblázat5[[#This Row],[Népesség]],legek[Népesség]))</f>
        <v/>
      </c>
      <c r="J3016" s="8" t="str">
        <f>_xlfn.XLOOKUP(tHelyseg[[#This Row],[Neve]],legek[Település],legek[Terület], "")</f>
        <v/>
      </c>
      <c r="K3016" s="12" t="str">
        <f>IF(Táblázat5[[#This Row],[Terület]]="","", RANK(Táblázat5[[#This Row],[Terület]],legek[Terület]))</f>
        <v/>
      </c>
    </row>
    <row r="3017" spans="1:11" x14ac:dyDescent="0.25">
      <c r="A3017" s="2" t="s">
        <v>6089</v>
      </c>
      <c r="B3017" t="s">
        <v>6090</v>
      </c>
      <c r="C3017" t="s">
        <v>80</v>
      </c>
      <c r="D3017" t="s">
        <v>57</v>
      </c>
      <c r="F3017" t="str">
        <f>_xlfn.XLOOKUP(tHelyseg[[#This Row],[Megye-kódja]],tMegye[Kódja],tMegye[Neve])</f>
        <v>Vas megye</v>
      </c>
      <c r="G3017" t="str">
        <f>_xlfn.XLOOKUP( _xlfn.XLOOKUP(tHelyseg[[#This Row],[Megye-kódja]],tMegye[Kódja],tMegye[Régiója]), tRegio[Kódja], tRegio[Neve])</f>
        <v>Nyugat-Dunántúl</v>
      </c>
      <c r="H3017" s="7" t="str">
        <f>_xlfn.XLOOKUP(tHelyseg[[#This Row],[Neve]],legek[Település],legek[Népesség], "")</f>
        <v/>
      </c>
      <c r="I3017" s="12" t="str">
        <f>IF(Táblázat5[[#This Row],[Népesség]]="","", RANK(Táblázat5[[#This Row],[Népesség]],legek[Népesség]))</f>
        <v/>
      </c>
      <c r="J3017" s="8" t="str">
        <f>_xlfn.XLOOKUP(tHelyseg[[#This Row],[Neve]],legek[Település],legek[Terület], "")</f>
        <v/>
      </c>
      <c r="K3017" s="12" t="str">
        <f>IF(Táblázat5[[#This Row],[Terület]]="","", RANK(Táblázat5[[#This Row],[Terület]],legek[Terület]))</f>
        <v/>
      </c>
    </row>
    <row r="3018" spans="1:11" x14ac:dyDescent="0.25">
      <c r="A3018" s="2" t="s">
        <v>6091</v>
      </c>
      <c r="B3018" t="s">
        <v>6092</v>
      </c>
      <c r="C3018" t="s">
        <v>80</v>
      </c>
      <c r="D3018" t="s">
        <v>57</v>
      </c>
      <c r="F3018" t="str">
        <f>_xlfn.XLOOKUP(tHelyseg[[#This Row],[Megye-kódja]],tMegye[Kódja],tMegye[Neve])</f>
        <v>Vas megye</v>
      </c>
      <c r="G3018" t="str">
        <f>_xlfn.XLOOKUP( _xlfn.XLOOKUP(tHelyseg[[#This Row],[Megye-kódja]],tMegye[Kódja],tMegye[Régiója]), tRegio[Kódja], tRegio[Neve])</f>
        <v>Nyugat-Dunántúl</v>
      </c>
      <c r="H3018" s="7" t="str">
        <f>_xlfn.XLOOKUP(tHelyseg[[#This Row],[Neve]],legek[Település],legek[Népesség], "")</f>
        <v/>
      </c>
      <c r="I3018" s="12" t="str">
        <f>IF(Táblázat5[[#This Row],[Népesség]]="","", RANK(Táblázat5[[#This Row],[Népesség]],legek[Népesség]))</f>
        <v/>
      </c>
      <c r="J3018" s="8" t="str">
        <f>_xlfn.XLOOKUP(tHelyseg[[#This Row],[Neve]],legek[Település],legek[Terület], "")</f>
        <v/>
      </c>
      <c r="K3018" s="12" t="str">
        <f>IF(Táblázat5[[#This Row],[Terület]]="","", RANK(Táblázat5[[#This Row],[Terület]],legek[Terület]))</f>
        <v/>
      </c>
    </row>
    <row r="3019" spans="1:11" x14ac:dyDescent="0.25">
      <c r="A3019" s="2" t="s">
        <v>6093</v>
      </c>
      <c r="B3019" t="s">
        <v>6094</v>
      </c>
      <c r="C3019" t="s">
        <v>75</v>
      </c>
      <c r="D3019" t="s">
        <v>22</v>
      </c>
      <c r="F3019" t="str">
        <f>_xlfn.XLOOKUP(tHelyseg[[#This Row],[Megye-kódja]],tMegye[Kódja],tMegye[Neve])</f>
        <v>Fejér megye</v>
      </c>
      <c r="G3019" t="str">
        <f>_xlfn.XLOOKUP( _xlfn.XLOOKUP(tHelyseg[[#This Row],[Megye-kódja]],tMegye[Kódja],tMegye[Régiója]), tRegio[Kódja], tRegio[Neve])</f>
        <v>Közép-Dunántúl</v>
      </c>
      <c r="H3019" s="7" t="str">
        <f>_xlfn.XLOOKUP(tHelyseg[[#This Row],[Neve]],legek[Település],legek[Népesség], "")</f>
        <v/>
      </c>
      <c r="I3019" s="12" t="str">
        <f>IF(Táblázat5[[#This Row],[Népesség]]="","", RANK(Táblázat5[[#This Row],[Népesség]],legek[Népesség]))</f>
        <v/>
      </c>
      <c r="J3019" s="8" t="str">
        <f>_xlfn.XLOOKUP(tHelyseg[[#This Row],[Neve]],legek[Település],legek[Terület], "")</f>
        <v/>
      </c>
      <c r="K3019" s="12" t="str">
        <f>IF(Táblázat5[[#This Row],[Terület]]="","", RANK(Táblázat5[[#This Row],[Terület]],legek[Terület]))</f>
        <v/>
      </c>
    </row>
    <row r="3020" spans="1:11" x14ac:dyDescent="0.25">
      <c r="A3020" s="2" t="s">
        <v>6095</v>
      </c>
      <c r="B3020" t="s">
        <v>6096</v>
      </c>
      <c r="C3020" t="s">
        <v>80</v>
      </c>
      <c r="D3020" t="s">
        <v>8</v>
      </c>
      <c r="F3020" t="str">
        <f>_xlfn.XLOOKUP(tHelyseg[[#This Row],[Megye-kódja]],tMegye[Kódja],tMegye[Neve])</f>
        <v>Baranya megye</v>
      </c>
      <c r="G3020" t="str">
        <f>_xlfn.XLOOKUP( _xlfn.XLOOKUP(tHelyseg[[#This Row],[Megye-kódja]],tMegye[Kódja],tMegye[Régiója]), tRegio[Kódja], tRegio[Neve])</f>
        <v>Dél-Dunántúl</v>
      </c>
      <c r="H3020" s="7" t="str">
        <f>_xlfn.XLOOKUP(tHelyseg[[#This Row],[Neve]],legek[Település],legek[Népesség], "")</f>
        <v/>
      </c>
      <c r="I3020" s="12" t="str">
        <f>IF(Táblázat5[[#This Row],[Népesség]]="","", RANK(Táblázat5[[#This Row],[Népesség]],legek[Népesség]))</f>
        <v/>
      </c>
      <c r="J3020" s="8" t="str">
        <f>_xlfn.XLOOKUP(tHelyseg[[#This Row],[Neve]],legek[Település],legek[Terület], "")</f>
        <v/>
      </c>
      <c r="K3020" s="12" t="str">
        <f>IF(Táblázat5[[#This Row],[Terület]]="","", RANK(Táblázat5[[#This Row],[Terület]],legek[Terület]))</f>
        <v/>
      </c>
    </row>
    <row r="3021" spans="1:11" x14ac:dyDescent="0.25">
      <c r="A3021" s="2" t="s">
        <v>6097</v>
      </c>
      <c r="B3021" t="s">
        <v>6098</v>
      </c>
      <c r="C3021" t="s">
        <v>80</v>
      </c>
      <c r="D3021" t="s">
        <v>8</v>
      </c>
      <c r="F3021" t="str">
        <f>_xlfn.XLOOKUP(tHelyseg[[#This Row],[Megye-kódja]],tMegye[Kódja],tMegye[Neve])</f>
        <v>Baranya megye</v>
      </c>
      <c r="G3021" t="str">
        <f>_xlfn.XLOOKUP( _xlfn.XLOOKUP(tHelyseg[[#This Row],[Megye-kódja]],tMegye[Kódja],tMegye[Régiója]), tRegio[Kódja], tRegio[Neve])</f>
        <v>Dél-Dunántúl</v>
      </c>
      <c r="H3021" s="7" t="str">
        <f>_xlfn.XLOOKUP(tHelyseg[[#This Row],[Neve]],legek[Település],legek[Népesség], "")</f>
        <v/>
      </c>
      <c r="I3021" s="12" t="str">
        <f>IF(Táblázat5[[#This Row],[Népesség]]="","", RANK(Táblázat5[[#This Row],[Népesség]],legek[Népesség]))</f>
        <v/>
      </c>
      <c r="J3021" s="8" t="str">
        <f>_xlfn.XLOOKUP(tHelyseg[[#This Row],[Neve]],legek[Település],legek[Terület], "")</f>
        <v/>
      </c>
      <c r="K3021" s="12" t="str">
        <f>IF(Táblázat5[[#This Row],[Terület]]="","", RANK(Táblázat5[[#This Row],[Terület]],legek[Terület]))</f>
        <v/>
      </c>
    </row>
    <row r="3022" spans="1:11" x14ac:dyDescent="0.25">
      <c r="A3022" s="2" t="s">
        <v>6099</v>
      </c>
      <c r="B3022" t="s">
        <v>6100</v>
      </c>
      <c r="C3022" t="s">
        <v>80</v>
      </c>
      <c r="D3022" t="s">
        <v>26</v>
      </c>
      <c r="F3022" t="str">
        <f>_xlfn.XLOOKUP(tHelyseg[[#This Row],[Megye-kódja]],tMegye[Kódja],tMegye[Neve])</f>
        <v>Győr-Moson-Sopron megye</v>
      </c>
      <c r="G3022" t="str">
        <f>_xlfn.XLOOKUP( _xlfn.XLOOKUP(tHelyseg[[#This Row],[Megye-kódja]],tMegye[Kódja],tMegye[Régiója]), tRegio[Kódja], tRegio[Neve])</f>
        <v>Nyugat-Dunántúl</v>
      </c>
      <c r="H3022" s="7" t="str">
        <f>_xlfn.XLOOKUP(tHelyseg[[#This Row],[Neve]],legek[Település],legek[Népesség], "")</f>
        <v/>
      </c>
      <c r="I3022" s="12" t="str">
        <f>IF(Táblázat5[[#This Row],[Népesség]]="","", RANK(Táblázat5[[#This Row],[Népesség]],legek[Népesség]))</f>
        <v/>
      </c>
      <c r="J3022" s="8" t="str">
        <f>_xlfn.XLOOKUP(tHelyseg[[#This Row],[Neve]],legek[Település],legek[Terület], "")</f>
        <v/>
      </c>
      <c r="K3022" s="12" t="str">
        <f>IF(Táblázat5[[#This Row],[Terület]]="","", RANK(Táblázat5[[#This Row],[Terület]],legek[Terület]))</f>
        <v/>
      </c>
    </row>
    <row r="3023" spans="1:11" x14ac:dyDescent="0.25">
      <c r="A3023" s="2" t="s">
        <v>6101</v>
      </c>
      <c r="B3023" t="s">
        <v>6102</v>
      </c>
      <c r="C3023" t="s">
        <v>75</v>
      </c>
      <c r="D3023" t="s">
        <v>57</v>
      </c>
      <c r="F3023" t="str">
        <f>_xlfn.XLOOKUP(tHelyseg[[#This Row],[Megye-kódja]],tMegye[Kódja],tMegye[Neve])</f>
        <v>Vas megye</v>
      </c>
      <c r="G3023" t="str">
        <f>_xlfn.XLOOKUP( _xlfn.XLOOKUP(tHelyseg[[#This Row],[Megye-kódja]],tMegye[Kódja],tMegye[Régiója]), tRegio[Kódja], tRegio[Neve])</f>
        <v>Nyugat-Dunántúl</v>
      </c>
      <c r="H3023" s="7" t="str">
        <f>_xlfn.XLOOKUP(tHelyseg[[#This Row],[Neve]],legek[Település],legek[Népesség], "")</f>
        <v/>
      </c>
      <c r="I3023" s="12" t="str">
        <f>IF(Táblázat5[[#This Row],[Népesség]]="","", RANK(Táblázat5[[#This Row],[Népesség]],legek[Népesség]))</f>
        <v/>
      </c>
      <c r="J3023" s="8" t="str">
        <f>_xlfn.XLOOKUP(tHelyseg[[#This Row],[Neve]],legek[Település],legek[Terület], "")</f>
        <v/>
      </c>
      <c r="K3023" s="12" t="str">
        <f>IF(Táblázat5[[#This Row],[Terület]]="","", RANK(Táblázat5[[#This Row],[Terület]],legek[Terület]))</f>
        <v/>
      </c>
    </row>
    <row r="3024" spans="1:11" x14ac:dyDescent="0.25">
      <c r="A3024" s="2" t="s">
        <v>6103</v>
      </c>
      <c r="B3024" t="s">
        <v>6104</v>
      </c>
      <c r="C3024" t="s">
        <v>80</v>
      </c>
      <c r="D3024" t="s">
        <v>22</v>
      </c>
      <c r="F3024" t="str">
        <f>_xlfn.XLOOKUP(tHelyseg[[#This Row],[Megye-kódja]],tMegye[Kódja],tMegye[Neve])</f>
        <v>Fejér megye</v>
      </c>
      <c r="G3024" t="str">
        <f>_xlfn.XLOOKUP( _xlfn.XLOOKUP(tHelyseg[[#This Row],[Megye-kódja]],tMegye[Kódja],tMegye[Régiója]), tRegio[Kódja], tRegio[Neve])</f>
        <v>Közép-Dunántúl</v>
      </c>
      <c r="H3024" s="7" t="str">
        <f>_xlfn.XLOOKUP(tHelyseg[[#This Row],[Neve]],legek[Település],legek[Népesség], "")</f>
        <v/>
      </c>
      <c r="I3024" s="12" t="str">
        <f>IF(Táblázat5[[#This Row],[Népesség]]="","", RANK(Táblázat5[[#This Row],[Népesség]],legek[Népesség]))</f>
        <v/>
      </c>
      <c r="J3024" s="8" t="str">
        <f>_xlfn.XLOOKUP(tHelyseg[[#This Row],[Neve]],legek[Település],legek[Terület], "")</f>
        <v/>
      </c>
      <c r="K3024" s="12" t="str">
        <f>IF(Táblázat5[[#This Row],[Terület]]="","", RANK(Táblázat5[[#This Row],[Terület]],legek[Terület]))</f>
        <v/>
      </c>
    </row>
    <row r="3025" spans="1:11" x14ac:dyDescent="0.25">
      <c r="A3025" s="2" t="s">
        <v>6105</v>
      </c>
      <c r="B3025" t="s">
        <v>6106</v>
      </c>
      <c r="C3025" t="s">
        <v>75</v>
      </c>
      <c r="D3025" t="s">
        <v>46</v>
      </c>
      <c r="F3025" t="str">
        <f>_xlfn.XLOOKUP(tHelyseg[[#This Row],[Megye-kódja]],tMegye[Kódja],tMegye[Neve])</f>
        <v>Pest megye</v>
      </c>
      <c r="G3025" t="str">
        <f>_xlfn.XLOOKUP( _xlfn.XLOOKUP(tHelyseg[[#This Row],[Megye-kódja]],tMegye[Kódja],tMegye[Régiója]), tRegio[Kódja], tRegio[Neve])</f>
        <v>Közép-Magyarország</v>
      </c>
      <c r="H3025" s="7">
        <f>_xlfn.XLOOKUP(tHelyseg[[#This Row],[Neve]],legek[Település],legek[Népesség], "")</f>
        <v>18122</v>
      </c>
      <c r="I3025" s="12">
        <f>IF(Táblázat5[[#This Row],[Népesség]]="","", RANK(Táblázat5[[#This Row],[Népesség]],legek[Népesség]))</f>
        <v>69</v>
      </c>
      <c r="J3025" s="8">
        <f>_xlfn.XLOOKUP(tHelyseg[[#This Row],[Neve]],legek[Település],legek[Terület], "")</f>
        <v>28.56</v>
      </c>
      <c r="K3025" s="12">
        <f>IF(Táblázat5[[#This Row],[Terület]]="","", RANK(Táblázat5[[#This Row],[Terület]],legek[Terület]))</f>
        <v>81</v>
      </c>
    </row>
    <row r="3026" spans="1:11" x14ac:dyDescent="0.25">
      <c r="A3026" s="2" t="s">
        <v>6107</v>
      </c>
      <c r="B3026" t="s">
        <v>6108</v>
      </c>
      <c r="C3026" t="s">
        <v>80</v>
      </c>
      <c r="D3026" t="s">
        <v>46</v>
      </c>
      <c r="F3026" t="str">
        <f>_xlfn.XLOOKUP(tHelyseg[[#This Row],[Megye-kódja]],tMegye[Kódja],tMegye[Neve])</f>
        <v>Pest megye</v>
      </c>
      <c r="G3026" t="str">
        <f>_xlfn.XLOOKUP( _xlfn.XLOOKUP(tHelyseg[[#This Row],[Megye-kódja]],tMegye[Kódja],tMegye[Régiója]), tRegio[Kódja], tRegio[Neve])</f>
        <v>Közép-Magyarország</v>
      </c>
      <c r="H3026" s="7" t="str">
        <f>_xlfn.XLOOKUP(tHelyseg[[#This Row],[Neve]],legek[Település],legek[Népesség], "")</f>
        <v/>
      </c>
      <c r="I3026" s="12" t="str">
        <f>IF(Táblázat5[[#This Row],[Népesség]]="","", RANK(Táblázat5[[#This Row],[Népesség]],legek[Népesség]))</f>
        <v/>
      </c>
      <c r="J3026" s="8" t="str">
        <f>_xlfn.XLOOKUP(tHelyseg[[#This Row],[Neve]],legek[Település],legek[Terület], "")</f>
        <v/>
      </c>
      <c r="K3026" s="12" t="str">
        <f>IF(Táblázat5[[#This Row],[Terület]]="","", RANK(Táblázat5[[#This Row],[Terület]],legek[Terület]))</f>
        <v/>
      </c>
    </row>
    <row r="3027" spans="1:11" x14ac:dyDescent="0.25">
      <c r="A3027" s="2" t="s">
        <v>6109</v>
      </c>
      <c r="B3027" t="s">
        <v>6110</v>
      </c>
      <c r="C3027" t="s">
        <v>75</v>
      </c>
      <c r="D3027" t="s">
        <v>34</v>
      </c>
      <c r="F3027" t="str">
        <f>_xlfn.XLOOKUP(tHelyseg[[#This Row],[Megye-kódja]],tMegye[Kódja],tMegye[Neve])</f>
        <v>Heves megye</v>
      </c>
      <c r="G3027" t="str">
        <f>_xlfn.XLOOKUP( _xlfn.XLOOKUP(tHelyseg[[#This Row],[Megye-kódja]],tMegye[Kódja],tMegye[Régiója]), tRegio[Kódja], tRegio[Neve])</f>
        <v>Észak-Magyarország</v>
      </c>
      <c r="H3027" s="7" t="str">
        <f>_xlfn.XLOOKUP(tHelyseg[[#This Row],[Neve]],legek[Település],legek[Népesség], "")</f>
        <v/>
      </c>
      <c r="I3027" s="12" t="str">
        <f>IF(Táblázat5[[#This Row],[Népesség]]="","", RANK(Táblázat5[[#This Row],[Népesség]],legek[Népesség]))</f>
        <v/>
      </c>
      <c r="J3027" s="8" t="str">
        <f>_xlfn.XLOOKUP(tHelyseg[[#This Row],[Neve]],legek[Település],legek[Terület], "")</f>
        <v/>
      </c>
      <c r="K3027" s="12" t="str">
        <f>IF(Táblázat5[[#This Row],[Terület]]="","", RANK(Táblázat5[[#This Row],[Terület]],legek[Terület]))</f>
        <v/>
      </c>
    </row>
    <row r="3028" spans="1:11" x14ac:dyDescent="0.25">
      <c r="A3028" s="2" t="s">
        <v>6111</v>
      </c>
      <c r="B3028" t="s">
        <v>6112</v>
      </c>
      <c r="C3028" t="s">
        <v>80</v>
      </c>
      <c r="D3028" t="s">
        <v>46</v>
      </c>
      <c r="F3028" t="str">
        <f>_xlfn.XLOOKUP(tHelyseg[[#This Row],[Megye-kódja]],tMegye[Kódja],tMegye[Neve])</f>
        <v>Pest megye</v>
      </c>
      <c r="G3028" t="str">
        <f>_xlfn.XLOOKUP( _xlfn.XLOOKUP(tHelyseg[[#This Row],[Megye-kódja]],tMegye[Kódja],tMegye[Régiója]), tRegio[Kódja], tRegio[Neve])</f>
        <v>Közép-Magyarország</v>
      </c>
      <c r="H3028" s="7" t="str">
        <f>_xlfn.XLOOKUP(tHelyseg[[#This Row],[Neve]],legek[Település],legek[Népesség], "")</f>
        <v/>
      </c>
      <c r="I3028" s="12" t="str">
        <f>IF(Táblázat5[[#This Row],[Népesség]]="","", RANK(Táblázat5[[#This Row],[Népesség]],legek[Népesség]))</f>
        <v/>
      </c>
      <c r="J3028" s="8" t="str">
        <f>_xlfn.XLOOKUP(tHelyseg[[#This Row],[Neve]],legek[Település],legek[Terület], "")</f>
        <v/>
      </c>
      <c r="K3028" s="12" t="str">
        <f>IF(Táblázat5[[#This Row],[Terület]]="","", RANK(Táblázat5[[#This Row],[Terület]],legek[Terület]))</f>
        <v/>
      </c>
    </row>
    <row r="3029" spans="1:11" x14ac:dyDescent="0.25">
      <c r="A3029" s="2" t="s">
        <v>6113</v>
      </c>
      <c r="B3029" t="s">
        <v>6114</v>
      </c>
      <c r="C3029" t="s">
        <v>80</v>
      </c>
      <c r="D3029" t="s">
        <v>8</v>
      </c>
      <c r="F3029" t="str">
        <f>_xlfn.XLOOKUP(tHelyseg[[#This Row],[Megye-kódja]],tMegye[Kódja],tMegye[Neve])</f>
        <v>Baranya megye</v>
      </c>
      <c r="G3029" t="str">
        <f>_xlfn.XLOOKUP( _xlfn.XLOOKUP(tHelyseg[[#This Row],[Megye-kódja]],tMegye[Kódja],tMegye[Régiója]), tRegio[Kódja], tRegio[Neve])</f>
        <v>Dél-Dunántúl</v>
      </c>
      <c r="H3029" s="7" t="str">
        <f>_xlfn.XLOOKUP(tHelyseg[[#This Row],[Neve]],legek[Település],legek[Népesség], "")</f>
        <v/>
      </c>
      <c r="I3029" s="12" t="str">
        <f>IF(Táblázat5[[#This Row],[Népesség]]="","", RANK(Táblázat5[[#This Row],[Népesség]],legek[Népesség]))</f>
        <v/>
      </c>
      <c r="J3029" s="8" t="str">
        <f>_xlfn.XLOOKUP(tHelyseg[[#This Row],[Neve]],legek[Település],legek[Terület], "")</f>
        <v/>
      </c>
      <c r="K3029" s="12" t="str">
        <f>IF(Táblázat5[[#This Row],[Terület]]="","", RANK(Táblázat5[[#This Row],[Terület]],legek[Terület]))</f>
        <v/>
      </c>
    </row>
    <row r="3030" spans="1:11" x14ac:dyDescent="0.25">
      <c r="A3030" s="2" t="s">
        <v>6115</v>
      </c>
      <c r="B3030" t="s">
        <v>6116</v>
      </c>
      <c r="C3030" t="s">
        <v>80</v>
      </c>
      <c r="D3030" t="s">
        <v>22</v>
      </c>
      <c r="F3030" t="str">
        <f>_xlfn.XLOOKUP(tHelyseg[[#This Row],[Megye-kódja]],tMegye[Kódja],tMegye[Neve])</f>
        <v>Fejér megye</v>
      </c>
      <c r="G3030" t="str">
        <f>_xlfn.XLOOKUP( _xlfn.XLOOKUP(tHelyseg[[#This Row],[Megye-kódja]],tMegye[Kódja],tMegye[Régiója]), tRegio[Kódja], tRegio[Neve])</f>
        <v>Közép-Dunántúl</v>
      </c>
      <c r="H3030" s="7" t="str">
        <f>_xlfn.XLOOKUP(tHelyseg[[#This Row],[Neve]],legek[Település],legek[Népesség], "")</f>
        <v/>
      </c>
      <c r="I3030" s="12" t="str">
        <f>IF(Táblázat5[[#This Row],[Népesség]]="","", RANK(Táblázat5[[#This Row],[Népesség]],legek[Népesség]))</f>
        <v/>
      </c>
      <c r="J3030" s="8" t="str">
        <f>_xlfn.XLOOKUP(tHelyseg[[#This Row],[Neve]],legek[Település],legek[Terület], "")</f>
        <v/>
      </c>
      <c r="K3030" s="12" t="str">
        <f>IF(Táblázat5[[#This Row],[Terület]]="","", RANK(Táblázat5[[#This Row],[Terület]],legek[Terület]))</f>
        <v/>
      </c>
    </row>
    <row r="3031" spans="1:11" x14ac:dyDescent="0.25">
      <c r="A3031" s="2" t="s">
        <v>6117</v>
      </c>
      <c r="B3031" t="s">
        <v>6118</v>
      </c>
      <c r="C3031" t="s">
        <v>80</v>
      </c>
      <c r="D3031" t="s">
        <v>22</v>
      </c>
      <c r="F3031" t="str">
        <f>_xlfn.XLOOKUP(tHelyseg[[#This Row],[Megye-kódja]],tMegye[Kódja],tMegye[Neve])</f>
        <v>Fejér megye</v>
      </c>
      <c r="G3031" t="str">
        <f>_xlfn.XLOOKUP( _xlfn.XLOOKUP(tHelyseg[[#This Row],[Megye-kódja]],tMegye[Kódja],tMegye[Régiója]), tRegio[Kódja], tRegio[Neve])</f>
        <v>Közép-Dunántúl</v>
      </c>
      <c r="H3031" s="7" t="str">
        <f>_xlfn.XLOOKUP(tHelyseg[[#This Row],[Neve]],legek[Település],legek[Népesség], "")</f>
        <v/>
      </c>
      <c r="I3031" s="12" t="str">
        <f>IF(Táblázat5[[#This Row],[Népesség]]="","", RANK(Táblázat5[[#This Row],[Népesség]],legek[Népesség]))</f>
        <v/>
      </c>
      <c r="J3031" s="8" t="str">
        <f>_xlfn.XLOOKUP(tHelyseg[[#This Row],[Neve]],legek[Település],legek[Terület], "")</f>
        <v/>
      </c>
      <c r="K3031" s="12" t="str">
        <f>IF(Táblázat5[[#This Row],[Terület]]="","", RANK(Táblázat5[[#This Row],[Terület]],legek[Terület]))</f>
        <v/>
      </c>
    </row>
    <row r="3032" spans="1:11" x14ac:dyDescent="0.25">
      <c r="A3032" s="2" t="s">
        <v>6119</v>
      </c>
      <c r="B3032" t="s">
        <v>6120</v>
      </c>
      <c r="C3032" t="s">
        <v>80</v>
      </c>
      <c r="D3032" t="s">
        <v>40</v>
      </c>
      <c r="F3032" t="str">
        <f>_xlfn.XLOOKUP(tHelyseg[[#This Row],[Megye-kódja]],tMegye[Kódja],tMegye[Neve])</f>
        <v>Komárom-Esztergom megye</v>
      </c>
      <c r="G3032" t="str">
        <f>_xlfn.XLOOKUP( _xlfn.XLOOKUP(tHelyseg[[#This Row],[Megye-kódja]],tMegye[Kódja],tMegye[Régiója]), tRegio[Kódja], tRegio[Neve])</f>
        <v>Közép-Dunántúl</v>
      </c>
      <c r="H3032" s="7" t="str">
        <f>_xlfn.XLOOKUP(tHelyseg[[#This Row],[Neve]],legek[Település],legek[Népesség], "")</f>
        <v/>
      </c>
      <c r="I3032" s="12" t="str">
        <f>IF(Táblázat5[[#This Row],[Népesség]]="","", RANK(Táblázat5[[#This Row],[Népesség]],legek[Népesség]))</f>
        <v/>
      </c>
      <c r="J3032" s="8" t="str">
        <f>_xlfn.XLOOKUP(tHelyseg[[#This Row],[Neve]],legek[Település],legek[Terület], "")</f>
        <v/>
      </c>
      <c r="K3032" s="12" t="str">
        <f>IF(Táblázat5[[#This Row],[Terület]]="","", RANK(Táblázat5[[#This Row],[Terület]],legek[Terület]))</f>
        <v/>
      </c>
    </row>
    <row r="3033" spans="1:11" x14ac:dyDescent="0.25">
      <c r="A3033" s="2" t="s">
        <v>6121</v>
      </c>
      <c r="B3033" t="s">
        <v>6122</v>
      </c>
      <c r="C3033" t="s">
        <v>80</v>
      </c>
      <c r="D3033" t="s">
        <v>40</v>
      </c>
      <c r="F3033" t="str">
        <f>_xlfn.XLOOKUP(tHelyseg[[#This Row],[Megye-kódja]],tMegye[Kódja],tMegye[Neve])</f>
        <v>Komárom-Esztergom megye</v>
      </c>
      <c r="G3033" t="str">
        <f>_xlfn.XLOOKUP( _xlfn.XLOOKUP(tHelyseg[[#This Row],[Megye-kódja]],tMegye[Kódja],tMegye[Régiója]), tRegio[Kódja], tRegio[Neve])</f>
        <v>Közép-Dunántúl</v>
      </c>
      <c r="H3033" s="7" t="str">
        <f>_xlfn.XLOOKUP(tHelyseg[[#This Row],[Neve]],legek[Település],legek[Népesség], "")</f>
        <v/>
      </c>
      <c r="I3033" s="12" t="str">
        <f>IF(Táblázat5[[#This Row],[Népesség]]="","", RANK(Táblázat5[[#This Row],[Népesség]],legek[Népesség]))</f>
        <v/>
      </c>
      <c r="J3033" s="8" t="str">
        <f>_xlfn.XLOOKUP(tHelyseg[[#This Row],[Neve]],legek[Település],legek[Terület], "")</f>
        <v/>
      </c>
      <c r="K3033" s="12" t="str">
        <f>IF(Táblázat5[[#This Row],[Terület]]="","", RANK(Táblázat5[[#This Row],[Terület]],legek[Terület]))</f>
        <v/>
      </c>
    </row>
    <row r="3034" spans="1:11" x14ac:dyDescent="0.25">
      <c r="A3034" s="2" t="s">
        <v>6123</v>
      </c>
      <c r="B3034" t="s">
        <v>6124</v>
      </c>
      <c r="C3034" t="s">
        <v>80</v>
      </c>
      <c r="D3034" t="s">
        <v>40</v>
      </c>
      <c r="F3034" t="str">
        <f>_xlfn.XLOOKUP(tHelyseg[[#This Row],[Megye-kódja]],tMegye[Kódja],tMegye[Neve])</f>
        <v>Komárom-Esztergom megye</v>
      </c>
      <c r="G3034" t="str">
        <f>_xlfn.XLOOKUP( _xlfn.XLOOKUP(tHelyseg[[#This Row],[Megye-kódja]],tMegye[Kódja],tMegye[Régiója]), tRegio[Kódja], tRegio[Neve])</f>
        <v>Közép-Dunántúl</v>
      </c>
      <c r="H3034" s="7" t="str">
        <f>_xlfn.XLOOKUP(tHelyseg[[#This Row],[Neve]],legek[Település],legek[Népesség], "")</f>
        <v/>
      </c>
      <c r="I3034" s="12" t="str">
        <f>IF(Táblázat5[[#This Row],[Népesség]]="","", RANK(Táblázat5[[#This Row],[Népesség]],legek[Népesség]))</f>
        <v/>
      </c>
      <c r="J3034" s="8" t="str">
        <f>_xlfn.XLOOKUP(tHelyseg[[#This Row],[Neve]],legek[Település],legek[Terület], "")</f>
        <v/>
      </c>
      <c r="K3034" s="12" t="str">
        <f>IF(Táblázat5[[#This Row],[Terület]]="","", RANK(Táblázat5[[#This Row],[Terület]],legek[Terület]))</f>
        <v/>
      </c>
    </row>
    <row r="3035" spans="1:11" x14ac:dyDescent="0.25">
      <c r="A3035" s="2" t="s">
        <v>6125</v>
      </c>
      <c r="B3035" t="s">
        <v>6126</v>
      </c>
      <c r="C3035" t="s">
        <v>80</v>
      </c>
      <c r="D3035" t="s">
        <v>40</v>
      </c>
      <c r="F3035" t="str">
        <f>_xlfn.XLOOKUP(tHelyseg[[#This Row],[Megye-kódja]],tMegye[Kódja],tMegye[Neve])</f>
        <v>Komárom-Esztergom megye</v>
      </c>
      <c r="G3035" t="str">
        <f>_xlfn.XLOOKUP( _xlfn.XLOOKUP(tHelyseg[[#This Row],[Megye-kódja]],tMegye[Kódja],tMegye[Régiója]), tRegio[Kódja], tRegio[Neve])</f>
        <v>Közép-Dunántúl</v>
      </c>
      <c r="H3035" s="7" t="str">
        <f>_xlfn.XLOOKUP(tHelyseg[[#This Row],[Neve]],legek[Település],legek[Népesség], "")</f>
        <v/>
      </c>
      <c r="I3035" s="12" t="str">
        <f>IF(Táblázat5[[#This Row],[Népesség]]="","", RANK(Táblázat5[[#This Row],[Népesség]],legek[Népesség]))</f>
        <v/>
      </c>
      <c r="J3035" s="8" t="str">
        <f>_xlfn.XLOOKUP(tHelyseg[[#This Row],[Neve]],legek[Település],legek[Terület], "")</f>
        <v/>
      </c>
      <c r="K3035" s="12" t="str">
        <f>IF(Táblázat5[[#This Row],[Terület]]="","", RANK(Táblázat5[[#This Row],[Terület]],legek[Terület]))</f>
        <v/>
      </c>
    </row>
    <row r="3036" spans="1:11" x14ac:dyDescent="0.25">
      <c r="A3036" s="2" t="s">
        <v>6127</v>
      </c>
      <c r="B3036" t="s">
        <v>6128</v>
      </c>
      <c r="C3036" t="s">
        <v>80</v>
      </c>
      <c r="D3036" t="s">
        <v>48</v>
      </c>
      <c r="F3036" t="str">
        <f>_xlfn.XLOOKUP(tHelyseg[[#This Row],[Megye-kódja]],tMegye[Kódja],tMegye[Neve])</f>
        <v>Somogy megye</v>
      </c>
      <c r="G3036" t="str">
        <f>_xlfn.XLOOKUP( _xlfn.XLOOKUP(tHelyseg[[#This Row],[Megye-kódja]],tMegye[Kódja],tMegye[Régiója]), tRegio[Kódja], tRegio[Neve])</f>
        <v>Dél-Dunántúl</v>
      </c>
      <c r="H3036" s="7" t="str">
        <f>_xlfn.XLOOKUP(tHelyseg[[#This Row],[Neve]],legek[Település],legek[Népesség], "")</f>
        <v/>
      </c>
      <c r="I3036" s="12" t="str">
        <f>IF(Táblázat5[[#This Row],[Népesség]]="","", RANK(Táblázat5[[#This Row],[Népesség]],legek[Népesség]))</f>
        <v/>
      </c>
      <c r="J3036" s="8" t="str">
        <f>_xlfn.XLOOKUP(tHelyseg[[#This Row],[Neve]],legek[Település],legek[Terület], "")</f>
        <v/>
      </c>
      <c r="K3036" s="12" t="str">
        <f>IF(Táblázat5[[#This Row],[Terület]]="","", RANK(Táblázat5[[#This Row],[Terület]],legek[Terület]))</f>
        <v/>
      </c>
    </row>
    <row r="3037" spans="1:11" x14ac:dyDescent="0.25">
      <c r="A3037" s="2" t="s">
        <v>6129</v>
      </c>
      <c r="B3037" t="s">
        <v>6130</v>
      </c>
      <c r="C3037" t="s">
        <v>80</v>
      </c>
      <c r="D3037" t="s">
        <v>26</v>
      </c>
      <c r="F3037" t="str">
        <f>_xlfn.XLOOKUP(tHelyseg[[#This Row],[Megye-kódja]],tMegye[Kódja],tMegye[Neve])</f>
        <v>Győr-Moson-Sopron megye</v>
      </c>
      <c r="G3037" t="str">
        <f>_xlfn.XLOOKUP( _xlfn.XLOOKUP(tHelyseg[[#This Row],[Megye-kódja]],tMegye[Kódja],tMegye[Régiója]), tRegio[Kódja], tRegio[Neve])</f>
        <v>Nyugat-Dunántúl</v>
      </c>
      <c r="H3037" s="7" t="str">
        <f>_xlfn.XLOOKUP(tHelyseg[[#This Row],[Neve]],legek[Település],legek[Népesség], "")</f>
        <v/>
      </c>
      <c r="I3037" s="12" t="str">
        <f>IF(Táblázat5[[#This Row],[Népesség]]="","", RANK(Táblázat5[[#This Row],[Népesség]],legek[Népesség]))</f>
        <v/>
      </c>
      <c r="J3037" s="8" t="str">
        <f>_xlfn.XLOOKUP(tHelyseg[[#This Row],[Neve]],legek[Település],legek[Terület], "")</f>
        <v/>
      </c>
      <c r="K3037" s="12" t="str">
        <f>IF(Táblázat5[[#This Row],[Terület]]="","", RANK(Táblázat5[[#This Row],[Terület]],legek[Terület]))</f>
        <v/>
      </c>
    </row>
    <row r="3038" spans="1:11" x14ac:dyDescent="0.25">
      <c r="A3038" s="2" t="s">
        <v>62</v>
      </c>
      <c r="B3038" t="s">
        <v>6131</v>
      </c>
      <c r="C3038" t="s">
        <v>579</v>
      </c>
      <c r="D3038" t="s">
        <v>60</v>
      </c>
      <c r="F3038" t="str">
        <f>_xlfn.XLOOKUP(tHelyseg[[#This Row],[Megye-kódja]],tMegye[Kódja],tMegye[Neve])</f>
        <v>Veszprém megye</v>
      </c>
      <c r="G3038" t="str">
        <f>_xlfn.XLOOKUP( _xlfn.XLOOKUP(tHelyseg[[#This Row],[Megye-kódja]],tMegye[Kódja],tMegye[Régiója]), tRegio[Kódja], tRegio[Neve])</f>
        <v>Közép-Dunántúl</v>
      </c>
      <c r="H3038" s="7">
        <f>_xlfn.XLOOKUP(tHelyseg[[#This Row],[Neve]],legek[Település],legek[Népesség], "")</f>
        <v>59919</v>
      </c>
      <c r="I3038" s="12">
        <f>IF(Táblázat5[[#This Row],[Népesség]]="","", RANK(Táblázat5[[#This Row],[Népesség]],legek[Népesség]))</f>
        <v>16</v>
      </c>
      <c r="J3038" s="8">
        <f>_xlfn.XLOOKUP(tHelyseg[[#This Row],[Neve]],legek[Település],legek[Terület], "")</f>
        <v>126.9</v>
      </c>
      <c r="K3038" s="12">
        <f>IF(Táblázat5[[#This Row],[Terület]]="","", RANK(Táblázat5[[#This Row],[Terület]],legek[Terület]))</f>
        <v>37</v>
      </c>
    </row>
    <row r="3039" spans="1:11" x14ac:dyDescent="0.25">
      <c r="A3039" s="2" t="s">
        <v>6132</v>
      </c>
      <c r="B3039" t="s">
        <v>6133</v>
      </c>
      <c r="C3039" t="s">
        <v>80</v>
      </c>
      <c r="D3039" t="s">
        <v>60</v>
      </c>
      <c r="F3039" t="str">
        <f>_xlfn.XLOOKUP(tHelyseg[[#This Row],[Megye-kódja]],tMegye[Kódja],tMegye[Neve])</f>
        <v>Veszprém megye</v>
      </c>
      <c r="G3039" t="str">
        <f>_xlfn.XLOOKUP( _xlfn.XLOOKUP(tHelyseg[[#This Row],[Megye-kódja]],tMegye[Kódja],tMegye[Régiója]), tRegio[Kódja], tRegio[Neve])</f>
        <v>Közép-Dunántúl</v>
      </c>
      <c r="H3039" s="7" t="str">
        <f>_xlfn.XLOOKUP(tHelyseg[[#This Row],[Neve]],legek[Település],legek[Népesség], "")</f>
        <v/>
      </c>
      <c r="I3039" s="12" t="str">
        <f>IF(Táblázat5[[#This Row],[Népesség]]="","", RANK(Táblázat5[[#This Row],[Népesség]],legek[Népesség]))</f>
        <v/>
      </c>
      <c r="J3039" s="8" t="str">
        <f>_xlfn.XLOOKUP(tHelyseg[[#This Row],[Neve]],legek[Település],legek[Terület], "")</f>
        <v/>
      </c>
      <c r="K3039" s="12" t="str">
        <f>IF(Táblázat5[[#This Row],[Terület]]="","", RANK(Táblázat5[[#This Row],[Terület]],legek[Terület]))</f>
        <v/>
      </c>
    </row>
    <row r="3040" spans="1:11" x14ac:dyDescent="0.25">
      <c r="A3040" s="2" t="s">
        <v>6134</v>
      </c>
      <c r="B3040" t="s">
        <v>6135</v>
      </c>
      <c r="C3040" t="s">
        <v>80</v>
      </c>
      <c r="D3040" t="s">
        <v>60</v>
      </c>
      <c r="F3040" t="str">
        <f>_xlfn.XLOOKUP(tHelyseg[[#This Row],[Megye-kódja]],tMegye[Kódja],tMegye[Neve])</f>
        <v>Veszprém megye</v>
      </c>
      <c r="G3040" t="str">
        <f>_xlfn.XLOOKUP( _xlfn.XLOOKUP(tHelyseg[[#This Row],[Megye-kódja]],tMegye[Kódja],tMegye[Régiója]), tRegio[Kódja], tRegio[Neve])</f>
        <v>Közép-Dunántúl</v>
      </c>
      <c r="H3040" s="7" t="str">
        <f>_xlfn.XLOOKUP(tHelyseg[[#This Row],[Neve]],legek[Település],legek[Népesség], "")</f>
        <v/>
      </c>
      <c r="I3040" s="12" t="str">
        <f>IF(Táblázat5[[#This Row],[Népesség]]="","", RANK(Táblázat5[[#This Row],[Népesség]],legek[Népesség]))</f>
        <v/>
      </c>
      <c r="J3040" s="8" t="str">
        <f>_xlfn.XLOOKUP(tHelyseg[[#This Row],[Neve]],legek[Település],legek[Terület], "")</f>
        <v/>
      </c>
      <c r="K3040" s="12" t="str">
        <f>IF(Táblázat5[[#This Row],[Terület]]="","", RANK(Táblázat5[[#This Row],[Terület]],legek[Terület]))</f>
        <v/>
      </c>
    </row>
    <row r="3041" spans="1:11" x14ac:dyDescent="0.25">
      <c r="A3041" s="2" t="s">
        <v>6136</v>
      </c>
      <c r="B3041" t="s">
        <v>6137</v>
      </c>
      <c r="C3041" t="s">
        <v>80</v>
      </c>
      <c r="D3041" t="s">
        <v>26</v>
      </c>
      <c r="F3041" t="str">
        <f>_xlfn.XLOOKUP(tHelyseg[[#This Row],[Megye-kódja]],tMegye[Kódja],tMegye[Neve])</f>
        <v>Győr-Moson-Sopron megye</v>
      </c>
      <c r="G3041" t="str">
        <f>_xlfn.XLOOKUP( _xlfn.XLOOKUP(tHelyseg[[#This Row],[Megye-kódja]],tMegye[Kódja],tMegye[Régiója]), tRegio[Kódja], tRegio[Neve])</f>
        <v>Nyugat-Dunántúl</v>
      </c>
      <c r="H3041" s="7" t="str">
        <f>_xlfn.XLOOKUP(tHelyseg[[#This Row],[Neve]],legek[Település],legek[Népesség], "")</f>
        <v/>
      </c>
      <c r="I3041" s="12" t="str">
        <f>IF(Táblázat5[[#This Row],[Népesség]]="","", RANK(Táblázat5[[#This Row],[Népesség]],legek[Népesség]))</f>
        <v/>
      </c>
      <c r="J3041" s="8" t="str">
        <f>_xlfn.XLOOKUP(tHelyseg[[#This Row],[Neve]],legek[Település],legek[Terület], "")</f>
        <v/>
      </c>
      <c r="K3041" s="12" t="str">
        <f>IF(Táblázat5[[#This Row],[Terület]]="","", RANK(Táblázat5[[#This Row],[Terület]],legek[Terület]))</f>
        <v/>
      </c>
    </row>
    <row r="3042" spans="1:11" x14ac:dyDescent="0.25">
      <c r="A3042" s="2" t="s">
        <v>6138</v>
      </c>
      <c r="B3042" t="s">
        <v>6139</v>
      </c>
      <c r="C3042" t="s">
        <v>75</v>
      </c>
      <c r="D3042" t="s">
        <v>12</v>
      </c>
      <c r="F3042" t="str">
        <f>_xlfn.XLOOKUP(tHelyseg[[#This Row],[Megye-kódja]],tMegye[Kódja],tMegye[Neve])</f>
        <v>Békés megye</v>
      </c>
      <c r="G3042" t="str">
        <f>_xlfn.XLOOKUP( _xlfn.XLOOKUP(tHelyseg[[#This Row],[Megye-kódja]],tMegye[Kódja],tMegye[Régiója]), tRegio[Kódja], tRegio[Neve])</f>
        <v>Dél-Alföld</v>
      </c>
      <c r="H3042" s="7" t="str">
        <f>_xlfn.XLOOKUP(tHelyseg[[#This Row],[Neve]],legek[Település],legek[Népesség], "")</f>
        <v/>
      </c>
      <c r="I3042" s="12" t="str">
        <f>IF(Táblázat5[[#This Row],[Népesség]]="","", RANK(Táblázat5[[#This Row],[Népesség]],legek[Népesség]))</f>
        <v/>
      </c>
      <c r="J3042" s="8" t="str">
        <f>_xlfn.XLOOKUP(tHelyseg[[#This Row],[Neve]],legek[Település],legek[Terület], "")</f>
        <v/>
      </c>
      <c r="K3042" s="12" t="str">
        <f>IF(Táblázat5[[#This Row],[Terület]]="","", RANK(Táblázat5[[#This Row],[Terület]],legek[Terület]))</f>
        <v/>
      </c>
    </row>
    <row r="3043" spans="1:11" x14ac:dyDescent="0.25">
      <c r="A3043" s="2" t="s">
        <v>6140</v>
      </c>
      <c r="B3043" t="s">
        <v>6141</v>
      </c>
      <c r="C3043" t="s">
        <v>80</v>
      </c>
      <c r="D3043" t="s">
        <v>37</v>
      </c>
      <c r="F3043" t="str">
        <f>_xlfn.XLOOKUP(tHelyseg[[#This Row],[Megye-kódja]],tMegye[Kódja],tMegye[Neve])</f>
        <v>Jász-Nagykun-Szolnok megye</v>
      </c>
      <c r="G3043" t="str">
        <f>_xlfn.XLOOKUP( _xlfn.XLOOKUP(tHelyseg[[#This Row],[Megye-kódja]],tMegye[Kódja],tMegye[Régiója]), tRegio[Kódja], tRegio[Neve])</f>
        <v>Észak-Alföld</v>
      </c>
      <c r="H3043" s="7" t="str">
        <f>_xlfn.XLOOKUP(tHelyseg[[#This Row],[Neve]],legek[Település],legek[Népesség], "")</f>
        <v/>
      </c>
      <c r="I3043" s="12" t="str">
        <f>IF(Táblázat5[[#This Row],[Népesség]]="","", RANK(Táblázat5[[#This Row],[Népesség]],legek[Népesség]))</f>
        <v/>
      </c>
      <c r="J3043" s="8" t="str">
        <f>_xlfn.XLOOKUP(tHelyseg[[#This Row],[Neve]],legek[Település],legek[Terület], "")</f>
        <v/>
      </c>
      <c r="K3043" s="12" t="str">
        <f>IF(Táblázat5[[#This Row],[Terület]]="","", RANK(Táblázat5[[#This Row],[Terület]],legek[Terület]))</f>
        <v/>
      </c>
    </row>
    <row r="3044" spans="1:11" x14ac:dyDescent="0.25">
      <c r="A3044" s="2" t="s">
        <v>6142</v>
      </c>
      <c r="B3044" t="s">
        <v>6143</v>
      </c>
      <c r="C3044" t="s">
        <v>80</v>
      </c>
      <c r="D3044" t="s">
        <v>60</v>
      </c>
      <c r="F3044" t="str">
        <f>_xlfn.XLOOKUP(tHelyseg[[#This Row],[Megye-kódja]],tMegye[Kódja],tMegye[Neve])</f>
        <v>Veszprém megye</v>
      </c>
      <c r="G3044" t="str">
        <f>_xlfn.XLOOKUP( _xlfn.XLOOKUP(tHelyseg[[#This Row],[Megye-kódja]],tMegye[Kódja],tMegye[Régiója]), tRegio[Kódja], tRegio[Neve])</f>
        <v>Közép-Dunántúl</v>
      </c>
      <c r="H3044" s="7" t="str">
        <f>_xlfn.XLOOKUP(tHelyseg[[#This Row],[Neve]],legek[Település],legek[Népesség], "")</f>
        <v/>
      </c>
      <c r="I3044" s="12" t="str">
        <f>IF(Táblázat5[[#This Row],[Népesség]]="","", RANK(Táblázat5[[#This Row],[Népesség]],legek[Népesség]))</f>
        <v/>
      </c>
      <c r="J3044" s="8" t="str">
        <f>_xlfn.XLOOKUP(tHelyseg[[#This Row],[Neve]],legek[Település],legek[Terület], "")</f>
        <v/>
      </c>
      <c r="K3044" s="12" t="str">
        <f>IF(Táblázat5[[#This Row],[Terület]]="","", RANK(Táblázat5[[#This Row],[Terület]],legek[Terület]))</f>
        <v/>
      </c>
    </row>
    <row r="3045" spans="1:11" x14ac:dyDescent="0.25">
      <c r="A3045" s="2" t="s">
        <v>6144</v>
      </c>
      <c r="B3045" t="s">
        <v>6145</v>
      </c>
      <c r="C3045" t="s">
        <v>80</v>
      </c>
      <c r="D3045" t="s">
        <v>60</v>
      </c>
      <c r="F3045" t="str">
        <f>_xlfn.XLOOKUP(tHelyseg[[#This Row],[Megye-kódja]],tMegye[Kódja],tMegye[Neve])</f>
        <v>Veszprém megye</v>
      </c>
      <c r="G3045" t="str">
        <f>_xlfn.XLOOKUP( _xlfn.XLOOKUP(tHelyseg[[#This Row],[Megye-kódja]],tMegye[Kódja],tMegye[Régiója]), tRegio[Kódja], tRegio[Neve])</f>
        <v>Közép-Dunántúl</v>
      </c>
      <c r="H3045" s="7" t="str">
        <f>_xlfn.XLOOKUP(tHelyseg[[#This Row],[Neve]],legek[Település],legek[Népesség], "")</f>
        <v/>
      </c>
      <c r="I3045" s="12" t="str">
        <f>IF(Táblázat5[[#This Row],[Népesség]]="","", RANK(Táblázat5[[#This Row],[Népesség]],legek[Népesség]))</f>
        <v/>
      </c>
      <c r="J3045" s="8" t="str">
        <f>_xlfn.XLOOKUP(tHelyseg[[#This Row],[Neve]],legek[Település],legek[Terület], "")</f>
        <v/>
      </c>
      <c r="K3045" s="12" t="str">
        <f>IF(Táblázat5[[#This Row],[Terület]]="","", RANK(Táblázat5[[#This Row],[Terület]],legek[Terület]))</f>
        <v/>
      </c>
    </row>
    <row r="3046" spans="1:11" x14ac:dyDescent="0.25">
      <c r="A3046" s="2" t="s">
        <v>6146</v>
      </c>
      <c r="B3046" t="s">
        <v>6147</v>
      </c>
      <c r="C3046" t="s">
        <v>75</v>
      </c>
      <c r="D3046" t="s">
        <v>8</v>
      </c>
      <c r="F3046" t="str">
        <f>_xlfn.XLOOKUP(tHelyseg[[#This Row],[Megye-kódja]],tMegye[Kódja],tMegye[Neve])</f>
        <v>Baranya megye</v>
      </c>
      <c r="G3046" t="str">
        <f>_xlfn.XLOOKUP( _xlfn.XLOOKUP(tHelyseg[[#This Row],[Megye-kódja]],tMegye[Kódja],tMegye[Régiója]), tRegio[Kódja], tRegio[Neve])</f>
        <v>Dél-Dunántúl</v>
      </c>
      <c r="H3046" s="7" t="str">
        <f>_xlfn.XLOOKUP(tHelyseg[[#This Row],[Neve]],legek[Település],legek[Népesség], "")</f>
        <v/>
      </c>
      <c r="I3046" s="12" t="str">
        <f>IF(Táblázat5[[#This Row],[Népesség]]="","", RANK(Táblázat5[[#This Row],[Népesség]],legek[Népesség]))</f>
        <v/>
      </c>
      <c r="J3046" s="8" t="str">
        <f>_xlfn.XLOOKUP(tHelyseg[[#This Row],[Neve]],legek[Település],legek[Terület], "")</f>
        <v/>
      </c>
      <c r="K3046" s="12" t="str">
        <f>IF(Táblázat5[[#This Row],[Terület]]="","", RANK(Táblázat5[[#This Row],[Terület]],legek[Terület]))</f>
        <v/>
      </c>
    </row>
    <row r="3047" spans="1:11" x14ac:dyDescent="0.25">
      <c r="A3047" s="2" t="s">
        <v>6148</v>
      </c>
      <c r="B3047" t="s">
        <v>6149</v>
      </c>
      <c r="C3047" t="s">
        <v>80</v>
      </c>
      <c r="D3047" t="s">
        <v>8</v>
      </c>
      <c r="F3047" t="str">
        <f>_xlfn.XLOOKUP(tHelyseg[[#This Row],[Megye-kódja]],tMegye[Kódja],tMegye[Neve])</f>
        <v>Baranya megye</v>
      </c>
      <c r="G3047" t="str">
        <f>_xlfn.XLOOKUP( _xlfn.XLOOKUP(tHelyseg[[#This Row],[Megye-kódja]],tMegye[Kódja],tMegye[Régiója]), tRegio[Kódja], tRegio[Neve])</f>
        <v>Dél-Dunántúl</v>
      </c>
      <c r="H3047" s="7" t="str">
        <f>_xlfn.XLOOKUP(tHelyseg[[#This Row],[Neve]],legek[Település],legek[Népesség], "")</f>
        <v/>
      </c>
      <c r="I3047" s="12" t="str">
        <f>IF(Táblázat5[[#This Row],[Népesség]]="","", RANK(Táblázat5[[#This Row],[Népesség]],legek[Népesség]))</f>
        <v/>
      </c>
      <c r="J3047" s="8" t="str">
        <f>_xlfn.XLOOKUP(tHelyseg[[#This Row],[Neve]],legek[Település],legek[Terület], "")</f>
        <v/>
      </c>
      <c r="K3047" s="12" t="str">
        <f>IF(Táblázat5[[#This Row],[Terület]]="","", RANK(Táblázat5[[#This Row],[Terület]],legek[Terület]))</f>
        <v/>
      </c>
    </row>
    <row r="3048" spans="1:11" x14ac:dyDescent="0.25">
      <c r="A3048" s="2" t="s">
        <v>6150</v>
      </c>
      <c r="B3048" t="s">
        <v>6151</v>
      </c>
      <c r="C3048" t="s">
        <v>80</v>
      </c>
      <c r="D3048" t="s">
        <v>15</v>
      </c>
      <c r="F3048" t="str">
        <f>_xlfn.XLOOKUP(tHelyseg[[#This Row],[Megye-kódja]],tMegye[Kódja],tMegye[Neve])</f>
        <v>Borsod-Abaúj-Zemplén megye</v>
      </c>
      <c r="G3048" t="str">
        <f>_xlfn.XLOOKUP( _xlfn.XLOOKUP(tHelyseg[[#This Row],[Megye-kódja]],tMegye[Kódja],tMegye[Régiója]), tRegio[Kódja], tRegio[Neve])</f>
        <v>Észak-Magyarország</v>
      </c>
      <c r="H3048" s="7" t="str">
        <f>_xlfn.XLOOKUP(tHelyseg[[#This Row],[Neve]],legek[Település],legek[Népesség], "")</f>
        <v/>
      </c>
      <c r="I3048" s="12" t="str">
        <f>IF(Táblázat5[[#This Row],[Népesség]]="","", RANK(Táblázat5[[#This Row],[Népesség]],legek[Népesség]))</f>
        <v/>
      </c>
      <c r="J3048" s="8" t="str">
        <f>_xlfn.XLOOKUP(tHelyseg[[#This Row],[Neve]],legek[Település],legek[Terület], "")</f>
        <v/>
      </c>
      <c r="K3048" s="12" t="str">
        <f>IF(Táblázat5[[#This Row],[Terület]]="","", RANK(Táblázat5[[#This Row],[Terület]],legek[Terület]))</f>
        <v/>
      </c>
    </row>
    <row r="3049" spans="1:11" x14ac:dyDescent="0.25">
      <c r="A3049" s="2" t="s">
        <v>6152</v>
      </c>
      <c r="B3049" t="s">
        <v>6153</v>
      </c>
      <c r="C3049" t="s">
        <v>80</v>
      </c>
      <c r="D3049" t="s">
        <v>60</v>
      </c>
      <c r="F3049" t="str">
        <f>_xlfn.XLOOKUP(tHelyseg[[#This Row],[Megye-kódja]],tMegye[Kódja],tMegye[Neve])</f>
        <v>Veszprém megye</v>
      </c>
      <c r="G3049" t="str">
        <f>_xlfn.XLOOKUP( _xlfn.XLOOKUP(tHelyseg[[#This Row],[Megye-kódja]],tMegye[Kódja],tMegye[Régiója]), tRegio[Kódja], tRegio[Neve])</f>
        <v>Közép-Dunántúl</v>
      </c>
      <c r="H3049" s="7" t="str">
        <f>_xlfn.XLOOKUP(tHelyseg[[#This Row],[Neve]],legek[Település],legek[Népesség], "")</f>
        <v/>
      </c>
      <c r="I3049" s="12" t="str">
        <f>IF(Táblázat5[[#This Row],[Népesség]]="","", RANK(Táblázat5[[#This Row],[Népesség]],legek[Népesség]))</f>
        <v/>
      </c>
      <c r="J3049" s="8" t="str">
        <f>_xlfn.XLOOKUP(tHelyseg[[#This Row],[Neve]],legek[Település],legek[Terület], "")</f>
        <v/>
      </c>
      <c r="K3049" s="12" t="str">
        <f>IF(Táblázat5[[#This Row],[Terület]]="","", RANK(Táblázat5[[#This Row],[Terület]],legek[Terület]))</f>
        <v/>
      </c>
    </row>
    <row r="3050" spans="1:11" x14ac:dyDescent="0.25">
      <c r="A3050" s="2" t="s">
        <v>6154</v>
      </c>
      <c r="B3050" t="s">
        <v>6155</v>
      </c>
      <c r="C3050" t="s">
        <v>80</v>
      </c>
      <c r="D3050" t="s">
        <v>15</v>
      </c>
      <c r="F3050" t="str">
        <f>_xlfn.XLOOKUP(tHelyseg[[#This Row],[Megye-kódja]],tMegye[Kódja],tMegye[Neve])</f>
        <v>Borsod-Abaúj-Zemplén megye</v>
      </c>
      <c r="G3050" t="str">
        <f>_xlfn.XLOOKUP( _xlfn.XLOOKUP(tHelyseg[[#This Row],[Megye-kódja]],tMegye[Kódja],tMegye[Régiója]), tRegio[Kódja], tRegio[Neve])</f>
        <v>Észak-Magyarország</v>
      </c>
      <c r="H3050" s="7" t="str">
        <f>_xlfn.XLOOKUP(tHelyseg[[#This Row],[Neve]],legek[Település],legek[Népesség], "")</f>
        <v/>
      </c>
      <c r="I3050" s="12" t="str">
        <f>IF(Táblázat5[[#This Row],[Népesség]]="","", RANK(Táblázat5[[#This Row],[Népesség]],legek[Népesség]))</f>
        <v/>
      </c>
      <c r="J3050" s="8" t="str">
        <f>_xlfn.XLOOKUP(tHelyseg[[#This Row],[Neve]],legek[Település],legek[Terület], "")</f>
        <v/>
      </c>
      <c r="K3050" s="12" t="str">
        <f>IF(Táblázat5[[#This Row],[Terület]]="","", RANK(Táblázat5[[#This Row],[Terület]],legek[Terület]))</f>
        <v/>
      </c>
    </row>
    <row r="3051" spans="1:11" x14ac:dyDescent="0.25">
      <c r="A3051" s="2" t="s">
        <v>6156</v>
      </c>
      <c r="B3051" t="s">
        <v>6157</v>
      </c>
      <c r="C3051" t="s">
        <v>80</v>
      </c>
      <c r="D3051" t="s">
        <v>60</v>
      </c>
      <c r="F3051" t="str">
        <f>_xlfn.XLOOKUP(tHelyseg[[#This Row],[Megye-kódja]],tMegye[Kódja],tMegye[Neve])</f>
        <v>Veszprém megye</v>
      </c>
      <c r="G3051" t="str">
        <f>_xlfn.XLOOKUP( _xlfn.XLOOKUP(tHelyseg[[#This Row],[Megye-kódja]],tMegye[Kódja],tMegye[Régiója]), tRegio[Kódja], tRegio[Neve])</f>
        <v>Közép-Dunántúl</v>
      </c>
      <c r="H3051" s="7" t="str">
        <f>_xlfn.XLOOKUP(tHelyseg[[#This Row],[Neve]],legek[Település],legek[Népesség], "")</f>
        <v/>
      </c>
      <c r="I3051" s="12" t="str">
        <f>IF(Táblázat5[[#This Row],[Népesség]]="","", RANK(Táblázat5[[#This Row],[Népesség]],legek[Népesség]))</f>
        <v/>
      </c>
      <c r="J3051" s="8" t="str">
        <f>_xlfn.XLOOKUP(tHelyseg[[#This Row],[Neve]],legek[Település],legek[Terület], "")</f>
        <v/>
      </c>
      <c r="K3051" s="12" t="str">
        <f>IF(Táblázat5[[#This Row],[Terület]]="","", RANK(Táblázat5[[#This Row],[Terület]],legek[Terület]))</f>
        <v/>
      </c>
    </row>
    <row r="3052" spans="1:11" x14ac:dyDescent="0.25">
      <c r="A3052" s="2" t="s">
        <v>6158</v>
      </c>
      <c r="B3052" t="s">
        <v>6159</v>
      </c>
      <c r="C3052" t="s">
        <v>80</v>
      </c>
      <c r="D3052" t="s">
        <v>63</v>
      </c>
      <c r="F3052" t="str">
        <f>_xlfn.XLOOKUP(tHelyseg[[#This Row],[Megye-kódja]],tMegye[Kódja],tMegye[Neve])</f>
        <v>Zala megye</v>
      </c>
      <c r="G3052" t="str">
        <f>_xlfn.XLOOKUP( _xlfn.XLOOKUP(tHelyseg[[#This Row],[Megye-kódja]],tMegye[Kódja],tMegye[Régiója]), tRegio[Kódja], tRegio[Neve])</f>
        <v>Nyugat-Dunántúl</v>
      </c>
      <c r="H3052" s="7" t="str">
        <f>_xlfn.XLOOKUP(tHelyseg[[#This Row],[Neve]],legek[Település],legek[Népesség], "")</f>
        <v/>
      </c>
      <c r="I3052" s="12" t="str">
        <f>IF(Táblázat5[[#This Row],[Népesség]]="","", RANK(Táblázat5[[#This Row],[Népesség]],legek[Népesség]))</f>
        <v/>
      </c>
      <c r="J3052" s="8" t="str">
        <f>_xlfn.XLOOKUP(tHelyseg[[#This Row],[Neve]],legek[Település],legek[Terület], "")</f>
        <v/>
      </c>
      <c r="K3052" s="12" t="str">
        <f>IF(Táblázat5[[#This Row],[Terület]]="","", RANK(Táblázat5[[#This Row],[Terület]],legek[Terület]))</f>
        <v/>
      </c>
    </row>
    <row r="3053" spans="1:11" x14ac:dyDescent="0.25">
      <c r="A3053" s="2" t="s">
        <v>6160</v>
      </c>
      <c r="B3053" t="s">
        <v>6161</v>
      </c>
      <c r="C3053" t="s">
        <v>80</v>
      </c>
      <c r="D3053" t="s">
        <v>63</v>
      </c>
      <c r="F3053" t="str">
        <f>_xlfn.XLOOKUP(tHelyseg[[#This Row],[Megye-kódja]],tMegye[Kódja],tMegye[Neve])</f>
        <v>Zala megye</v>
      </c>
      <c r="G3053" t="str">
        <f>_xlfn.XLOOKUP( _xlfn.XLOOKUP(tHelyseg[[#This Row],[Megye-kódja]],tMegye[Kódja],tMegye[Régiója]), tRegio[Kódja], tRegio[Neve])</f>
        <v>Nyugat-Dunántúl</v>
      </c>
      <c r="H3053" s="7" t="str">
        <f>_xlfn.XLOOKUP(tHelyseg[[#This Row],[Neve]],legek[Település],legek[Népesség], "")</f>
        <v/>
      </c>
      <c r="I3053" s="12" t="str">
        <f>IF(Táblázat5[[#This Row],[Népesség]]="","", RANK(Táblázat5[[#This Row],[Népesség]],legek[Népesség]))</f>
        <v/>
      </c>
      <c r="J3053" s="8" t="str">
        <f>_xlfn.XLOOKUP(tHelyseg[[#This Row],[Neve]],legek[Település],legek[Terület], "")</f>
        <v/>
      </c>
      <c r="K3053" s="12" t="str">
        <f>IF(Táblázat5[[#This Row],[Terület]]="","", RANK(Táblázat5[[#This Row],[Terület]],legek[Terület]))</f>
        <v/>
      </c>
    </row>
    <row r="3054" spans="1:11" x14ac:dyDescent="0.25">
      <c r="A3054" s="2" t="s">
        <v>6162</v>
      </c>
      <c r="B3054" t="s">
        <v>6163</v>
      </c>
      <c r="C3054" t="s">
        <v>80</v>
      </c>
      <c r="D3054" t="s">
        <v>63</v>
      </c>
      <c r="F3054" t="str">
        <f>_xlfn.XLOOKUP(tHelyseg[[#This Row],[Megye-kódja]],tMegye[Kódja],tMegye[Neve])</f>
        <v>Zala megye</v>
      </c>
      <c r="G3054" t="str">
        <f>_xlfn.XLOOKUP( _xlfn.XLOOKUP(tHelyseg[[#This Row],[Megye-kódja]],tMegye[Kódja],tMegye[Régiója]), tRegio[Kódja], tRegio[Neve])</f>
        <v>Nyugat-Dunántúl</v>
      </c>
      <c r="H3054" s="7" t="str">
        <f>_xlfn.XLOOKUP(tHelyseg[[#This Row],[Neve]],legek[Település],legek[Népesség], "")</f>
        <v/>
      </c>
      <c r="I3054" s="12" t="str">
        <f>IF(Táblázat5[[#This Row],[Népesség]]="","", RANK(Táblázat5[[#This Row],[Népesség]],legek[Népesség]))</f>
        <v/>
      </c>
      <c r="J3054" s="8" t="str">
        <f>_xlfn.XLOOKUP(tHelyseg[[#This Row],[Neve]],legek[Település],legek[Terület], "")</f>
        <v/>
      </c>
      <c r="K3054" s="12" t="str">
        <f>IF(Táblázat5[[#This Row],[Terület]]="","", RANK(Táblázat5[[#This Row],[Terület]],legek[Terület]))</f>
        <v/>
      </c>
    </row>
    <row r="3055" spans="1:11" x14ac:dyDescent="0.25">
      <c r="A3055" s="2" t="s">
        <v>6164</v>
      </c>
      <c r="B3055" t="s">
        <v>6165</v>
      </c>
      <c r="C3055" t="s">
        <v>75</v>
      </c>
      <c r="D3055" t="s">
        <v>46</v>
      </c>
      <c r="F3055" t="str">
        <f>_xlfn.XLOOKUP(tHelyseg[[#This Row],[Megye-kódja]],tMegye[Kódja],tMegye[Neve])</f>
        <v>Pest megye</v>
      </c>
      <c r="G3055" t="str">
        <f>_xlfn.XLOOKUP( _xlfn.XLOOKUP(tHelyseg[[#This Row],[Megye-kódja]],tMegye[Kódja],tMegye[Régiója]), tRegio[Kódja], tRegio[Neve])</f>
        <v>Közép-Magyarország</v>
      </c>
      <c r="H3055" s="7" t="str">
        <f>_xlfn.XLOOKUP(tHelyseg[[#This Row],[Neve]],legek[Település],legek[Népesség], "")</f>
        <v/>
      </c>
      <c r="I3055" s="12" t="str">
        <f>IF(Táblázat5[[#This Row],[Népesség]]="","", RANK(Táblázat5[[#This Row],[Népesség]],legek[Népesség]))</f>
        <v/>
      </c>
      <c r="J3055" s="8" t="str">
        <f>_xlfn.XLOOKUP(tHelyseg[[#This Row],[Neve]],legek[Település],legek[Terület], "")</f>
        <v/>
      </c>
      <c r="K3055" s="12" t="str">
        <f>IF(Táblázat5[[#This Row],[Terület]]="","", RANK(Táblázat5[[#This Row],[Terület]],legek[Terület]))</f>
        <v/>
      </c>
    </row>
    <row r="3056" spans="1:11" x14ac:dyDescent="0.25">
      <c r="A3056" s="2" t="s">
        <v>6166</v>
      </c>
      <c r="B3056" t="s">
        <v>6167</v>
      </c>
      <c r="C3056" t="s">
        <v>80</v>
      </c>
      <c r="D3056" t="s">
        <v>48</v>
      </c>
      <c r="F3056" t="str">
        <f>_xlfn.XLOOKUP(tHelyseg[[#This Row],[Megye-kódja]],tMegye[Kódja],tMegye[Neve])</f>
        <v>Somogy megye</v>
      </c>
      <c r="G3056" t="str">
        <f>_xlfn.XLOOKUP( _xlfn.XLOOKUP(tHelyseg[[#This Row],[Megye-kódja]],tMegye[Kódja],tMegye[Régiója]), tRegio[Kódja], tRegio[Neve])</f>
        <v>Dél-Dunántúl</v>
      </c>
      <c r="H3056" s="7" t="str">
        <f>_xlfn.XLOOKUP(tHelyseg[[#This Row],[Neve]],legek[Település],legek[Népesség], "")</f>
        <v/>
      </c>
      <c r="I3056" s="12" t="str">
        <f>IF(Táblázat5[[#This Row],[Népesség]]="","", RANK(Táblázat5[[#This Row],[Népesség]],legek[Népesség]))</f>
        <v/>
      </c>
      <c r="J3056" s="8" t="str">
        <f>_xlfn.XLOOKUP(tHelyseg[[#This Row],[Neve]],legek[Település],legek[Terület], "")</f>
        <v/>
      </c>
      <c r="K3056" s="12" t="str">
        <f>IF(Táblázat5[[#This Row],[Terület]]="","", RANK(Táblázat5[[#This Row],[Terület]],legek[Terület]))</f>
        <v/>
      </c>
    </row>
    <row r="3057" spans="1:11" x14ac:dyDescent="0.25">
      <c r="A3057" s="2" t="s">
        <v>6168</v>
      </c>
      <c r="B3057" t="s">
        <v>6169</v>
      </c>
      <c r="C3057" t="s">
        <v>80</v>
      </c>
      <c r="D3057" t="s">
        <v>34</v>
      </c>
      <c r="F3057" t="str">
        <f>_xlfn.XLOOKUP(tHelyseg[[#This Row],[Megye-kódja]],tMegye[Kódja],tMegye[Neve])</f>
        <v>Heves megye</v>
      </c>
      <c r="G3057" t="str">
        <f>_xlfn.XLOOKUP( _xlfn.XLOOKUP(tHelyseg[[#This Row],[Megye-kódja]],tMegye[Kódja],tMegye[Régiója]), tRegio[Kódja], tRegio[Neve])</f>
        <v>Észak-Magyarország</v>
      </c>
      <c r="H3057" s="7" t="str">
        <f>_xlfn.XLOOKUP(tHelyseg[[#This Row],[Neve]],legek[Település],legek[Népesség], "")</f>
        <v/>
      </c>
      <c r="I3057" s="12" t="str">
        <f>IF(Táblázat5[[#This Row],[Népesség]]="","", RANK(Táblázat5[[#This Row],[Népesség]],legek[Népesség]))</f>
        <v/>
      </c>
      <c r="J3057" s="8" t="str">
        <f>_xlfn.XLOOKUP(tHelyseg[[#This Row],[Neve]],legek[Település],legek[Terület], "")</f>
        <v/>
      </c>
      <c r="K3057" s="12" t="str">
        <f>IF(Táblázat5[[#This Row],[Terület]]="","", RANK(Táblázat5[[#This Row],[Terület]],legek[Terület]))</f>
        <v/>
      </c>
    </row>
    <row r="3058" spans="1:11" x14ac:dyDescent="0.25">
      <c r="A3058" s="2" t="s">
        <v>6170</v>
      </c>
      <c r="B3058" t="s">
        <v>6171</v>
      </c>
      <c r="C3058" t="s">
        <v>80</v>
      </c>
      <c r="D3058" t="s">
        <v>15</v>
      </c>
      <c r="F3058" t="str">
        <f>_xlfn.XLOOKUP(tHelyseg[[#This Row],[Megye-kódja]],tMegye[Kódja],tMegye[Neve])</f>
        <v>Borsod-Abaúj-Zemplén megye</v>
      </c>
      <c r="G3058" t="str">
        <f>_xlfn.XLOOKUP( _xlfn.XLOOKUP(tHelyseg[[#This Row],[Megye-kódja]],tMegye[Kódja],tMegye[Régiója]), tRegio[Kódja], tRegio[Neve])</f>
        <v>Észak-Magyarország</v>
      </c>
      <c r="H3058" s="7" t="str">
        <f>_xlfn.XLOOKUP(tHelyseg[[#This Row],[Neve]],legek[Település],legek[Népesség], "")</f>
        <v/>
      </c>
      <c r="I3058" s="12" t="str">
        <f>IF(Táblázat5[[#This Row],[Népesség]]="","", RANK(Táblázat5[[#This Row],[Népesség]],legek[Népesség]))</f>
        <v/>
      </c>
      <c r="J3058" s="8" t="str">
        <f>_xlfn.XLOOKUP(tHelyseg[[#This Row],[Neve]],legek[Település],legek[Terület], "")</f>
        <v/>
      </c>
      <c r="K3058" s="12" t="str">
        <f>IF(Táblázat5[[#This Row],[Terület]]="","", RANK(Táblázat5[[#This Row],[Terület]],legek[Terület]))</f>
        <v/>
      </c>
    </row>
    <row r="3059" spans="1:11" x14ac:dyDescent="0.25">
      <c r="A3059" s="2" t="s">
        <v>6172</v>
      </c>
      <c r="B3059" t="s">
        <v>6173</v>
      </c>
      <c r="C3059" t="s">
        <v>80</v>
      </c>
      <c r="D3059" t="s">
        <v>48</v>
      </c>
      <c r="F3059" t="str">
        <f>_xlfn.XLOOKUP(tHelyseg[[#This Row],[Megye-kódja]],tMegye[Kódja],tMegye[Neve])</f>
        <v>Somogy megye</v>
      </c>
      <c r="G3059" t="str">
        <f>_xlfn.XLOOKUP( _xlfn.XLOOKUP(tHelyseg[[#This Row],[Megye-kódja]],tMegye[Kódja],tMegye[Régiója]), tRegio[Kódja], tRegio[Neve])</f>
        <v>Dél-Dunántúl</v>
      </c>
      <c r="H3059" s="7" t="str">
        <f>_xlfn.XLOOKUP(tHelyseg[[#This Row],[Neve]],legek[Település],legek[Népesség], "")</f>
        <v/>
      </c>
      <c r="I3059" s="12" t="str">
        <f>IF(Táblázat5[[#This Row],[Népesség]]="","", RANK(Táblázat5[[#This Row],[Népesség]],legek[Népesség]))</f>
        <v/>
      </c>
      <c r="J3059" s="8" t="str">
        <f>_xlfn.XLOOKUP(tHelyseg[[#This Row],[Neve]],legek[Település],legek[Terület], "")</f>
        <v/>
      </c>
      <c r="K3059" s="12" t="str">
        <f>IF(Táblázat5[[#This Row],[Terület]]="","", RANK(Táblázat5[[#This Row],[Terület]],legek[Terület]))</f>
        <v/>
      </c>
    </row>
    <row r="3060" spans="1:11" x14ac:dyDescent="0.25">
      <c r="A3060" s="2" t="s">
        <v>6174</v>
      </c>
      <c r="B3060" t="s">
        <v>6175</v>
      </c>
      <c r="C3060" t="s">
        <v>80</v>
      </c>
      <c r="D3060" t="s">
        <v>57</v>
      </c>
      <c r="F3060" t="str">
        <f>_xlfn.XLOOKUP(tHelyseg[[#This Row],[Megye-kódja]],tMegye[Kódja],tMegye[Neve])</f>
        <v>Vas megye</v>
      </c>
      <c r="G3060" t="str">
        <f>_xlfn.XLOOKUP( _xlfn.XLOOKUP(tHelyseg[[#This Row],[Megye-kódja]],tMegye[Kódja],tMegye[Régiója]), tRegio[Kódja], tRegio[Neve])</f>
        <v>Nyugat-Dunántúl</v>
      </c>
      <c r="H3060" s="7" t="str">
        <f>_xlfn.XLOOKUP(tHelyseg[[#This Row],[Neve]],legek[Település],legek[Népesség], "")</f>
        <v/>
      </c>
      <c r="I3060" s="12" t="str">
        <f>IF(Táblázat5[[#This Row],[Népesség]]="","", RANK(Táblázat5[[#This Row],[Népesség]],legek[Népesség]))</f>
        <v/>
      </c>
      <c r="J3060" s="8" t="str">
        <f>_xlfn.XLOOKUP(tHelyseg[[#This Row],[Neve]],legek[Település],legek[Terület], "")</f>
        <v/>
      </c>
      <c r="K3060" s="12" t="str">
        <f>IF(Táblázat5[[#This Row],[Terület]]="","", RANK(Táblázat5[[#This Row],[Terület]],legek[Terület]))</f>
        <v/>
      </c>
    </row>
    <row r="3061" spans="1:11" x14ac:dyDescent="0.25">
      <c r="A3061" s="2" t="s">
        <v>6176</v>
      </c>
      <c r="B3061" t="s">
        <v>6177</v>
      </c>
      <c r="C3061" t="s">
        <v>80</v>
      </c>
      <c r="D3061" t="s">
        <v>15</v>
      </c>
      <c r="F3061" t="str">
        <f>_xlfn.XLOOKUP(tHelyseg[[#This Row],[Megye-kódja]],tMegye[Kódja],tMegye[Neve])</f>
        <v>Borsod-Abaúj-Zemplén megye</v>
      </c>
      <c r="G3061" t="str">
        <f>_xlfn.XLOOKUP( _xlfn.XLOOKUP(tHelyseg[[#This Row],[Megye-kódja]],tMegye[Kódja],tMegye[Régiója]), tRegio[Kódja], tRegio[Neve])</f>
        <v>Észak-Magyarország</v>
      </c>
      <c r="H3061" s="7" t="str">
        <f>_xlfn.XLOOKUP(tHelyseg[[#This Row],[Neve]],legek[Település],legek[Népesség], "")</f>
        <v/>
      </c>
      <c r="I3061" s="12" t="str">
        <f>IF(Táblázat5[[#This Row],[Népesség]]="","", RANK(Táblázat5[[#This Row],[Népesség]],legek[Népesség]))</f>
        <v/>
      </c>
      <c r="J3061" s="8" t="str">
        <f>_xlfn.XLOOKUP(tHelyseg[[#This Row],[Neve]],legek[Település],legek[Terület], "")</f>
        <v/>
      </c>
      <c r="K3061" s="12" t="str">
        <f>IF(Táblázat5[[#This Row],[Terület]]="","", RANK(Táblázat5[[#This Row],[Terület]],legek[Terület]))</f>
        <v/>
      </c>
    </row>
    <row r="3062" spans="1:11" x14ac:dyDescent="0.25">
      <c r="A3062" s="2" t="s">
        <v>6178</v>
      </c>
      <c r="B3062" t="s">
        <v>6179</v>
      </c>
      <c r="C3062" t="s">
        <v>80</v>
      </c>
      <c r="D3062" t="s">
        <v>34</v>
      </c>
      <c r="F3062" t="str">
        <f>_xlfn.XLOOKUP(tHelyseg[[#This Row],[Megye-kódja]],tMegye[Kódja],tMegye[Neve])</f>
        <v>Heves megye</v>
      </c>
      <c r="G3062" t="str">
        <f>_xlfn.XLOOKUP( _xlfn.XLOOKUP(tHelyseg[[#This Row],[Megye-kódja]],tMegye[Kódja],tMegye[Régiója]), tRegio[Kódja], tRegio[Neve])</f>
        <v>Észak-Magyarország</v>
      </c>
      <c r="H3062" s="7" t="str">
        <f>_xlfn.XLOOKUP(tHelyseg[[#This Row],[Neve]],legek[Település],legek[Népesség], "")</f>
        <v/>
      </c>
      <c r="I3062" s="12" t="str">
        <f>IF(Táblázat5[[#This Row],[Népesség]]="","", RANK(Táblázat5[[#This Row],[Népesség]],legek[Népesség]))</f>
        <v/>
      </c>
      <c r="J3062" s="8" t="str">
        <f>_xlfn.XLOOKUP(tHelyseg[[#This Row],[Neve]],legek[Település],legek[Terület], "")</f>
        <v/>
      </c>
      <c r="K3062" s="12" t="str">
        <f>IF(Táblázat5[[#This Row],[Terület]]="","", RANK(Táblázat5[[#This Row],[Terület]],legek[Terület]))</f>
        <v/>
      </c>
    </row>
    <row r="3063" spans="1:11" x14ac:dyDescent="0.25">
      <c r="A3063" s="2" t="s">
        <v>6180</v>
      </c>
      <c r="B3063" t="s">
        <v>6181</v>
      </c>
      <c r="C3063" t="s">
        <v>80</v>
      </c>
      <c r="D3063" t="s">
        <v>26</v>
      </c>
      <c r="F3063" t="str">
        <f>_xlfn.XLOOKUP(tHelyseg[[#This Row],[Megye-kódja]],tMegye[Kódja],tMegye[Neve])</f>
        <v>Győr-Moson-Sopron megye</v>
      </c>
      <c r="G3063" t="str">
        <f>_xlfn.XLOOKUP( _xlfn.XLOOKUP(tHelyseg[[#This Row],[Megye-kódja]],tMegye[Kódja],tMegye[Régiója]), tRegio[Kódja], tRegio[Neve])</f>
        <v>Nyugat-Dunántúl</v>
      </c>
      <c r="H3063" s="7" t="str">
        <f>_xlfn.XLOOKUP(tHelyseg[[#This Row],[Neve]],legek[Település],legek[Népesség], "")</f>
        <v/>
      </c>
      <c r="I3063" s="12" t="str">
        <f>IF(Táblázat5[[#This Row],[Népesség]]="","", RANK(Táblázat5[[#This Row],[Népesség]],legek[Népesség]))</f>
        <v/>
      </c>
      <c r="J3063" s="8" t="str">
        <f>_xlfn.XLOOKUP(tHelyseg[[#This Row],[Neve]],legek[Település],legek[Terület], "")</f>
        <v/>
      </c>
      <c r="K3063" s="12" t="str">
        <f>IF(Táblázat5[[#This Row],[Terület]]="","", RANK(Táblázat5[[#This Row],[Terület]],legek[Terület]))</f>
        <v/>
      </c>
    </row>
    <row r="3064" spans="1:11" x14ac:dyDescent="0.25">
      <c r="A3064" s="2" t="s">
        <v>6182</v>
      </c>
      <c r="B3064" t="s">
        <v>6183</v>
      </c>
      <c r="C3064" t="s">
        <v>80</v>
      </c>
      <c r="D3064" t="s">
        <v>48</v>
      </c>
      <c r="F3064" t="str">
        <f>_xlfn.XLOOKUP(tHelyseg[[#This Row],[Megye-kódja]],tMegye[Kódja],tMegye[Neve])</f>
        <v>Somogy megye</v>
      </c>
      <c r="G3064" t="str">
        <f>_xlfn.XLOOKUP( _xlfn.XLOOKUP(tHelyseg[[#This Row],[Megye-kódja]],tMegye[Kódja],tMegye[Régiója]), tRegio[Kódja], tRegio[Neve])</f>
        <v>Dél-Dunántúl</v>
      </c>
      <c r="H3064" s="7" t="str">
        <f>_xlfn.XLOOKUP(tHelyseg[[#This Row],[Neve]],legek[Település],legek[Népesség], "")</f>
        <v/>
      </c>
      <c r="I3064" s="12" t="str">
        <f>IF(Táblázat5[[#This Row],[Népesség]]="","", RANK(Táblázat5[[#This Row],[Népesség]],legek[Népesség]))</f>
        <v/>
      </c>
      <c r="J3064" s="8" t="str">
        <f>_xlfn.XLOOKUP(tHelyseg[[#This Row],[Neve]],legek[Település],legek[Terület], "")</f>
        <v/>
      </c>
      <c r="K3064" s="12" t="str">
        <f>IF(Táblázat5[[#This Row],[Terület]]="","", RANK(Táblázat5[[#This Row],[Terület]],legek[Terület]))</f>
        <v/>
      </c>
    </row>
    <row r="3065" spans="1:11" x14ac:dyDescent="0.25">
      <c r="A3065" s="2" t="s">
        <v>6184</v>
      </c>
      <c r="B3065" t="s">
        <v>6185</v>
      </c>
      <c r="C3065" t="s">
        <v>80</v>
      </c>
      <c r="D3065" t="s">
        <v>43</v>
      </c>
      <c r="F3065" t="str">
        <f>_xlfn.XLOOKUP(tHelyseg[[#This Row],[Megye-kódja]],tMegye[Kódja],tMegye[Neve])</f>
        <v>Nógrád megye</v>
      </c>
      <c r="G3065" t="str">
        <f>_xlfn.XLOOKUP( _xlfn.XLOOKUP(tHelyseg[[#This Row],[Megye-kódja]],tMegye[Kódja],tMegye[Régiója]), tRegio[Kódja], tRegio[Neve])</f>
        <v>Észak-Magyarország</v>
      </c>
      <c r="H3065" s="7" t="str">
        <f>_xlfn.XLOOKUP(tHelyseg[[#This Row],[Neve]],legek[Település],legek[Népesség], "")</f>
        <v/>
      </c>
      <c r="I3065" s="12" t="str">
        <f>IF(Táblázat5[[#This Row],[Népesség]]="","", RANK(Táblázat5[[#This Row],[Népesség]],legek[Népesség]))</f>
        <v/>
      </c>
      <c r="J3065" s="8" t="str">
        <f>_xlfn.XLOOKUP(tHelyseg[[#This Row],[Neve]],legek[Település],legek[Terület], "")</f>
        <v/>
      </c>
      <c r="K3065" s="12" t="str">
        <f>IF(Táblázat5[[#This Row],[Terület]]="","", RANK(Táblázat5[[#This Row],[Terület]],legek[Terület]))</f>
        <v/>
      </c>
    </row>
    <row r="3066" spans="1:11" x14ac:dyDescent="0.25">
      <c r="A3066" s="2" t="s">
        <v>6186</v>
      </c>
      <c r="B3066" t="s">
        <v>6187</v>
      </c>
      <c r="C3066" t="s">
        <v>80</v>
      </c>
      <c r="D3066" t="s">
        <v>15</v>
      </c>
      <c r="F3066" t="str">
        <f>_xlfn.XLOOKUP(tHelyseg[[#This Row],[Megye-kódja]],tMegye[Kódja],tMegye[Neve])</f>
        <v>Borsod-Abaúj-Zemplén megye</v>
      </c>
      <c r="G3066" t="str">
        <f>_xlfn.XLOOKUP( _xlfn.XLOOKUP(tHelyseg[[#This Row],[Megye-kódja]],tMegye[Kódja],tMegye[Régiója]), tRegio[Kódja], tRegio[Neve])</f>
        <v>Észak-Magyarország</v>
      </c>
      <c r="H3066" s="7" t="str">
        <f>_xlfn.XLOOKUP(tHelyseg[[#This Row],[Neve]],legek[Település],legek[Népesség], "")</f>
        <v/>
      </c>
      <c r="I3066" s="12" t="str">
        <f>IF(Táblázat5[[#This Row],[Népesség]]="","", RANK(Táblázat5[[#This Row],[Népesség]],legek[Népesség]))</f>
        <v/>
      </c>
      <c r="J3066" s="8" t="str">
        <f>_xlfn.XLOOKUP(tHelyseg[[#This Row],[Neve]],legek[Település],legek[Terület], "")</f>
        <v/>
      </c>
      <c r="K3066" s="12" t="str">
        <f>IF(Táblázat5[[#This Row],[Terület]]="","", RANK(Táblázat5[[#This Row],[Terület]],legek[Terület]))</f>
        <v/>
      </c>
    </row>
    <row r="3067" spans="1:11" x14ac:dyDescent="0.25">
      <c r="A3067" s="2" t="s">
        <v>6188</v>
      </c>
      <c r="B3067" t="s">
        <v>6189</v>
      </c>
      <c r="C3067" t="s">
        <v>80</v>
      </c>
      <c r="D3067" t="s">
        <v>8</v>
      </c>
      <c r="F3067" t="str">
        <f>_xlfn.XLOOKUP(tHelyseg[[#This Row],[Megye-kódja]],tMegye[Kódja],tMegye[Neve])</f>
        <v>Baranya megye</v>
      </c>
      <c r="G3067" t="str">
        <f>_xlfn.XLOOKUP( _xlfn.XLOOKUP(tHelyseg[[#This Row],[Megye-kódja]],tMegye[Kódja],tMegye[Régiója]), tRegio[Kódja], tRegio[Neve])</f>
        <v>Dél-Dunántúl</v>
      </c>
      <c r="H3067" s="7" t="str">
        <f>_xlfn.XLOOKUP(tHelyseg[[#This Row],[Neve]],legek[Település],legek[Népesség], "")</f>
        <v/>
      </c>
      <c r="I3067" s="12" t="str">
        <f>IF(Táblázat5[[#This Row],[Népesség]]="","", RANK(Táblázat5[[#This Row],[Népesség]],legek[Népesség]))</f>
        <v/>
      </c>
      <c r="J3067" s="8" t="str">
        <f>_xlfn.XLOOKUP(tHelyseg[[#This Row],[Neve]],legek[Település],legek[Terület], "")</f>
        <v/>
      </c>
      <c r="K3067" s="12" t="str">
        <f>IF(Táblázat5[[#This Row],[Terület]]="","", RANK(Táblázat5[[#This Row],[Terület]],legek[Terület]))</f>
        <v/>
      </c>
    </row>
    <row r="3068" spans="1:11" x14ac:dyDescent="0.25">
      <c r="A3068" s="2" t="s">
        <v>6190</v>
      </c>
      <c r="B3068" t="s">
        <v>6191</v>
      </c>
      <c r="C3068" t="s">
        <v>157</v>
      </c>
      <c r="D3068" t="s">
        <v>63</v>
      </c>
      <c r="F3068" t="str">
        <f>_xlfn.XLOOKUP(tHelyseg[[#This Row],[Megye-kódja]],tMegye[Kódja],tMegye[Neve])</f>
        <v>Zala megye</v>
      </c>
      <c r="G3068" t="str">
        <f>_xlfn.XLOOKUP( _xlfn.XLOOKUP(tHelyseg[[#This Row],[Megye-kódja]],tMegye[Kódja],tMegye[Régiója]), tRegio[Kódja], tRegio[Neve])</f>
        <v>Nyugat-Dunántúl</v>
      </c>
      <c r="H3068" s="7" t="str">
        <f>_xlfn.XLOOKUP(tHelyseg[[#This Row],[Neve]],legek[Település],legek[Népesség], "")</f>
        <v/>
      </c>
      <c r="I3068" s="12" t="str">
        <f>IF(Táblázat5[[#This Row],[Népesség]]="","", RANK(Táblázat5[[#This Row],[Népesség]],legek[Népesség]))</f>
        <v/>
      </c>
      <c r="J3068" s="8" t="str">
        <f>_xlfn.XLOOKUP(tHelyseg[[#This Row],[Neve]],legek[Település],legek[Terület], "")</f>
        <v/>
      </c>
      <c r="K3068" s="12" t="str">
        <f>IF(Táblázat5[[#This Row],[Terület]]="","", RANK(Táblázat5[[#This Row],[Terület]],legek[Terület]))</f>
        <v/>
      </c>
    </row>
    <row r="3069" spans="1:11" x14ac:dyDescent="0.25">
      <c r="A3069" s="2" t="s">
        <v>6192</v>
      </c>
      <c r="B3069" t="s">
        <v>6193</v>
      </c>
      <c r="C3069" t="s">
        <v>80</v>
      </c>
      <c r="D3069" t="s">
        <v>63</v>
      </c>
      <c r="F3069" t="str">
        <f>_xlfn.XLOOKUP(tHelyseg[[#This Row],[Megye-kódja]],tMegye[Kódja],tMegye[Neve])</f>
        <v>Zala megye</v>
      </c>
      <c r="G3069" t="str">
        <f>_xlfn.XLOOKUP( _xlfn.XLOOKUP(tHelyseg[[#This Row],[Megye-kódja]],tMegye[Kódja],tMegye[Régiója]), tRegio[Kódja], tRegio[Neve])</f>
        <v>Nyugat-Dunántúl</v>
      </c>
      <c r="H3069" s="7" t="str">
        <f>_xlfn.XLOOKUP(tHelyseg[[#This Row],[Neve]],legek[Település],legek[Népesség], "")</f>
        <v/>
      </c>
      <c r="I3069" s="12" t="str">
        <f>IF(Táblázat5[[#This Row],[Népesség]]="","", RANK(Táblázat5[[#This Row],[Népesség]],legek[Népesség]))</f>
        <v/>
      </c>
      <c r="J3069" s="8" t="str">
        <f>_xlfn.XLOOKUP(tHelyseg[[#This Row],[Neve]],legek[Település],legek[Terület], "")</f>
        <v/>
      </c>
      <c r="K3069" s="12" t="str">
        <f>IF(Táblázat5[[#This Row],[Terület]]="","", RANK(Táblázat5[[#This Row],[Terület]],legek[Terület]))</f>
        <v/>
      </c>
    </row>
    <row r="3070" spans="1:11" x14ac:dyDescent="0.25">
      <c r="A3070" s="2" t="s">
        <v>6194</v>
      </c>
      <c r="B3070" t="s">
        <v>6195</v>
      </c>
      <c r="C3070" t="s">
        <v>80</v>
      </c>
      <c r="D3070" t="s">
        <v>26</v>
      </c>
      <c r="F3070" t="str">
        <f>_xlfn.XLOOKUP(tHelyseg[[#This Row],[Megye-kódja]],tMegye[Kódja],tMegye[Neve])</f>
        <v>Győr-Moson-Sopron megye</v>
      </c>
      <c r="G3070" t="str">
        <f>_xlfn.XLOOKUP( _xlfn.XLOOKUP(tHelyseg[[#This Row],[Megye-kódja]],tMegye[Kódja],tMegye[Régiója]), tRegio[Kódja], tRegio[Neve])</f>
        <v>Nyugat-Dunántúl</v>
      </c>
      <c r="H3070" s="7" t="str">
        <f>_xlfn.XLOOKUP(tHelyseg[[#This Row],[Neve]],legek[Település],legek[Népesség], "")</f>
        <v/>
      </c>
      <c r="I3070" s="12" t="str">
        <f>IF(Táblázat5[[#This Row],[Népesség]]="","", RANK(Táblázat5[[#This Row],[Népesség]],legek[Népesség]))</f>
        <v/>
      </c>
      <c r="J3070" s="8" t="str">
        <f>_xlfn.XLOOKUP(tHelyseg[[#This Row],[Neve]],legek[Település],legek[Terület], "")</f>
        <v/>
      </c>
      <c r="K3070" s="12" t="str">
        <f>IF(Táblázat5[[#This Row],[Terület]]="","", RANK(Táblázat5[[#This Row],[Terület]],legek[Terület]))</f>
        <v/>
      </c>
    </row>
    <row r="3071" spans="1:11" x14ac:dyDescent="0.25">
      <c r="A3071" s="2" t="s">
        <v>6196</v>
      </c>
      <c r="B3071" t="s">
        <v>6197</v>
      </c>
      <c r="C3071" t="s">
        <v>80</v>
      </c>
      <c r="D3071" t="s">
        <v>57</v>
      </c>
      <c r="F3071" t="str">
        <f>_xlfn.XLOOKUP(tHelyseg[[#This Row],[Megye-kódja]],tMegye[Kódja],tMegye[Neve])</f>
        <v>Vas megye</v>
      </c>
      <c r="G3071" t="str">
        <f>_xlfn.XLOOKUP( _xlfn.XLOOKUP(tHelyseg[[#This Row],[Megye-kódja]],tMegye[Kódja],tMegye[Régiója]), tRegio[Kódja], tRegio[Neve])</f>
        <v>Nyugat-Dunántúl</v>
      </c>
      <c r="H3071" s="7" t="str">
        <f>_xlfn.XLOOKUP(tHelyseg[[#This Row],[Neve]],legek[Település],legek[Népesség], "")</f>
        <v/>
      </c>
      <c r="I3071" s="12" t="str">
        <f>IF(Táblázat5[[#This Row],[Népesség]]="","", RANK(Táblázat5[[#This Row],[Népesség]],legek[Népesség]))</f>
        <v/>
      </c>
      <c r="J3071" s="8" t="str">
        <f>_xlfn.XLOOKUP(tHelyseg[[#This Row],[Neve]],legek[Település],legek[Terület], "")</f>
        <v/>
      </c>
      <c r="K3071" s="12" t="str">
        <f>IF(Táblázat5[[#This Row],[Terület]]="","", RANK(Táblázat5[[#This Row],[Terület]],legek[Terület]))</f>
        <v/>
      </c>
    </row>
    <row r="3072" spans="1:11" x14ac:dyDescent="0.25">
      <c r="A3072" s="2" t="s">
        <v>6198</v>
      </c>
      <c r="B3072" t="s">
        <v>6199</v>
      </c>
      <c r="C3072" t="s">
        <v>80</v>
      </c>
      <c r="D3072" t="s">
        <v>60</v>
      </c>
      <c r="F3072" t="str">
        <f>_xlfn.XLOOKUP(tHelyseg[[#This Row],[Megye-kódja]],tMegye[Kódja],tMegye[Neve])</f>
        <v>Veszprém megye</v>
      </c>
      <c r="G3072" t="str">
        <f>_xlfn.XLOOKUP( _xlfn.XLOOKUP(tHelyseg[[#This Row],[Megye-kódja]],tMegye[Kódja],tMegye[Régiója]), tRegio[Kódja], tRegio[Neve])</f>
        <v>Közép-Dunántúl</v>
      </c>
      <c r="H3072" s="7" t="str">
        <f>_xlfn.XLOOKUP(tHelyseg[[#This Row],[Neve]],legek[Település],legek[Népesség], "")</f>
        <v/>
      </c>
      <c r="I3072" s="12" t="str">
        <f>IF(Táblázat5[[#This Row],[Népesség]]="","", RANK(Táblázat5[[#This Row],[Népesség]],legek[Népesség]))</f>
        <v/>
      </c>
      <c r="J3072" s="8" t="str">
        <f>_xlfn.XLOOKUP(tHelyseg[[#This Row],[Neve]],legek[Település],legek[Terület], "")</f>
        <v/>
      </c>
      <c r="K3072" s="12" t="str">
        <f>IF(Táblázat5[[#This Row],[Terület]]="","", RANK(Táblázat5[[#This Row],[Terület]],legek[Terület]))</f>
        <v/>
      </c>
    </row>
    <row r="3073" spans="1:11" x14ac:dyDescent="0.25">
      <c r="A3073" s="2" t="s">
        <v>6200</v>
      </c>
      <c r="B3073" t="s">
        <v>6201</v>
      </c>
      <c r="C3073" t="s">
        <v>80</v>
      </c>
      <c r="D3073" t="s">
        <v>48</v>
      </c>
      <c r="F3073" t="str">
        <f>_xlfn.XLOOKUP(tHelyseg[[#This Row],[Megye-kódja]],tMegye[Kódja],tMegye[Neve])</f>
        <v>Somogy megye</v>
      </c>
      <c r="G3073" t="str">
        <f>_xlfn.XLOOKUP( _xlfn.XLOOKUP(tHelyseg[[#This Row],[Megye-kódja]],tMegye[Kódja],tMegye[Régiója]), tRegio[Kódja], tRegio[Neve])</f>
        <v>Dél-Dunántúl</v>
      </c>
      <c r="H3073" s="7" t="str">
        <f>_xlfn.XLOOKUP(tHelyseg[[#This Row],[Neve]],legek[Település],legek[Népesség], "")</f>
        <v/>
      </c>
      <c r="I3073" s="12" t="str">
        <f>IF(Táblázat5[[#This Row],[Népesség]]="","", RANK(Táblázat5[[#This Row],[Népesség]],legek[Népesség]))</f>
        <v/>
      </c>
      <c r="J3073" s="8" t="str">
        <f>_xlfn.XLOOKUP(tHelyseg[[#This Row],[Neve]],legek[Település],legek[Terület], "")</f>
        <v/>
      </c>
      <c r="K3073" s="12" t="str">
        <f>IF(Táblázat5[[#This Row],[Terület]]="","", RANK(Táblázat5[[#This Row],[Terület]],legek[Terület]))</f>
        <v/>
      </c>
    </row>
    <row r="3074" spans="1:11" x14ac:dyDescent="0.25">
      <c r="A3074" s="2" t="s">
        <v>6202</v>
      </c>
      <c r="B3074" t="s">
        <v>6203</v>
      </c>
      <c r="C3074" t="s">
        <v>80</v>
      </c>
      <c r="D3074" t="s">
        <v>43</v>
      </c>
      <c r="F3074" t="str">
        <f>_xlfn.XLOOKUP(tHelyseg[[#This Row],[Megye-kódja]],tMegye[Kódja],tMegye[Neve])</f>
        <v>Nógrád megye</v>
      </c>
      <c r="G3074" t="str">
        <f>_xlfn.XLOOKUP( _xlfn.XLOOKUP(tHelyseg[[#This Row],[Megye-kódja]],tMegye[Kódja],tMegye[Régiója]), tRegio[Kódja], tRegio[Neve])</f>
        <v>Észak-Magyarország</v>
      </c>
      <c r="H3074" s="7" t="str">
        <f>_xlfn.XLOOKUP(tHelyseg[[#This Row],[Neve]],legek[Település],legek[Népesség], "")</f>
        <v/>
      </c>
      <c r="I3074" s="12" t="str">
        <f>IF(Táblázat5[[#This Row],[Népesség]]="","", RANK(Táblázat5[[#This Row],[Népesség]],legek[Népesség]))</f>
        <v/>
      </c>
      <c r="J3074" s="8" t="str">
        <f>_xlfn.XLOOKUP(tHelyseg[[#This Row],[Neve]],legek[Település],legek[Terület], "")</f>
        <v/>
      </c>
      <c r="K3074" s="12" t="str">
        <f>IF(Táblázat5[[#This Row],[Terület]]="","", RANK(Táblázat5[[#This Row],[Terület]],legek[Terület]))</f>
        <v/>
      </c>
    </row>
    <row r="3075" spans="1:11" x14ac:dyDescent="0.25">
      <c r="A3075" s="2" t="s">
        <v>6204</v>
      </c>
      <c r="B3075" t="s">
        <v>6205</v>
      </c>
      <c r="C3075" t="s">
        <v>80</v>
      </c>
      <c r="D3075" t="s">
        <v>8</v>
      </c>
      <c r="F3075" t="str">
        <f>_xlfn.XLOOKUP(tHelyseg[[#This Row],[Megye-kódja]],tMegye[Kódja],tMegye[Neve])</f>
        <v>Baranya megye</v>
      </c>
      <c r="G3075" t="str">
        <f>_xlfn.XLOOKUP( _xlfn.XLOOKUP(tHelyseg[[#This Row],[Megye-kódja]],tMegye[Kódja],tMegye[Régiója]), tRegio[Kódja], tRegio[Neve])</f>
        <v>Dél-Dunántúl</v>
      </c>
      <c r="H3075" s="7" t="str">
        <f>_xlfn.XLOOKUP(tHelyseg[[#This Row],[Neve]],legek[Település],legek[Népesség], "")</f>
        <v/>
      </c>
      <c r="I3075" s="12" t="str">
        <f>IF(Táblázat5[[#This Row],[Népesség]]="","", RANK(Táblázat5[[#This Row],[Népesség]],legek[Népesség]))</f>
        <v/>
      </c>
      <c r="J3075" s="8" t="str">
        <f>_xlfn.XLOOKUP(tHelyseg[[#This Row],[Neve]],legek[Település],legek[Terület], "")</f>
        <v/>
      </c>
      <c r="K3075" s="12" t="str">
        <f>IF(Táblázat5[[#This Row],[Terület]]="","", RANK(Táblázat5[[#This Row],[Terület]],legek[Terület]))</f>
        <v/>
      </c>
    </row>
    <row r="3076" spans="1:11" x14ac:dyDescent="0.25">
      <c r="A3076" s="2" t="s">
        <v>6206</v>
      </c>
      <c r="B3076" t="s">
        <v>6207</v>
      </c>
      <c r="C3076" t="s">
        <v>80</v>
      </c>
      <c r="D3076" t="s">
        <v>15</v>
      </c>
      <c r="F3076" t="str">
        <f>_xlfn.XLOOKUP(tHelyseg[[#This Row],[Megye-kódja]],tMegye[Kódja],tMegye[Neve])</f>
        <v>Borsod-Abaúj-Zemplén megye</v>
      </c>
      <c r="G3076" t="str">
        <f>_xlfn.XLOOKUP( _xlfn.XLOOKUP(tHelyseg[[#This Row],[Megye-kódja]],tMegye[Kódja],tMegye[Régiója]), tRegio[Kódja], tRegio[Neve])</f>
        <v>Észak-Magyarország</v>
      </c>
      <c r="H3076" s="7" t="str">
        <f>_xlfn.XLOOKUP(tHelyseg[[#This Row],[Neve]],legek[Település],legek[Népesség], "")</f>
        <v/>
      </c>
      <c r="I3076" s="12" t="str">
        <f>IF(Táblázat5[[#This Row],[Népesség]]="","", RANK(Táblázat5[[#This Row],[Népesség]],legek[Népesség]))</f>
        <v/>
      </c>
      <c r="J3076" s="8" t="str">
        <f>_xlfn.XLOOKUP(tHelyseg[[#This Row],[Neve]],legek[Település],legek[Terület], "")</f>
        <v/>
      </c>
      <c r="K3076" s="12" t="str">
        <f>IF(Táblázat5[[#This Row],[Terület]]="","", RANK(Táblázat5[[#This Row],[Terület]],legek[Terület]))</f>
        <v/>
      </c>
    </row>
    <row r="3077" spans="1:11" x14ac:dyDescent="0.25">
      <c r="A3077" s="2" t="s">
        <v>6208</v>
      </c>
      <c r="B3077" t="s">
        <v>6209</v>
      </c>
      <c r="C3077" t="s">
        <v>80</v>
      </c>
      <c r="D3077" t="s">
        <v>37</v>
      </c>
      <c r="F3077" t="str">
        <f>_xlfn.XLOOKUP(tHelyseg[[#This Row],[Megye-kódja]],tMegye[Kódja],tMegye[Neve])</f>
        <v>Jász-Nagykun-Szolnok megye</v>
      </c>
      <c r="G3077" t="str">
        <f>_xlfn.XLOOKUP( _xlfn.XLOOKUP(tHelyseg[[#This Row],[Megye-kódja]],tMegye[Kódja],tMegye[Régiója]), tRegio[Kódja], tRegio[Neve])</f>
        <v>Észak-Alföld</v>
      </c>
      <c r="H3077" s="7" t="str">
        <f>_xlfn.XLOOKUP(tHelyseg[[#This Row],[Neve]],legek[Település],legek[Népesség], "")</f>
        <v/>
      </c>
      <c r="I3077" s="12" t="str">
        <f>IF(Táblázat5[[#This Row],[Népesség]]="","", RANK(Táblázat5[[#This Row],[Népesség]],legek[Népesség]))</f>
        <v/>
      </c>
      <c r="J3077" s="8" t="str">
        <f>_xlfn.XLOOKUP(tHelyseg[[#This Row],[Neve]],legek[Település],legek[Terület], "")</f>
        <v/>
      </c>
      <c r="K3077" s="12" t="str">
        <f>IF(Táblázat5[[#This Row],[Terület]]="","", RANK(Táblázat5[[#This Row],[Terület]],legek[Terület]))</f>
        <v/>
      </c>
    </row>
    <row r="3078" spans="1:11" x14ac:dyDescent="0.25">
      <c r="A3078" s="2" t="s">
        <v>6210</v>
      </c>
      <c r="B3078" t="s">
        <v>6211</v>
      </c>
      <c r="C3078" t="s">
        <v>80</v>
      </c>
      <c r="D3078" t="s">
        <v>34</v>
      </c>
      <c r="F3078" t="str">
        <f>_xlfn.XLOOKUP(tHelyseg[[#This Row],[Megye-kódja]],tMegye[Kódja],tMegye[Neve])</f>
        <v>Heves megye</v>
      </c>
      <c r="G3078" t="str">
        <f>_xlfn.XLOOKUP( _xlfn.XLOOKUP(tHelyseg[[#This Row],[Megye-kódja]],tMegye[Kódja],tMegye[Régiója]), tRegio[Kódja], tRegio[Neve])</f>
        <v>Észak-Magyarország</v>
      </c>
      <c r="H3078" s="7" t="str">
        <f>_xlfn.XLOOKUP(tHelyseg[[#This Row],[Neve]],legek[Település],legek[Népesség], "")</f>
        <v/>
      </c>
      <c r="I3078" s="12" t="str">
        <f>IF(Táblázat5[[#This Row],[Népesség]]="","", RANK(Táblázat5[[#This Row],[Népesség]],legek[Népesség]))</f>
        <v/>
      </c>
      <c r="J3078" s="8" t="str">
        <f>_xlfn.XLOOKUP(tHelyseg[[#This Row],[Neve]],legek[Település],legek[Terület], "")</f>
        <v/>
      </c>
      <c r="K3078" s="12" t="str">
        <f>IF(Táblázat5[[#This Row],[Terület]]="","", RANK(Táblázat5[[#This Row],[Terület]],legek[Terület]))</f>
        <v/>
      </c>
    </row>
    <row r="3079" spans="1:11" x14ac:dyDescent="0.25">
      <c r="A3079" s="2" t="s">
        <v>6212</v>
      </c>
      <c r="B3079" t="s">
        <v>6213</v>
      </c>
      <c r="C3079" t="s">
        <v>75</v>
      </c>
      <c r="D3079" t="s">
        <v>51</v>
      </c>
      <c r="F3079" t="str">
        <f>_xlfn.XLOOKUP(tHelyseg[[#This Row],[Megye-kódja]],tMegye[Kódja],tMegye[Neve])</f>
        <v>Szabolcs-Szatmár-Bereg megye</v>
      </c>
      <c r="G3079" t="str">
        <f>_xlfn.XLOOKUP( _xlfn.XLOOKUP(tHelyseg[[#This Row],[Megye-kódja]],tMegye[Kódja],tMegye[Régiója]), tRegio[Kódja], tRegio[Neve])</f>
        <v>Észak-Alföld</v>
      </c>
      <c r="H3079" s="7" t="str">
        <f>_xlfn.XLOOKUP(tHelyseg[[#This Row],[Neve]],legek[Település],legek[Népesség], "")</f>
        <v/>
      </c>
      <c r="I3079" s="12" t="str">
        <f>IF(Táblázat5[[#This Row],[Népesség]]="","", RANK(Táblázat5[[#This Row],[Népesség]],legek[Népesség]))</f>
        <v/>
      </c>
      <c r="J3079" s="8" t="str">
        <f>_xlfn.XLOOKUP(tHelyseg[[#This Row],[Neve]],legek[Település],legek[Terület], "")</f>
        <v/>
      </c>
      <c r="K3079" s="12" t="str">
        <f>IF(Táblázat5[[#This Row],[Terület]]="","", RANK(Táblázat5[[#This Row],[Terület]],legek[Terület]))</f>
        <v/>
      </c>
    </row>
    <row r="3080" spans="1:11" x14ac:dyDescent="0.25">
      <c r="A3080" s="2" t="s">
        <v>6214</v>
      </c>
      <c r="B3080" t="s">
        <v>6215</v>
      </c>
      <c r="C3080" t="s">
        <v>80</v>
      </c>
      <c r="D3080" t="s">
        <v>63</v>
      </c>
      <c r="F3080" t="str">
        <f>_xlfn.XLOOKUP(tHelyseg[[#This Row],[Megye-kódja]],tMegye[Kódja],tMegye[Neve])</f>
        <v>Zala megye</v>
      </c>
      <c r="G3080" t="str">
        <f>_xlfn.XLOOKUP( _xlfn.XLOOKUP(tHelyseg[[#This Row],[Megye-kódja]],tMegye[Kódja],tMegye[Régiója]), tRegio[Kódja], tRegio[Neve])</f>
        <v>Nyugat-Dunántúl</v>
      </c>
      <c r="H3080" s="7" t="str">
        <f>_xlfn.XLOOKUP(tHelyseg[[#This Row],[Neve]],legek[Település],legek[Népesség], "")</f>
        <v/>
      </c>
      <c r="I3080" s="12" t="str">
        <f>IF(Táblázat5[[#This Row],[Népesség]]="","", RANK(Táblázat5[[#This Row],[Népesség]],legek[Népesség]))</f>
        <v/>
      </c>
      <c r="J3080" s="8" t="str">
        <f>_xlfn.XLOOKUP(tHelyseg[[#This Row],[Neve]],legek[Település],legek[Terület], "")</f>
        <v/>
      </c>
      <c r="K3080" s="12" t="str">
        <f>IF(Táblázat5[[#This Row],[Terület]]="","", RANK(Táblázat5[[#This Row],[Terület]],legek[Terület]))</f>
        <v/>
      </c>
    </row>
    <row r="3081" spans="1:11" x14ac:dyDescent="0.25">
      <c r="A3081" s="2" t="s">
        <v>6216</v>
      </c>
      <c r="B3081" t="s">
        <v>6217</v>
      </c>
      <c r="C3081" t="s">
        <v>80</v>
      </c>
      <c r="D3081" t="s">
        <v>51</v>
      </c>
      <c r="F3081" t="str">
        <f>_xlfn.XLOOKUP(tHelyseg[[#This Row],[Megye-kódja]],tMegye[Kódja],tMegye[Neve])</f>
        <v>Szabolcs-Szatmár-Bereg megye</v>
      </c>
      <c r="G3081" t="str">
        <f>_xlfn.XLOOKUP( _xlfn.XLOOKUP(tHelyseg[[#This Row],[Megye-kódja]],tMegye[Kódja],tMegye[Régiója]), tRegio[Kódja], tRegio[Neve])</f>
        <v>Észak-Alföld</v>
      </c>
      <c r="H3081" s="7" t="str">
        <f>_xlfn.XLOOKUP(tHelyseg[[#This Row],[Neve]],legek[Település],legek[Népesség], "")</f>
        <v/>
      </c>
      <c r="I3081" s="12" t="str">
        <f>IF(Táblázat5[[#This Row],[Népesség]]="","", RANK(Táblázat5[[#This Row],[Népesség]],legek[Népesség]))</f>
        <v/>
      </c>
      <c r="J3081" s="8" t="str">
        <f>_xlfn.XLOOKUP(tHelyseg[[#This Row],[Neve]],legek[Település],legek[Terület], "")</f>
        <v/>
      </c>
      <c r="K3081" s="12" t="str">
        <f>IF(Táblázat5[[#This Row],[Terület]]="","", RANK(Táblázat5[[#This Row],[Terület]],legek[Terület]))</f>
        <v/>
      </c>
    </row>
    <row r="3082" spans="1:11" x14ac:dyDescent="0.25">
      <c r="A3082" s="2" t="s">
        <v>6218</v>
      </c>
      <c r="B3082" t="s">
        <v>6219</v>
      </c>
      <c r="C3082" t="s">
        <v>80</v>
      </c>
      <c r="D3082" t="s">
        <v>48</v>
      </c>
      <c r="F3082" t="str">
        <f>_xlfn.XLOOKUP(tHelyseg[[#This Row],[Megye-kódja]],tMegye[Kódja],tMegye[Neve])</f>
        <v>Somogy megye</v>
      </c>
      <c r="G3082" t="str">
        <f>_xlfn.XLOOKUP( _xlfn.XLOOKUP(tHelyseg[[#This Row],[Megye-kódja]],tMegye[Kódja],tMegye[Régiója]), tRegio[Kódja], tRegio[Neve])</f>
        <v>Dél-Dunántúl</v>
      </c>
      <c r="H3082" s="7" t="str">
        <f>_xlfn.XLOOKUP(tHelyseg[[#This Row],[Neve]],legek[Település],legek[Népesség], "")</f>
        <v/>
      </c>
      <c r="I3082" s="12" t="str">
        <f>IF(Táblázat5[[#This Row],[Népesség]]="","", RANK(Táblázat5[[#This Row],[Népesség]],legek[Népesség]))</f>
        <v/>
      </c>
      <c r="J3082" s="8" t="str">
        <f>_xlfn.XLOOKUP(tHelyseg[[#This Row],[Neve]],legek[Település],legek[Terület], "")</f>
        <v/>
      </c>
      <c r="K3082" s="12" t="str">
        <f>IF(Táblázat5[[#This Row],[Terület]]="","", RANK(Táblázat5[[#This Row],[Terület]],legek[Terület]))</f>
        <v/>
      </c>
    </row>
    <row r="3083" spans="1:11" x14ac:dyDescent="0.25">
      <c r="A3083" s="2" t="s">
        <v>6220</v>
      </c>
      <c r="B3083" t="s">
        <v>6221</v>
      </c>
      <c r="C3083" t="s">
        <v>80</v>
      </c>
      <c r="D3083" t="s">
        <v>48</v>
      </c>
      <c r="F3083" t="str">
        <f>_xlfn.XLOOKUP(tHelyseg[[#This Row],[Megye-kódja]],tMegye[Kódja],tMegye[Neve])</f>
        <v>Somogy megye</v>
      </c>
      <c r="G3083" t="str">
        <f>_xlfn.XLOOKUP( _xlfn.XLOOKUP(tHelyseg[[#This Row],[Megye-kódja]],tMegye[Kódja],tMegye[Régiója]), tRegio[Kódja], tRegio[Neve])</f>
        <v>Dél-Dunántúl</v>
      </c>
      <c r="H3083" s="7" t="str">
        <f>_xlfn.XLOOKUP(tHelyseg[[#This Row],[Neve]],legek[Település],legek[Népesség], "")</f>
        <v/>
      </c>
      <c r="I3083" s="12" t="str">
        <f>IF(Táblázat5[[#This Row],[Népesség]]="","", RANK(Táblázat5[[#This Row],[Népesség]],legek[Népesség]))</f>
        <v/>
      </c>
      <c r="J3083" s="8" t="str">
        <f>_xlfn.XLOOKUP(tHelyseg[[#This Row],[Neve]],legek[Település],legek[Terület], "")</f>
        <v/>
      </c>
      <c r="K3083" s="12" t="str">
        <f>IF(Táblázat5[[#This Row],[Terület]]="","", RANK(Táblázat5[[#This Row],[Terület]],legek[Terület]))</f>
        <v/>
      </c>
    </row>
    <row r="3084" spans="1:11" x14ac:dyDescent="0.25">
      <c r="A3084" s="2" t="s">
        <v>6222</v>
      </c>
      <c r="B3084" t="s">
        <v>6223</v>
      </c>
      <c r="C3084" t="s">
        <v>80</v>
      </c>
      <c r="D3084" t="s">
        <v>19</v>
      </c>
      <c r="F3084" t="str">
        <f>_xlfn.XLOOKUP(tHelyseg[[#This Row],[Megye-kódja]],tMegye[Kódja],tMegye[Neve])</f>
        <v>Csongrád megye</v>
      </c>
      <c r="G3084" t="str">
        <f>_xlfn.XLOOKUP( _xlfn.XLOOKUP(tHelyseg[[#This Row],[Megye-kódja]],tMegye[Kódja],tMegye[Régiója]), tRegio[Kódja], tRegio[Neve])</f>
        <v>Dél-Alföld</v>
      </c>
      <c r="H3084" s="7" t="str">
        <f>_xlfn.XLOOKUP(tHelyseg[[#This Row],[Neve]],legek[Település],legek[Népesség], "")</f>
        <v/>
      </c>
      <c r="I3084" s="12" t="str">
        <f>IF(Táblázat5[[#This Row],[Népesség]]="","", RANK(Táblázat5[[#This Row],[Népesség]],legek[Népesség]))</f>
        <v/>
      </c>
      <c r="J3084" s="8" t="str">
        <f>_xlfn.XLOOKUP(tHelyseg[[#This Row],[Neve]],legek[Település],legek[Terület], "")</f>
        <v/>
      </c>
      <c r="K3084" s="12" t="str">
        <f>IF(Táblázat5[[#This Row],[Terület]]="","", RANK(Táblázat5[[#This Row],[Terület]],legek[Terület]))</f>
        <v/>
      </c>
    </row>
    <row r="3085" spans="1:11" x14ac:dyDescent="0.25">
      <c r="A3085" s="2" t="s">
        <v>6224</v>
      </c>
      <c r="B3085" t="s">
        <v>6225</v>
      </c>
      <c r="C3085" t="s">
        <v>80</v>
      </c>
      <c r="D3085" t="s">
        <v>48</v>
      </c>
      <c r="F3085" t="str">
        <f>_xlfn.XLOOKUP(tHelyseg[[#This Row],[Megye-kódja]],tMegye[Kódja],tMegye[Neve])</f>
        <v>Somogy megye</v>
      </c>
      <c r="G3085" t="str">
        <f>_xlfn.XLOOKUP( _xlfn.XLOOKUP(tHelyseg[[#This Row],[Megye-kódja]],tMegye[Kódja],tMegye[Régiója]), tRegio[Kódja], tRegio[Neve])</f>
        <v>Dél-Dunántúl</v>
      </c>
      <c r="H3085" s="7" t="str">
        <f>_xlfn.XLOOKUP(tHelyseg[[#This Row],[Neve]],legek[Település],legek[Népesség], "")</f>
        <v/>
      </c>
      <c r="I3085" s="12" t="str">
        <f>IF(Táblázat5[[#This Row],[Népesség]]="","", RANK(Táblázat5[[#This Row],[Népesség]],legek[Népesség]))</f>
        <v/>
      </c>
      <c r="J3085" s="8" t="str">
        <f>_xlfn.XLOOKUP(tHelyseg[[#This Row],[Neve]],legek[Település],legek[Terület], "")</f>
        <v/>
      </c>
      <c r="K3085" s="12" t="str">
        <f>IF(Táblázat5[[#This Row],[Terület]]="","", RANK(Táblázat5[[#This Row],[Terület]],legek[Terület]))</f>
        <v/>
      </c>
    </row>
    <row r="3086" spans="1:11" x14ac:dyDescent="0.25">
      <c r="A3086" s="2" t="s">
        <v>6226</v>
      </c>
      <c r="B3086" t="s">
        <v>6227</v>
      </c>
      <c r="C3086" t="s">
        <v>80</v>
      </c>
      <c r="D3086" t="s">
        <v>63</v>
      </c>
      <c r="F3086" t="str">
        <f>_xlfn.XLOOKUP(tHelyseg[[#This Row],[Megye-kódja]],tMegye[Kódja],tMegye[Neve])</f>
        <v>Zala megye</v>
      </c>
      <c r="G3086" t="str">
        <f>_xlfn.XLOOKUP( _xlfn.XLOOKUP(tHelyseg[[#This Row],[Megye-kódja]],tMegye[Kódja],tMegye[Régiója]), tRegio[Kódja], tRegio[Neve])</f>
        <v>Nyugat-Dunántúl</v>
      </c>
      <c r="H3086" s="7" t="str">
        <f>_xlfn.XLOOKUP(tHelyseg[[#This Row],[Neve]],legek[Település],legek[Népesség], "")</f>
        <v/>
      </c>
      <c r="I3086" s="12" t="str">
        <f>IF(Táblázat5[[#This Row],[Népesség]]="","", RANK(Táblázat5[[#This Row],[Népesség]],legek[Népesség]))</f>
        <v/>
      </c>
      <c r="J3086" s="8" t="str">
        <f>_xlfn.XLOOKUP(tHelyseg[[#This Row],[Neve]],legek[Település],legek[Terület], "")</f>
        <v/>
      </c>
      <c r="K3086" s="12" t="str">
        <f>IF(Táblázat5[[#This Row],[Terület]]="","", RANK(Táblázat5[[#This Row],[Terület]],legek[Terület]))</f>
        <v/>
      </c>
    </row>
    <row r="3087" spans="1:11" x14ac:dyDescent="0.25">
      <c r="A3087" s="2" t="s">
        <v>6228</v>
      </c>
      <c r="B3087" t="s">
        <v>6229</v>
      </c>
      <c r="C3087" t="s">
        <v>80</v>
      </c>
      <c r="D3087" t="s">
        <v>63</v>
      </c>
      <c r="F3087" t="str">
        <f>_xlfn.XLOOKUP(tHelyseg[[#This Row],[Megye-kódja]],tMegye[Kódja],tMegye[Neve])</f>
        <v>Zala megye</v>
      </c>
      <c r="G3087" t="str">
        <f>_xlfn.XLOOKUP( _xlfn.XLOOKUP(tHelyseg[[#This Row],[Megye-kódja]],tMegye[Kódja],tMegye[Régiója]), tRegio[Kódja], tRegio[Neve])</f>
        <v>Nyugat-Dunántúl</v>
      </c>
      <c r="H3087" s="7" t="str">
        <f>_xlfn.XLOOKUP(tHelyseg[[#This Row],[Neve]],legek[Település],legek[Népesség], "")</f>
        <v/>
      </c>
      <c r="I3087" s="12" t="str">
        <f>IF(Táblázat5[[#This Row],[Népesség]]="","", RANK(Táblázat5[[#This Row],[Népesség]],legek[Népesség]))</f>
        <v/>
      </c>
      <c r="J3087" s="8" t="str">
        <f>_xlfn.XLOOKUP(tHelyseg[[#This Row],[Neve]],legek[Település],legek[Terület], "")</f>
        <v/>
      </c>
      <c r="K3087" s="12" t="str">
        <f>IF(Táblázat5[[#This Row],[Terület]]="","", RANK(Táblázat5[[#This Row],[Terület]],legek[Terület]))</f>
        <v/>
      </c>
    </row>
    <row r="3088" spans="1:11" x14ac:dyDescent="0.25">
      <c r="A3088" s="2" t="s">
        <v>6230</v>
      </c>
      <c r="B3088" t="s">
        <v>6231</v>
      </c>
      <c r="C3088" t="s">
        <v>80</v>
      </c>
      <c r="D3088" t="s">
        <v>63</v>
      </c>
      <c r="F3088" t="str">
        <f>_xlfn.XLOOKUP(tHelyseg[[#This Row],[Megye-kódja]],tMegye[Kódja],tMegye[Neve])</f>
        <v>Zala megye</v>
      </c>
      <c r="G3088" t="str">
        <f>_xlfn.XLOOKUP( _xlfn.XLOOKUP(tHelyseg[[#This Row],[Megye-kódja]],tMegye[Kódja],tMegye[Régiója]), tRegio[Kódja], tRegio[Neve])</f>
        <v>Nyugat-Dunántúl</v>
      </c>
      <c r="H3088" s="7" t="str">
        <f>_xlfn.XLOOKUP(tHelyseg[[#This Row],[Neve]],legek[Település],legek[Népesség], "")</f>
        <v/>
      </c>
      <c r="I3088" s="12" t="str">
        <f>IF(Táblázat5[[#This Row],[Népesség]]="","", RANK(Táblázat5[[#This Row],[Népesség]],legek[Népesség]))</f>
        <v/>
      </c>
      <c r="J3088" s="8" t="str">
        <f>_xlfn.XLOOKUP(tHelyseg[[#This Row],[Neve]],legek[Település],legek[Terület], "")</f>
        <v/>
      </c>
      <c r="K3088" s="12" t="str">
        <f>IF(Táblázat5[[#This Row],[Terület]]="","", RANK(Táblázat5[[#This Row],[Terület]],legek[Terület]))</f>
        <v/>
      </c>
    </row>
    <row r="3089" spans="1:11" x14ac:dyDescent="0.25">
      <c r="A3089" s="2" t="s">
        <v>6232</v>
      </c>
      <c r="B3089" t="s">
        <v>6233</v>
      </c>
      <c r="C3089" t="s">
        <v>80</v>
      </c>
      <c r="D3089" t="s">
        <v>63</v>
      </c>
      <c r="F3089" t="str">
        <f>_xlfn.XLOOKUP(tHelyseg[[#This Row],[Megye-kódja]],tMegye[Kódja],tMegye[Neve])</f>
        <v>Zala megye</v>
      </c>
      <c r="G3089" t="str">
        <f>_xlfn.XLOOKUP( _xlfn.XLOOKUP(tHelyseg[[#This Row],[Megye-kódja]],tMegye[Kódja],tMegye[Régiója]), tRegio[Kódja], tRegio[Neve])</f>
        <v>Nyugat-Dunántúl</v>
      </c>
      <c r="H3089" s="7" t="str">
        <f>_xlfn.XLOOKUP(tHelyseg[[#This Row],[Neve]],legek[Település],legek[Népesség], "")</f>
        <v/>
      </c>
      <c r="I3089" s="12" t="str">
        <f>IF(Táblázat5[[#This Row],[Népesség]]="","", RANK(Táblázat5[[#This Row],[Népesség]],legek[Népesség]))</f>
        <v/>
      </c>
      <c r="J3089" s="8" t="str">
        <f>_xlfn.XLOOKUP(tHelyseg[[#This Row],[Neve]],legek[Település],legek[Terület], "")</f>
        <v/>
      </c>
      <c r="K3089" s="12" t="str">
        <f>IF(Táblázat5[[#This Row],[Terület]]="","", RANK(Táblázat5[[#This Row],[Terület]],legek[Terület]))</f>
        <v/>
      </c>
    </row>
    <row r="3090" spans="1:11" x14ac:dyDescent="0.25">
      <c r="A3090" s="2" t="s">
        <v>6234</v>
      </c>
      <c r="B3090" t="s">
        <v>6235</v>
      </c>
      <c r="C3090" t="s">
        <v>80</v>
      </c>
      <c r="D3090" t="s">
        <v>63</v>
      </c>
      <c r="F3090" t="str">
        <f>_xlfn.XLOOKUP(tHelyseg[[#This Row],[Megye-kódja]],tMegye[Kódja],tMegye[Neve])</f>
        <v>Zala megye</v>
      </c>
      <c r="G3090" t="str">
        <f>_xlfn.XLOOKUP( _xlfn.XLOOKUP(tHelyseg[[#This Row],[Megye-kódja]],tMegye[Kódja],tMegye[Régiója]), tRegio[Kódja], tRegio[Neve])</f>
        <v>Nyugat-Dunántúl</v>
      </c>
      <c r="H3090" s="7" t="str">
        <f>_xlfn.XLOOKUP(tHelyseg[[#This Row],[Neve]],legek[Település],legek[Népesség], "")</f>
        <v/>
      </c>
      <c r="I3090" s="12" t="str">
        <f>IF(Táblázat5[[#This Row],[Népesség]]="","", RANK(Táblázat5[[#This Row],[Népesség]],legek[Népesség]))</f>
        <v/>
      </c>
      <c r="J3090" s="8" t="str">
        <f>_xlfn.XLOOKUP(tHelyseg[[#This Row],[Neve]],legek[Település],legek[Terület], "")</f>
        <v/>
      </c>
      <c r="K3090" s="12" t="str">
        <f>IF(Táblázat5[[#This Row],[Terület]]="","", RANK(Táblázat5[[#This Row],[Terület]],legek[Terület]))</f>
        <v/>
      </c>
    </row>
    <row r="3091" spans="1:11" x14ac:dyDescent="0.25">
      <c r="A3091" s="2" t="s">
        <v>6236</v>
      </c>
      <c r="B3091" t="s">
        <v>6237</v>
      </c>
      <c r="C3091" t="s">
        <v>80</v>
      </c>
      <c r="D3091" t="s">
        <v>63</v>
      </c>
      <c r="F3091" t="str">
        <f>_xlfn.XLOOKUP(tHelyseg[[#This Row],[Megye-kódja]],tMegye[Kódja],tMegye[Neve])</f>
        <v>Zala megye</v>
      </c>
      <c r="G3091" t="str">
        <f>_xlfn.XLOOKUP( _xlfn.XLOOKUP(tHelyseg[[#This Row],[Megye-kódja]],tMegye[Kódja],tMegye[Régiója]), tRegio[Kódja], tRegio[Neve])</f>
        <v>Nyugat-Dunántúl</v>
      </c>
      <c r="H3091" s="7" t="str">
        <f>_xlfn.XLOOKUP(tHelyseg[[#This Row],[Neve]],legek[Település],legek[Népesség], "")</f>
        <v/>
      </c>
      <c r="I3091" s="12" t="str">
        <f>IF(Táblázat5[[#This Row],[Népesség]]="","", RANK(Táblázat5[[#This Row],[Népesség]],legek[Népesség]))</f>
        <v/>
      </c>
      <c r="J3091" s="8" t="str">
        <f>_xlfn.XLOOKUP(tHelyseg[[#This Row],[Neve]],legek[Település],legek[Terület], "")</f>
        <v/>
      </c>
      <c r="K3091" s="12" t="str">
        <f>IF(Táblázat5[[#This Row],[Terület]]="","", RANK(Táblázat5[[#This Row],[Terület]],legek[Terület]))</f>
        <v/>
      </c>
    </row>
    <row r="3092" spans="1:11" x14ac:dyDescent="0.25">
      <c r="A3092" s="2" t="s">
        <v>65</v>
      </c>
      <c r="B3092" t="s">
        <v>6238</v>
      </c>
      <c r="C3092" t="s">
        <v>579</v>
      </c>
      <c r="D3092" t="s">
        <v>63</v>
      </c>
      <c r="F3092" t="str">
        <f>_xlfn.XLOOKUP(tHelyseg[[#This Row],[Megye-kódja]],tMegye[Kódja],tMegye[Neve])</f>
        <v>Zala megye</v>
      </c>
      <c r="G3092" t="str">
        <f>_xlfn.XLOOKUP( _xlfn.XLOOKUP(tHelyseg[[#This Row],[Megye-kódja]],tMegye[Kódja],tMegye[Régiója]), tRegio[Kódja], tRegio[Neve])</f>
        <v>Nyugat-Dunántúl</v>
      </c>
      <c r="H3092" s="7">
        <f>_xlfn.XLOOKUP(tHelyseg[[#This Row],[Neve]],legek[Település],legek[Népesség], "")</f>
        <v>58154</v>
      </c>
      <c r="I3092" s="12">
        <f>IF(Táblázat5[[#This Row],[Népesség]]="","", RANK(Táblázat5[[#This Row],[Népesség]],legek[Népesség]))</f>
        <v>18</v>
      </c>
      <c r="J3092" s="8">
        <f>_xlfn.XLOOKUP(tHelyseg[[#This Row],[Neve]],legek[Település],legek[Terület], "")</f>
        <v>102.41</v>
      </c>
      <c r="K3092" s="12">
        <f>IF(Táblázat5[[#This Row],[Terület]]="","", RANK(Táblázat5[[#This Row],[Terület]],legek[Terület]))</f>
        <v>41</v>
      </c>
    </row>
    <row r="3093" spans="1:11" x14ac:dyDescent="0.25">
      <c r="A3093" s="2" t="s">
        <v>6239</v>
      </c>
      <c r="B3093" t="s">
        <v>6240</v>
      </c>
      <c r="C3093" t="s">
        <v>80</v>
      </c>
      <c r="D3093" t="s">
        <v>60</v>
      </c>
      <c r="F3093" t="str">
        <f>_xlfn.XLOOKUP(tHelyseg[[#This Row],[Megye-kódja]],tMegye[Kódja],tMegye[Neve])</f>
        <v>Veszprém megye</v>
      </c>
      <c r="G3093" t="str">
        <f>_xlfn.XLOOKUP( _xlfn.XLOOKUP(tHelyseg[[#This Row],[Megye-kódja]],tMegye[Kódja],tMegye[Régiója]), tRegio[Kódja], tRegio[Neve])</f>
        <v>Közép-Dunántúl</v>
      </c>
      <c r="H3093" s="7" t="str">
        <f>_xlfn.XLOOKUP(tHelyseg[[#This Row],[Neve]],legek[Település],legek[Népesség], "")</f>
        <v/>
      </c>
      <c r="I3093" s="12" t="str">
        <f>IF(Táblázat5[[#This Row],[Népesség]]="","", RANK(Táblázat5[[#This Row],[Népesség]],legek[Népesség]))</f>
        <v/>
      </c>
      <c r="J3093" s="8" t="str">
        <f>_xlfn.XLOOKUP(tHelyseg[[#This Row],[Neve]],legek[Település],legek[Terület], "")</f>
        <v/>
      </c>
      <c r="K3093" s="12" t="str">
        <f>IF(Táblázat5[[#This Row],[Terület]]="","", RANK(Táblázat5[[#This Row],[Terület]],legek[Terület]))</f>
        <v/>
      </c>
    </row>
    <row r="3094" spans="1:11" x14ac:dyDescent="0.25">
      <c r="A3094" s="2" t="s">
        <v>6241</v>
      </c>
      <c r="B3094" t="s">
        <v>6242</v>
      </c>
      <c r="C3094" t="s">
        <v>80</v>
      </c>
      <c r="D3094" t="s">
        <v>60</v>
      </c>
      <c r="F3094" t="str">
        <f>_xlfn.XLOOKUP(tHelyseg[[#This Row],[Megye-kódja]],tMegye[Kódja],tMegye[Neve])</f>
        <v>Veszprém megye</v>
      </c>
      <c r="G3094" t="str">
        <f>_xlfn.XLOOKUP( _xlfn.XLOOKUP(tHelyseg[[#This Row],[Megye-kódja]],tMegye[Kódja],tMegye[Régiója]), tRegio[Kódja], tRegio[Neve])</f>
        <v>Közép-Dunántúl</v>
      </c>
      <c r="H3094" s="7" t="str">
        <f>_xlfn.XLOOKUP(tHelyseg[[#This Row],[Neve]],legek[Település],legek[Népesség], "")</f>
        <v/>
      </c>
      <c r="I3094" s="12" t="str">
        <f>IF(Táblázat5[[#This Row],[Népesség]]="","", RANK(Táblázat5[[#This Row],[Népesség]],legek[Népesség]))</f>
        <v/>
      </c>
      <c r="J3094" s="8" t="str">
        <f>_xlfn.XLOOKUP(tHelyseg[[#This Row],[Neve]],legek[Település],legek[Terület], "")</f>
        <v/>
      </c>
      <c r="K3094" s="12" t="str">
        <f>IF(Táblázat5[[#This Row],[Terület]]="","", RANK(Táblázat5[[#This Row],[Terület]],legek[Terület]))</f>
        <v/>
      </c>
    </row>
    <row r="3095" spans="1:11" x14ac:dyDescent="0.25">
      <c r="A3095" s="2" t="s">
        <v>6243</v>
      </c>
      <c r="B3095" t="s">
        <v>6244</v>
      </c>
      <c r="C3095" t="s">
        <v>80</v>
      </c>
      <c r="D3095" t="s">
        <v>60</v>
      </c>
      <c r="F3095" t="str">
        <f>_xlfn.XLOOKUP(tHelyseg[[#This Row],[Megye-kódja]],tMegye[Kódja],tMegye[Neve])</f>
        <v>Veszprém megye</v>
      </c>
      <c r="G3095" t="str">
        <f>_xlfn.XLOOKUP( _xlfn.XLOOKUP(tHelyseg[[#This Row],[Megye-kódja]],tMegye[Kódja],tMegye[Régiója]), tRegio[Kódja], tRegio[Neve])</f>
        <v>Közép-Dunántúl</v>
      </c>
      <c r="H3095" s="7" t="str">
        <f>_xlfn.XLOOKUP(tHelyseg[[#This Row],[Neve]],legek[Település],legek[Népesség], "")</f>
        <v/>
      </c>
      <c r="I3095" s="12" t="str">
        <f>IF(Táblázat5[[#This Row],[Népesség]]="","", RANK(Táblázat5[[#This Row],[Népesség]],legek[Népesség]))</f>
        <v/>
      </c>
      <c r="J3095" s="8" t="str">
        <f>_xlfn.XLOOKUP(tHelyseg[[#This Row],[Neve]],legek[Település],legek[Terület], "")</f>
        <v/>
      </c>
      <c r="K3095" s="12" t="str">
        <f>IF(Táblázat5[[#This Row],[Terület]]="","", RANK(Táblázat5[[#This Row],[Terület]],legek[Terület]))</f>
        <v/>
      </c>
    </row>
    <row r="3096" spans="1:11" x14ac:dyDescent="0.25">
      <c r="A3096" s="2" t="s">
        <v>6245</v>
      </c>
      <c r="B3096" t="s">
        <v>6246</v>
      </c>
      <c r="C3096" t="s">
        <v>80</v>
      </c>
      <c r="D3096" t="s">
        <v>63</v>
      </c>
      <c r="F3096" t="str">
        <f>_xlfn.XLOOKUP(tHelyseg[[#This Row],[Megye-kódja]],tMegye[Kódja],tMegye[Neve])</f>
        <v>Zala megye</v>
      </c>
      <c r="G3096" t="str">
        <f>_xlfn.XLOOKUP( _xlfn.XLOOKUP(tHelyseg[[#This Row],[Megye-kódja]],tMegye[Kódja],tMegye[Régiója]), tRegio[Kódja], tRegio[Neve])</f>
        <v>Nyugat-Dunántúl</v>
      </c>
      <c r="H3096" s="7" t="str">
        <f>_xlfn.XLOOKUP(tHelyseg[[#This Row],[Neve]],legek[Település],legek[Népesség], "")</f>
        <v/>
      </c>
      <c r="I3096" s="12" t="str">
        <f>IF(Táblázat5[[#This Row],[Népesség]]="","", RANK(Táblázat5[[#This Row],[Népesség]],legek[Népesség]))</f>
        <v/>
      </c>
      <c r="J3096" s="8" t="str">
        <f>_xlfn.XLOOKUP(tHelyseg[[#This Row],[Neve]],legek[Település],legek[Terület], "")</f>
        <v/>
      </c>
      <c r="K3096" s="12" t="str">
        <f>IF(Táblázat5[[#This Row],[Terület]]="","", RANK(Táblázat5[[#This Row],[Terület]],legek[Terület]))</f>
        <v/>
      </c>
    </row>
    <row r="3097" spans="1:11" x14ac:dyDescent="0.25">
      <c r="A3097" s="2" t="s">
        <v>6247</v>
      </c>
      <c r="B3097" t="s">
        <v>6248</v>
      </c>
      <c r="C3097" t="s">
        <v>80</v>
      </c>
      <c r="D3097" t="s">
        <v>63</v>
      </c>
      <c r="F3097" t="str">
        <f>_xlfn.XLOOKUP(tHelyseg[[#This Row],[Megye-kódja]],tMegye[Kódja],tMegye[Neve])</f>
        <v>Zala megye</v>
      </c>
      <c r="G3097" t="str">
        <f>_xlfn.XLOOKUP( _xlfn.XLOOKUP(tHelyseg[[#This Row],[Megye-kódja]],tMegye[Kódja],tMegye[Régiója]), tRegio[Kódja], tRegio[Neve])</f>
        <v>Nyugat-Dunántúl</v>
      </c>
      <c r="H3097" s="7" t="str">
        <f>_xlfn.XLOOKUP(tHelyseg[[#This Row],[Neve]],legek[Település],legek[Népesség], "")</f>
        <v/>
      </c>
      <c r="I3097" s="12" t="str">
        <f>IF(Táblázat5[[#This Row],[Népesség]]="","", RANK(Táblázat5[[#This Row],[Népesség]],legek[Népesség]))</f>
        <v/>
      </c>
      <c r="J3097" s="8" t="str">
        <f>_xlfn.XLOOKUP(tHelyseg[[#This Row],[Neve]],legek[Település],legek[Terület], "")</f>
        <v/>
      </c>
      <c r="K3097" s="12" t="str">
        <f>IF(Táblázat5[[#This Row],[Terület]]="","", RANK(Táblázat5[[#This Row],[Terület]],legek[Terület]))</f>
        <v/>
      </c>
    </row>
    <row r="3098" spans="1:11" x14ac:dyDescent="0.25">
      <c r="A3098" s="2" t="s">
        <v>6249</v>
      </c>
      <c r="B3098" t="s">
        <v>6250</v>
      </c>
      <c r="C3098" t="s">
        <v>80</v>
      </c>
      <c r="D3098" t="s">
        <v>63</v>
      </c>
      <c r="F3098" t="str">
        <f>_xlfn.XLOOKUP(tHelyseg[[#This Row],[Megye-kódja]],tMegye[Kódja],tMegye[Neve])</f>
        <v>Zala megye</v>
      </c>
      <c r="G3098" t="str">
        <f>_xlfn.XLOOKUP( _xlfn.XLOOKUP(tHelyseg[[#This Row],[Megye-kódja]],tMegye[Kódja],tMegye[Régiója]), tRegio[Kódja], tRegio[Neve])</f>
        <v>Nyugat-Dunántúl</v>
      </c>
      <c r="H3098" s="7" t="str">
        <f>_xlfn.XLOOKUP(tHelyseg[[#This Row],[Neve]],legek[Település],legek[Népesség], "")</f>
        <v/>
      </c>
      <c r="I3098" s="12" t="str">
        <f>IF(Táblázat5[[#This Row],[Népesség]]="","", RANK(Táblázat5[[#This Row],[Népesség]],legek[Népesség]))</f>
        <v/>
      </c>
      <c r="J3098" s="8" t="str">
        <f>_xlfn.XLOOKUP(tHelyseg[[#This Row],[Neve]],legek[Település],legek[Terület], "")</f>
        <v/>
      </c>
      <c r="K3098" s="12" t="str">
        <f>IF(Táblázat5[[#This Row],[Terület]]="","", RANK(Táblázat5[[#This Row],[Terület]],legek[Terület]))</f>
        <v/>
      </c>
    </row>
    <row r="3099" spans="1:11" x14ac:dyDescent="0.25">
      <c r="A3099" s="2" t="s">
        <v>6251</v>
      </c>
      <c r="B3099" t="s">
        <v>6252</v>
      </c>
      <c r="C3099" t="s">
        <v>75</v>
      </c>
      <c r="D3099" t="s">
        <v>63</v>
      </c>
      <c r="F3099" t="str">
        <f>_xlfn.XLOOKUP(tHelyseg[[#This Row],[Megye-kódja]],tMegye[Kódja],tMegye[Neve])</f>
        <v>Zala megye</v>
      </c>
      <c r="G3099" t="str">
        <f>_xlfn.XLOOKUP( _xlfn.XLOOKUP(tHelyseg[[#This Row],[Megye-kódja]],tMegye[Kódja],tMegye[Régiója]), tRegio[Kódja], tRegio[Neve])</f>
        <v>Nyugat-Dunántúl</v>
      </c>
      <c r="H3099" s="7" t="str">
        <f>_xlfn.XLOOKUP(tHelyseg[[#This Row],[Neve]],legek[Település],legek[Népesség], "")</f>
        <v/>
      </c>
      <c r="I3099" s="12" t="str">
        <f>IF(Táblázat5[[#This Row],[Népesség]]="","", RANK(Táblázat5[[#This Row],[Népesség]],legek[Népesség]))</f>
        <v/>
      </c>
      <c r="J3099" s="8" t="str">
        <f>_xlfn.XLOOKUP(tHelyseg[[#This Row],[Neve]],legek[Település],legek[Terület], "")</f>
        <v/>
      </c>
      <c r="K3099" s="12" t="str">
        <f>IF(Táblázat5[[#This Row],[Terület]]="","", RANK(Táblázat5[[#This Row],[Terület]],legek[Terület]))</f>
        <v/>
      </c>
    </row>
    <row r="3100" spans="1:11" x14ac:dyDescent="0.25">
      <c r="A3100" s="2" t="s">
        <v>6253</v>
      </c>
      <c r="B3100" t="s">
        <v>6254</v>
      </c>
      <c r="C3100" t="s">
        <v>157</v>
      </c>
      <c r="D3100" t="s">
        <v>63</v>
      </c>
      <c r="F3100" t="str">
        <f>_xlfn.XLOOKUP(tHelyseg[[#This Row],[Megye-kódja]],tMegye[Kódja],tMegye[Neve])</f>
        <v>Zala megye</v>
      </c>
      <c r="G3100" t="str">
        <f>_xlfn.XLOOKUP( _xlfn.XLOOKUP(tHelyseg[[#This Row],[Megye-kódja]],tMegye[Kódja],tMegye[Régiója]), tRegio[Kódja], tRegio[Neve])</f>
        <v>Nyugat-Dunántúl</v>
      </c>
      <c r="H3100" s="7" t="str">
        <f>_xlfn.XLOOKUP(tHelyseg[[#This Row],[Neve]],legek[Település],legek[Népesség], "")</f>
        <v/>
      </c>
      <c r="I3100" s="12" t="str">
        <f>IF(Táblázat5[[#This Row],[Népesség]]="","", RANK(Táblázat5[[#This Row],[Népesség]],legek[Népesség]))</f>
        <v/>
      </c>
      <c r="J3100" s="8" t="str">
        <f>_xlfn.XLOOKUP(tHelyseg[[#This Row],[Neve]],legek[Település],legek[Terület], "")</f>
        <v/>
      </c>
      <c r="K3100" s="12" t="str">
        <f>IF(Táblázat5[[#This Row],[Terület]]="","", RANK(Táblázat5[[#This Row],[Terület]],legek[Terület]))</f>
        <v/>
      </c>
    </row>
    <row r="3101" spans="1:11" x14ac:dyDescent="0.25">
      <c r="A3101" s="2" t="s">
        <v>6255</v>
      </c>
      <c r="B3101" t="s">
        <v>6256</v>
      </c>
      <c r="C3101" t="s">
        <v>80</v>
      </c>
      <c r="D3101" t="s">
        <v>63</v>
      </c>
      <c r="F3101" t="str">
        <f>_xlfn.XLOOKUP(tHelyseg[[#This Row],[Megye-kódja]],tMegye[Kódja],tMegye[Neve])</f>
        <v>Zala megye</v>
      </c>
      <c r="G3101" t="str">
        <f>_xlfn.XLOOKUP( _xlfn.XLOOKUP(tHelyseg[[#This Row],[Megye-kódja]],tMegye[Kódja],tMegye[Régiója]), tRegio[Kódja], tRegio[Neve])</f>
        <v>Nyugat-Dunántúl</v>
      </c>
      <c r="H3101" s="7" t="str">
        <f>_xlfn.XLOOKUP(tHelyseg[[#This Row],[Neve]],legek[Település],legek[Népesség], "")</f>
        <v/>
      </c>
      <c r="I3101" s="12" t="str">
        <f>IF(Táblázat5[[#This Row],[Népesség]]="","", RANK(Táblázat5[[#This Row],[Népesség]],legek[Népesség]))</f>
        <v/>
      </c>
      <c r="J3101" s="8" t="str">
        <f>_xlfn.XLOOKUP(tHelyseg[[#This Row],[Neve]],legek[Település],legek[Terület], "")</f>
        <v/>
      </c>
      <c r="K3101" s="12" t="str">
        <f>IF(Táblázat5[[#This Row],[Terület]]="","", RANK(Táblázat5[[#This Row],[Terület]],legek[Terület]))</f>
        <v/>
      </c>
    </row>
    <row r="3102" spans="1:11" x14ac:dyDescent="0.25">
      <c r="A3102" s="2" t="s">
        <v>6257</v>
      </c>
      <c r="B3102" t="s">
        <v>6258</v>
      </c>
      <c r="C3102" t="s">
        <v>75</v>
      </c>
      <c r="D3102" t="s">
        <v>63</v>
      </c>
      <c r="F3102" t="str">
        <f>_xlfn.XLOOKUP(tHelyseg[[#This Row],[Megye-kódja]],tMegye[Kódja],tMegye[Neve])</f>
        <v>Zala megye</v>
      </c>
      <c r="G3102" t="str">
        <f>_xlfn.XLOOKUP( _xlfn.XLOOKUP(tHelyseg[[#This Row],[Megye-kódja]],tMegye[Kódja],tMegye[Régiója]), tRegio[Kódja], tRegio[Neve])</f>
        <v>Nyugat-Dunántúl</v>
      </c>
      <c r="H3102" s="7" t="str">
        <f>_xlfn.XLOOKUP(tHelyseg[[#This Row],[Neve]],legek[Település],legek[Népesség], "")</f>
        <v/>
      </c>
      <c r="I3102" s="12" t="str">
        <f>IF(Táblázat5[[#This Row],[Népesség]]="","", RANK(Táblázat5[[#This Row],[Népesség]],legek[Népesség]))</f>
        <v/>
      </c>
      <c r="J3102" s="8" t="str">
        <f>_xlfn.XLOOKUP(tHelyseg[[#This Row],[Neve]],legek[Település],legek[Terület], "")</f>
        <v/>
      </c>
      <c r="K3102" s="12" t="str">
        <f>IF(Táblázat5[[#This Row],[Terület]]="","", RANK(Táblázat5[[#This Row],[Terület]],legek[Terület]))</f>
        <v/>
      </c>
    </row>
    <row r="3103" spans="1:11" x14ac:dyDescent="0.25">
      <c r="A3103" s="2" t="s">
        <v>6259</v>
      </c>
      <c r="B3103" t="s">
        <v>6260</v>
      </c>
      <c r="C3103" t="s">
        <v>80</v>
      </c>
      <c r="D3103" t="s">
        <v>60</v>
      </c>
      <c r="F3103" t="str">
        <f>_xlfn.XLOOKUP(tHelyseg[[#This Row],[Megye-kódja]],tMegye[Kódja],tMegye[Neve])</f>
        <v>Veszprém megye</v>
      </c>
      <c r="G3103" t="str">
        <f>_xlfn.XLOOKUP( _xlfn.XLOOKUP(tHelyseg[[#This Row],[Megye-kódja]],tMegye[Kódja],tMegye[Régiója]), tRegio[Kódja], tRegio[Neve])</f>
        <v>Közép-Dunántúl</v>
      </c>
      <c r="H3103" s="7" t="str">
        <f>_xlfn.XLOOKUP(tHelyseg[[#This Row],[Neve]],legek[Település],legek[Népesség], "")</f>
        <v/>
      </c>
      <c r="I3103" s="12" t="str">
        <f>IF(Táblázat5[[#This Row],[Népesség]]="","", RANK(Táblázat5[[#This Row],[Népesség]],legek[Népesség]))</f>
        <v/>
      </c>
      <c r="J3103" s="8" t="str">
        <f>_xlfn.XLOOKUP(tHelyseg[[#This Row],[Neve]],legek[Település],legek[Terület], "")</f>
        <v/>
      </c>
      <c r="K3103" s="12" t="str">
        <f>IF(Táblázat5[[#This Row],[Terület]]="","", RANK(Táblázat5[[#This Row],[Terület]],legek[Terület]))</f>
        <v/>
      </c>
    </row>
    <row r="3104" spans="1:11" x14ac:dyDescent="0.25">
      <c r="A3104" s="2" t="s">
        <v>6261</v>
      </c>
      <c r="B3104" t="s">
        <v>6262</v>
      </c>
      <c r="C3104" t="s">
        <v>80</v>
      </c>
      <c r="D3104" t="s">
        <v>63</v>
      </c>
      <c r="F3104" t="str">
        <f>_xlfn.XLOOKUP(tHelyseg[[#This Row],[Megye-kódja]],tMegye[Kódja],tMegye[Neve])</f>
        <v>Zala megye</v>
      </c>
      <c r="G3104" t="str">
        <f>_xlfn.XLOOKUP( _xlfn.XLOOKUP(tHelyseg[[#This Row],[Megye-kódja]],tMegye[Kódja],tMegye[Régiója]), tRegio[Kódja], tRegio[Neve])</f>
        <v>Nyugat-Dunántúl</v>
      </c>
      <c r="H3104" s="7" t="str">
        <f>_xlfn.XLOOKUP(tHelyseg[[#This Row],[Neve]],legek[Település],legek[Népesség], "")</f>
        <v/>
      </c>
      <c r="I3104" s="12" t="str">
        <f>IF(Táblázat5[[#This Row],[Népesség]]="","", RANK(Táblázat5[[#This Row],[Népesség]],legek[Népesség]))</f>
        <v/>
      </c>
      <c r="J3104" s="8" t="str">
        <f>_xlfn.XLOOKUP(tHelyseg[[#This Row],[Neve]],legek[Település],legek[Terület], "")</f>
        <v/>
      </c>
      <c r="K3104" s="12" t="str">
        <f>IF(Táblázat5[[#This Row],[Terület]]="","", RANK(Táblázat5[[#This Row],[Terület]],legek[Terület]))</f>
        <v/>
      </c>
    </row>
    <row r="3105" spans="1:11" x14ac:dyDescent="0.25">
      <c r="A3105" s="2" t="s">
        <v>6263</v>
      </c>
      <c r="B3105" t="s">
        <v>6264</v>
      </c>
      <c r="C3105" t="s">
        <v>80</v>
      </c>
      <c r="D3105" t="s">
        <v>63</v>
      </c>
      <c r="F3105" t="str">
        <f>_xlfn.XLOOKUP(tHelyseg[[#This Row],[Megye-kódja]],tMegye[Kódja],tMegye[Neve])</f>
        <v>Zala megye</v>
      </c>
      <c r="G3105" t="str">
        <f>_xlfn.XLOOKUP( _xlfn.XLOOKUP(tHelyseg[[#This Row],[Megye-kódja]],tMegye[Kódja],tMegye[Régiója]), tRegio[Kódja], tRegio[Neve])</f>
        <v>Nyugat-Dunántúl</v>
      </c>
      <c r="H3105" s="7" t="str">
        <f>_xlfn.XLOOKUP(tHelyseg[[#This Row],[Neve]],legek[Település],legek[Népesség], "")</f>
        <v/>
      </c>
      <c r="I3105" s="12" t="str">
        <f>IF(Táblázat5[[#This Row],[Népesség]]="","", RANK(Táblázat5[[#This Row],[Népesség]],legek[Népesség]))</f>
        <v/>
      </c>
      <c r="J3105" s="8" t="str">
        <f>_xlfn.XLOOKUP(tHelyseg[[#This Row],[Neve]],legek[Település],legek[Terület], "")</f>
        <v/>
      </c>
      <c r="K3105" s="12" t="str">
        <f>IF(Táblázat5[[#This Row],[Terület]]="","", RANK(Táblázat5[[#This Row],[Terület]],legek[Terület]))</f>
        <v/>
      </c>
    </row>
    <row r="3106" spans="1:11" x14ac:dyDescent="0.25">
      <c r="A3106" s="2" t="s">
        <v>6265</v>
      </c>
      <c r="B3106" t="s">
        <v>6266</v>
      </c>
      <c r="C3106" t="s">
        <v>80</v>
      </c>
      <c r="D3106" t="s">
        <v>63</v>
      </c>
      <c r="F3106" t="str">
        <f>_xlfn.XLOOKUP(tHelyseg[[#This Row],[Megye-kódja]],tMegye[Kódja],tMegye[Neve])</f>
        <v>Zala megye</v>
      </c>
      <c r="G3106" t="str">
        <f>_xlfn.XLOOKUP( _xlfn.XLOOKUP(tHelyseg[[#This Row],[Megye-kódja]],tMegye[Kódja],tMegye[Régiója]), tRegio[Kódja], tRegio[Neve])</f>
        <v>Nyugat-Dunántúl</v>
      </c>
      <c r="H3106" s="7" t="str">
        <f>_xlfn.XLOOKUP(tHelyseg[[#This Row],[Neve]],legek[Település],legek[Népesség], "")</f>
        <v/>
      </c>
      <c r="I3106" s="12" t="str">
        <f>IF(Táblázat5[[#This Row],[Népesség]]="","", RANK(Táblázat5[[#This Row],[Népesség]],legek[Népesség]))</f>
        <v/>
      </c>
      <c r="J3106" s="8" t="str">
        <f>_xlfn.XLOOKUP(tHelyseg[[#This Row],[Neve]],legek[Település],legek[Terület], "")</f>
        <v/>
      </c>
      <c r="K3106" s="12" t="str">
        <f>IF(Táblázat5[[#This Row],[Terület]]="","", RANK(Táblázat5[[#This Row],[Terület]],legek[Terület]))</f>
        <v/>
      </c>
    </row>
    <row r="3107" spans="1:11" x14ac:dyDescent="0.25">
      <c r="A3107" s="2" t="s">
        <v>6267</v>
      </c>
      <c r="B3107" t="s">
        <v>6268</v>
      </c>
      <c r="C3107" t="s">
        <v>80</v>
      </c>
      <c r="D3107" t="s">
        <v>63</v>
      </c>
      <c r="F3107" t="str">
        <f>_xlfn.XLOOKUP(tHelyseg[[#This Row],[Megye-kódja]],tMegye[Kódja],tMegye[Neve])</f>
        <v>Zala megye</v>
      </c>
      <c r="G3107" t="str">
        <f>_xlfn.XLOOKUP( _xlfn.XLOOKUP(tHelyseg[[#This Row],[Megye-kódja]],tMegye[Kódja],tMegye[Régiója]), tRegio[Kódja], tRegio[Neve])</f>
        <v>Nyugat-Dunántúl</v>
      </c>
      <c r="H3107" s="7" t="str">
        <f>_xlfn.XLOOKUP(tHelyseg[[#This Row],[Neve]],legek[Település],legek[Népesség], "")</f>
        <v/>
      </c>
      <c r="I3107" s="12" t="str">
        <f>IF(Táblázat5[[#This Row],[Népesség]]="","", RANK(Táblázat5[[#This Row],[Népesség]],legek[Népesség]))</f>
        <v/>
      </c>
      <c r="J3107" s="8" t="str">
        <f>_xlfn.XLOOKUP(tHelyseg[[#This Row],[Neve]],legek[Település],legek[Terület], "")</f>
        <v/>
      </c>
      <c r="K3107" s="12" t="str">
        <f>IF(Táblázat5[[#This Row],[Terület]]="","", RANK(Táblázat5[[#This Row],[Terület]],legek[Terület]))</f>
        <v/>
      </c>
    </row>
    <row r="3108" spans="1:11" x14ac:dyDescent="0.25">
      <c r="A3108" s="2" t="s">
        <v>6269</v>
      </c>
      <c r="B3108" t="s">
        <v>6270</v>
      </c>
      <c r="C3108" t="s">
        <v>80</v>
      </c>
      <c r="D3108" t="s">
        <v>60</v>
      </c>
      <c r="F3108" t="str">
        <f>_xlfn.XLOOKUP(tHelyseg[[#This Row],[Megye-kódja]],tMegye[Kódja],tMegye[Neve])</f>
        <v>Veszprém megye</v>
      </c>
      <c r="G3108" t="str">
        <f>_xlfn.XLOOKUP( _xlfn.XLOOKUP(tHelyseg[[#This Row],[Megye-kódja]],tMegye[Kódja],tMegye[Régiója]), tRegio[Kódja], tRegio[Neve])</f>
        <v>Közép-Dunántúl</v>
      </c>
      <c r="H3108" s="7" t="str">
        <f>_xlfn.XLOOKUP(tHelyseg[[#This Row],[Neve]],legek[Település],legek[Népesség], "")</f>
        <v/>
      </c>
      <c r="I3108" s="12" t="str">
        <f>IF(Táblázat5[[#This Row],[Népesség]]="","", RANK(Táblázat5[[#This Row],[Népesség]],legek[Népesség]))</f>
        <v/>
      </c>
      <c r="J3108" s="8" t="str">
        <f>_xlfn.XLOOKUP(tHelyseg[[#This Row],[Neve]],legek[Település],legek[Terület], "")</f>
        <v/>
      </c>
      <c r="K3108" s="12" t="str">
        <f>IF(Táblázat5[[#This Row],[Terület]]="","", RANK(Táblázat5[[#This Row],[Terület]],legek[Terület]))</f>
        <v/>
      </c>
    </row>
    <row r="3109" spans="1:11" x14ac:dyDescent="0.25">
      <c r="A3109" s="2" t="s">
        <v>6271</v>
      </c>
      <c r="B3109" t="s">
        <v>6272</v>
      </c>
      <c r="C3109" t="s">
        <v>80</v>
      </c>
      <c r="D3109" t="s">
        <v>63</v>
      </c>
      <c r="F3109" t="str">
        <f>_xlfn.XLOOKUP(tHelyseg[[#This Row],[Megye-kódja]],tMegye[Kódja],tMegye[Neve])</f>
        <v>Zala megye</v>
      </c>
      <c r="G3109" t="str">
        <f>_xlfn.XLOOKUP( _xlfn.XLOOKUP(tHelyseg[[#This Row],[Megye-kódja]],tMegye[Kódja],tMegye[Régiója]), tRegio[Kódja], tRegio[Neve])</f>
        <v>Nyugat-Dunántúl</v>
      </c>
      <c r="H3109" s="7" t="str">
        <f>_xlfn.XLOOKUP(tHelyseg[[#This Row],[Neve]],legek[Település],legek[Népesség], "")</f>
        <v/>
      </c>
      <c r="I3109" s="12" t="str">
        <f>IF(Táblázat5[[#This Row],[Népesség]]="","", RANK(Táblázat5[[#This Row],[Népesség]],legek[Népesség]))</f>
        <v/>
      </c>
      <c r="J3109" s="8" t="str">
        <f>_xlfn.XLOOKUP(tHelyseg[[#This Row],[Neve]],legek[Település],legek[Terület], "")</f>
        <v/>
      </c>
      <c r="K3109" s="12" t="str">
        <f>IF(Táblázat5[[#This Row],[Terület]]="","", RANK(Táblázat5[[#This Row],[Terület]],legek[Terület]))</f>
        <v/>
      </c>
    </row>
    <row r="3110" spans="1:11" x14ac:dyDescent="0.25">
      <c r="A3110" s="2" t="s">
        <v>6273</v>
      </c>
      <c r="B3110" t="s">
        <v>6274</v>
      </c>
      <c r="C3110" t="s">
        <v>75</v>
      </c>
      <c r="D3110" t="s">
        <v>63</v>
      </c>
      <c r="F3110" t="str">
        <f>_xlfn.XLOOKUP(tHelyseg[[#This Row],[Megye-kódja]],tMegye[Kódja],tMegye[Neve])</f>
        <v>Zala megye</v>
      </c>
      <c r="G3110" t="str">
        <f>_xlfn.XLOOKUP( _xlfn.XLOOKUP(tHelyseg[[#This Row],[Megye-kódja]],tMegye[Kódja],tMegye[Régiója]), tRegio[Kódja], tRegio[Neve])</f>
        <v>Nyugat-Dunántúl</v>
      </c>
      <c r="H3110" s="7" t="str">
        <f>_xlfn.XLOOKUP(tHelyseg[[#This Row],[Neve]],legek[Település],legek[Népesség], "")</f>
        <v/>
      </c>
      <c r="I3110" s="12" t="str">
        <f>IF(Táblázat5[[#This Row],[Népesség]]="","", RANK(Táblázat5[[#This Row],[Népesség]],legek[Népesség]))</f>
        <v/>
      </c>
      <c r="J3110" s="8" t="str">
        <f>_xlfn.XLOOKUP(tHelyseg[[#This Row],[Neve]],legek[Település],legek[Terület], "")</f>
        <v/>
      </c>
      <c r="K3110" s="12" t="str">
        <f>IF(Táblázat5[[#This Row],[Terület]]="","", RANK(Táblázat5[[#This Row],[Terület]],legek[Terület]))</f>
        <v/>
      </c>
    </row>
    <row r="3111" spans="1:11" x14ac:dyDescent="0.25">
      <c r="A3111" s="2" t="s">
        <v>6275</v>
      </c>
      <c r="B3111" t="s">
        <v>6276</v>
      </c>
      <c r="C3111" t="s">
        <v>80</v>
      </c>
      <c r="D3111" t="s">
        <v>63</v>
      </c>
      <c r="F3111" t="str">
        <f>_xlfn.XLOOKUP(tHelyseg[[#This Row],[Megye-kódja]],tMegye[Kódja],tMegye[Neve])</f>
        <v>Zala megye</v>
      </c>
      <c r="G3111" t="str">
        <f>_xlfn.XLOOKUP( _xlfn.XLOOKUP(tHelyseg[[#This Row],[Megye-kódja]],tMegye[Kódja],tMegye[Régiója]), tRegio[Kódja], tRegio[Neve])</f>
        <v>Nyugat-Dunántúl</v>
      </c>
      <c r="H3111" s="7" t="str">
        <f>_xlfn.XLOOKUP(tHelyseg[[#This Row],[Neve]],legek[Település],legek[Népesség], "")</f>
        <v/>
      </c>
      <c r="I3111" s="12" t="str">
        <f>IF(Táblázat5[[#This Row],[Népesség]]="","", RANK(Táblázat5[[#This Row],[Népesség]],legek[Népesség]))</f>
        <v/>
      </c>
      <c r="J3111" s="8" t="str">
        <f>_xlfn.XLOOKUP(tHelyseg[[#This Row],[Neve]],legek[Település],legek[Terület], "")</f>
        <v/>
      </c>
      <c r="K3111" s="12" t="str">
        <f>IF(Táblázat5[[#This Row],[Terület]]="","", RANK(Táblázat5[[#This Row],[Terület]],legek[Terület]))</f>
        <v/>
      </c>
    </row>
    <row r="3112" spans="1:11" x14ac:dyDescent="0.25">
      <c r="A3112" s="2" t="s">
        <v>6277</v>
      </c>
      <c r="B3112" t="s">
        <v>6278</v>
      </c>
      <c r="C3112" t="s">
        <v>80</v>
      </c>
      <c r="D3112" t="s">
        <v>63</v>
      </c>
      <c r="F3112" t="str">
        <f>_xlfn.XLOOKUP(tHelyseg[[#This Row],[Megye-kódja]],tMegye[Kódja],tMegye[Neve])</f>
        <v>Zala megye</v>
      </c>
      <c r="G3112" t="str">
        <f>_xlfn.XLOOKUP( _xlfn.XLOOKUP(tHelyseg[[#This Row],[Megye-kódja]],tMegye[Kódja],tMegye[Régiója]), tRegio[Kódja], tRegio[Neve])</f>
        <v>Nyugat-Dunántúl</v>
      </c>
      <c r="H3112" s="7" t="str">
        <f>_xlfn.XLOOKUP(tHelyseg[[#This Row],[Neve]],legek[Település],legek[Népesség], "")</f>
        <v/>
      </c>
      <c r="I3112" s="12" t="str">
        <f>IF(Táblázat5[[#This Row],[Népesség]]="","", RANK(Táblázat5[[#This Row],[Népesség]],legek[Népesség]))</f>
        <v/>
      </c>
      <c r="J3112" s="8" t="str">
        <f>_xlfn.XLOOKUP(tHelyseg[[#This Row],[Neve]],legek[Település],legek[Terület], "")</f>
        <v/>
      </c>
      <c r="K3112" s="12" t="str">
        <f>IF(Táblázat5[[#This Row],[Terület]]="","", RANK(Táblázat5[[#This Row],[Terület]],legek[Terület]))</f>
        <v/>
      </c>
    </row>
    <row r="3113" spans="1:11" x14ac:dyDescent="0.25">
      <c r="A3113" s="2" t="s">
        <v>6279</v>
      </c>
      <c r="B3113" t="s">
        <v>6280</v>
      </c>
      <c r="C3113" t="s">
        <v>80</v>
      </c>
      <c r="D3113" t="s">
        <v>63</v>
      </c>
      <c r="F3113" t="str">
        <f>_xlfn.XLOOKUP(tHelyseg[[#This Row],[Megye-kódja]],tMegye[Kódja],tMegye[Neve])</f>
        <v>Zala megye</v>
      </c>
      <c r="G3113" t="str">
        <f>_xlfn.XLOOKUP( _xlfn.XLOOKUP(tHelyseg[[#This Row],[Megye-kódja]],tMegye[Kódja],tMegye[Régiója]), tRegio[Kódja], tRegio[Neve])</f>
        <v>Nyugat-Dunántúl</v>
      </c>
      <c r="H3113" s="7" t="str">
        <f>_xlfn.XLOOKUP(tHelyseg[[#This Row],[Neve]],legek[Település],legek[Népesség], "")</f>
        <v/>
      </c>
      <c r="I3113" s="12" t="str">
        <f>IF(Táblázat5[[#This Row],[Népesség]]="","", RANK(Táblázat5[[#This Row],[Népesség]],legek[Népesség]))</f>
        <v/>
      </c>
      <c r="J3113" s="8" t="str">
        <f>_xlfn.XLOOKUP(tHelyseg[[#This Row],[Neve]],legek[Település],legek[Terület], "")</f>
        <v/>
      </c>
      <c r="K3113" s="12" t="str">
        <f>IF(Táblázat5[[#This Row],[Terület]]="","", RANK(Táblázat5[[#This Row],[Terület]],legek[Terület]))</f>
        <v/>
      </c>
    </row>
    <row r="3114" spans="1:11" x14ac:dyDescent="0.25">
      <c r="A3114" s="2" t="s">
        <v>6281</v>
      </c>
      <c r="B3114" t="s">
        <v>6282</v>
      </c>
      <c r="C3114" t="s">
        <v>80</v>
      </c>
      <c r="D3114" t="s">
        <v>63</v>
      </c>
      <c r="F3114" t="str">
        <f>_xlfn.XLOOKUP(tHelyseg[[#This Row],[Megye-kódja]],tMegye[Kódja],tMegye[Neve])</f>
        <v>Zala megye</v>
      </c>
      <c r="G3114" t="str">
        <f>_xlfn.XLOOKUP( _xlfn.XLOOKUP(tHelyseg[[#This Row],[Megye-kódja]],tMegye[Kódja],tMegye[Régiója]), tRegio[Kódja], tRegio[Neve])</f>
        <v>Nyugat-Dunántúl</v>
      </c>
      <c r="H3114" s="7" t="str">
        <f>_xlfn.XLOOKUP(tHelyseg[[#This Row],[Neve]],legek[Település],legek[Népesség], "")</f>
        <v/>
      </c>
      <c r="I3114" s="12" t="str">
        <f>IF(Táblázat5[[#This Row],[Népesség]]="","", RANK(Táblázat5[[#This Row],[Népesség]],legek[Népesség]))</f>
        <v/>
      </c>
      <c r="J3114" s="8" t="str">
        <f>_xlfn.XLOOKUP(tHelyseg[[#This Row],[Neve]],legek[Település],legek[Terület], "")</f>
        <v/>
      </c>
      <c r="K3114" s="12" t="str">
        <f>IF(Táblázat5[[#This Row],[Terület]]="","", RANK(Táblázat5[[#This Row],[Terület]],legek[Terület]))</f>
        <v/>
      </c>
    </row>
    <row r="3115" spans="1:11" x14ac:dyDescent="0.25">
      <c r="A3115" s="2" t="s">
        <v>6283</v>
      </c>
      <c r="B3115" t="s">
        <v>6284</v>
      </c>
      <c r="C3115" t="s">
        <v>80</v>
      </c>
      <c r="D3115" t="s">
        <v>63</v>
      </c>
      <c r="F3115" t="str">
        <f>_xlfn.XLOOKUP(tHelyseg[[#This Row],[Megye-kódja]],tMegye[Kódja],tMegye[Neve])</f>
        <v>Zala megye</v>
      </c>
      <c r="G3115" t="str">
        <f>_xlfn.XLOOKUP( _xlfn.XLOOKUP(tHelyseg[[#This Row],[Megye-kódja]],tMegye[Kódja],tMegye[Régiója]), tRegio[Kódja], tRegio[Neve])</f>
        <v>Nyugat-Dunántúl</v>
      </c>
      <c r="H3115" s="7" t="str">
        <f>_xlfn.XLOOKUP(tHelyseg[[#This Row],[Neve]],legek[Település],legek[Népesség], "")</f>
        <v/>
      </c>
      <c r="I3115" s="12" t="str">
        <f>IF(Táblázat5[[#This Row],[Népesség]]="","", RANK(Táblázat5[[#This Row],[Népesség]],legek[Népesség]))</f>
        <v/>
      </c>
      <c r="J3115" s="8" t="str">
        <f>_xlfn.XLOOKUP(tHelyseg[[#This Row],[Neve]],legek[Település],legek[Terület], "")</f>
        <v/>
      </c>
      <c r="K3115" s="12" t="str">
        <f>IF(Táblázat5[[#This Row],[Terület]]="","", RANK(Táblázat5[[#This Row],[Terület]],legek[Terület]))</f>
        <v/>
      </c>
    </row>
    <row r="3116" spans="1:11" x14ac:dyDescent="0.25">
      <c r="A3116" s="2" t="s">
        <v>6285</v>
      </c>
      <c r="B3116" t="s">
        <v>6286</v>
      </c>
      <c r="C3116" t="s">
        <v>80</v>
      </c>
      <c r="D3116" t="s">
        <v>63</v>
      </c>
      <c r="F3116" t="str">
        <f>_xlfn.XLOOKUP(tHelyseg[[#This Row],[Megye-kódja]],tMegye[Kódja],tMegye[Neve])</f>
        <v>Zala megye</v>
      </c>
      <c r="G3116" t="str">
        <f>_xlfn.XLOOKUP( _xlfn.XLOOKUP(tHelyseg[[#This Row],[Megye-kódja]],tMegye[Kódja],tMegye[Régiója]), tRegio[Kódja], tRegio[Neve])</f>
        <v>Nyugat-Dunántúl</v>
      </c>
      <c r="H3116" s="7" t="str">
        <f>_xlfn.XLOOKUP(tHelyseg[[#This Row],[Neve]],legek[Település],legek[Népesség], "")</f>
        <v/>
      </c>
      <c r="I3116" s="12" t="str">
        <f>IF(Táblázat5[[#This Row],[Népesség]]="","", RANK(Táblázat5[[#This Row],[Népesség]],legek[Népesség]))</f>
        <v/>
      </c>
      <c r="J3116" s="8" t="str">
        <f>_xlfn.XLOOKUP(tHelyseg[[#This Row],[Neve]],legek[Település],legek[Terület], "")</f>
        <v/>
      </c>
      <c r="K3116" s="12" t="str">
        <f>IF(Táblázat5[[#This Row],[Terület]]="","", RANK(Táblázat5[[#This Row],[Terület]],legek[Terület]))</f>
        <v/>
      </c>
    </row>
    <row r="3117" spans="1:11" x14ac:dyDescent="0.25">
      <c r="A3117" s="2" t="s">
        <v>6287</v>
      </c>
      <c r="B3117" t="s">
        <v>6288</v>
      </c>
      <c r="C3117" t="s">
        <v>80</v>
      </c>
      <c r="D3117" t="s">
        <v>63</v>
      </c>
      <c r="F3117" t="str">
        <f>_xlfn.XLOOKUP(tHelyseg[[#This Row],[Megye-kódja]],tMegye[Kódja],tMegye[Neve])</f>
        <v>Zala megye</v>
      </c>
      <c r="G3117" t="str">
        <f>_xlfn.XLOOKUP( _xlfn.XLOOKUP(tHelyseg[[#This Row],[Megye-kódja]],tMegye[Kódja],tMegye[Régiója]), tRegio[Kódja], tRegio[Neve])</f>
        <v>Nyugat-Dunántúl</v>
      </c>
      <c r="H3117" s="7" t="str">
        <f>_xlfn.XLOOKUP(tHelyseg[[#This Row],[Neve]],legek[Település],legek[Népesség], "")</f>
        <v/>
      </c>
      <c r="I3117" s="12" t="str">
        <f>IF(Táblázat5[[#This Row],[Népesség]]="","", RANK(Táblázat5[[#This Row],[Népesség]],legek[Népesség]))</f>
        <v/>
      </c>
      <c r="J3117" s="8" t="str">
        <f>_xlfn.XLOOKUP(tHelyseg[[#This Row],[Neve]],legek[Település],legek[Terület], "")</f>
        <v/>
      </c>
      <c r="K3117" s="12" t="str">
        <f>IF(Táblázat5[[#This Row],[Terület]]="","", RANK(Táblázat5[[#This Row],[Terület]],legek[Terület]))</f>
        <v/>
      </c>
    </row>
    <row r="3118" spans="1:11" x14ac:dyDescent="0.25">
      <c r="A3118" s="2" t="s">
        <v>6289</v>
      </c>
      <c r="B3118" t="s">
        <v>6290</v>
      </c>
      <c r="C3118" t="s">
        <v>80</v>
      </c>
      <c r="D3118" t="s">
        <v>63</v>
      </c>
      <c r="F3118" t="str">
        <f>_xlfn.XLOOKUP(tHelyseg[[#This Row],[Megye-kódja]],tMegye[Kódja],tMegye[Neve])</f>
        <v>Zala megye</v>
      </c>
      <c r="G3118" t="str">
        <f>_xlfn.XLOOKUP( _xlfn.XLOOKUP(tHelyseg[[#This Row],[Megye-kódja]],tMegye[Kódja],tMegye[Régiója]), tRegio[Kódja], tRegio[Neve])</f>
        <v>Nyugat-Dunántúl</v>
      </c>
      <c r="H3118" s="7" t="str">
        <f>_xlfn.XLOOKUP(tHelyseg[[#This Row],[Neve]],legek[Település],legek[Népesség], "")</f>
        <v/>
      </c>
      <c r="I3118" s="12" t="str">
        <f>IF(Táblázat5[[#This Row],[Népesség]]="","", RANK(Táblázat5[[#This Row],[Népesség]],legek[Népesség]))</f>
        <v/>
      </c>
      <c r="J3118" s="8" t="str">
        <f>_xlfn.XLOOKUP(tHelyseg[[#This Row],[Neve]],legek[Település],legek[Terület], "")</f>
        <v/>
      </c>
      <c r="K3118" s="12" t="str">
        <f>IF(Táblázat5[[#This Row],[Terület]]="","", RANK(Táblázat5[[#This Row],[Terület]],legek[Terület]))</f>
        <v/>
      </c>
    </row>
    <row r="3119" spans="1:11" x14ac:dyDescent="0.25">
      <c r="A3119" s="2" t="s">
        <v>6291</v>
      </c>
      <c r="B3119" t="s">
        <v>6292</v>
      </c>
      <c r="C3119" t="s">
        <v>80</v>
      </c>
      <c r="D3119" t="s">
        <v>8</v>
      </c>
      <c r="F3119" t="str">
        <f>_xlfn.XLOOKUP(tHelyseg[[#This Row],[Megye-kódja]],tMegye[Kódja],tMegye[Neve])</f>
        <v>Baranya megye</v>
      </c>
      <c r="G3119" t="str">
        <f>_xlfn.XLOOKUP( _xlfn.XLOOKUP(tHelyseg[[#This Row],[Megye-kódja]],tMegye[Kódja],tMegye[Régiója]), tRegio[Kódja], tRegio[Neve])</f>
        <v>Dél-Dunántúl</v>
      </c>
      <c r="H3119" s="7" t="str">
        <f>_xlfn.XLOOKUP(tHelyseg[[#This Row],[Neve]],legek[Település],legek[Népesség], "")</f>
        <v/>
      </c>
      <c r="I3119" s="12" t="str">
        <f>IF(Táblázat5[[#This Row],[Népesség]]="","", RANK(Táblázat5[[#This Row],[Népesség]],legek[Népesség]))</f>
        <v/>
      </c>
      <c r="J3119" s="8" t="str">
        <f>_xlfn.XLOOKUP(tHelyseg[[#This Row],[Neve]],legek[Település],legek[Terület], "")</f>
        <v/>
      </c>
      <c r="K3119" s="12" t="str">
        <f>IF(Táblázat5[[#This Row],[Terület]]="","", RANK(Táblázat5[[#This Row],[Terület]],legek[Terület]))</f>
        <v/>
      </c>
    </row>
    <row r="3120" spans="1:11" x14ac:dyDescent="0.25">
      <c r="A3120" s="2" t="s">
        <v>6293</v>
      </c>
      <c r="B3120" t="s">
        <v>6294</v>
      </c>
      <c r="C3120" t="s">
        <v>80</v>
      </c>
      <c r="D3120" t="s">
        <v>63</v>
      </c>
      <c r="F3120" t="str">
        <f>_xlfn.XLOOKUP(tHelyseg[[#This Row],[Megye-kódja]],tMegye[Kódja],tMegye[Neve])</f>
        <v>Zala megye</v>
      </c>
      <c r="G3120" t="str">
        <f>_xlfn.XLOOKUP( _xlfn.XLOOKUP(tHelyseg[[#This Row],[Megye-kódja]],tMegye[Kódja],tMegye[Régiója]), tRegio[Kódja], tRegio[Neve])</f>
        <v>Nyugat-Dunántúl</v>
      </c>
      <c r="H3120" s="7" t="str">
        <f>_xlfn.XLOOKUP(tHelyseg[[#This Row],[Neve]],legek[Település],legek[Népesség], "")</f>
        <v/>
      </c>
      <c r="I3120" s="12" t="str">
        <f>IF(Táblázat5[[#This Row],[Népesség]]="","", RANK(Táblázat5[[#This Row],[Népesség]],legek[Népesség]))</f>
        <v/>
      </c>
      <c r="J3120" s="8" t="str">
        <f>_xlfn.XLOOKUP(tHelyseg[[#This Row],[Neve]],legek[Település],legek[Terület], "")</f>
        <v/>
      </c>
      <c r="K3120" s="12" t="str">
        <f>IF(Táblázat5[[#This Row],[Terület]]="","", RANK(Táblázat5[[#This Row],[Terület]],legek[Terület]))</f>
        <v/>
      </c>
    </row>
    <row r="3121" spans="1:11" x14ac:dyDescent="0.25">
      <c r="A3121" s="2" t="s">
        <v>6295</v>
      </c>
      <c r="B3121" t="s">
        <v>6296</v>
      </c>
      <c r="C3121" t="s">
        <v>80</v>
      </c>
      <c r="D3121" t="s">
        <v>63</v>
      </c>
      <c r="F3121" t="str">
        <f>_xlfn.XLOOKUP(tHelyseg[[#This Row],[Megye-kódja]],tMegye[Kódja],tMegye[Neve])</f>
        <v>Zala megye</v>
      </c>
      <c r="G3121" t="str">
        <f>_xlfn.XLOOKUP( _xlfn.XLOOKUP(tHelyseg[[#This Row],[Megye-kódja]],tMegye[Kódja],tMegye[Régiója]), tRegio[Kódja], tRegio[Neve])</f>
        <v>Nyugat-Dunántúl</v>
      </c>
      <c r="H3121" s="7" t="str">
        <f>_xlfn.XLOOKUP(tHelyseg[[#This Row],[Neve]],legek[Település],legek[Népesség], "")</f>
        <v/>
      </c>
      <c r="I3121" s="12" t="str">
        <f>IF(Táblázat5[[#This Row],[Népesség]]="","", RANK(Táblázat5[[#This Row],[Népesség]],legek[Népesség]))</f>
        <v/>
      </c>
      <c r="J3121" s="8" t="str">
        <f>_xlfn.XLOOKUP(tHelyseg[[#This Row],[Neve]],legek[Település],legek[Terület], "")</f>
        <v/>
      </c>
      <c r="K3121" s="12" t="str">
        <f>IF(Táblázat5[[#This Row],[Terület]]="","", RANK(Táblázat5[[#This Row],[Terület]],legek[Terület]))</f>
        <v/>
      </c>
    </row>
    <row r="3122" spans="1:11" x14ac:dyDescent="0.25">
      <c r="A3122" s="2" t="s">
        <v>6297</v>
      </c>
      <c r="B3122" t="s">
        <v>6298</v>
      </c>
      <c r="C3122" t="s">
        <v>80</v>
      </c>
      <c r="D3122" t="s">
        <v>63</v>
      </c>
      <c r="F3122" t="str">
        <f>_xlfn.XLOOKUP(tHelyseg[[#This Row],[Megye-kódja]],tMegye[Kódja],tMegye[Neve])</f>
        <v>Zala megye</v>
      </c>
      <c r="G3122" t="str">
        <f>_xlfn.XLOOKUP( _xlfn.XLOOKUP(tHelyseg[[#This Row],[Megye-kódja]],tMegye[Kódja],tMegye[Régiója]), tRegio[Kódja], tRegio[Neve])</f>
        <v>Nyugat-Dunántúl</v>
      </c>
      <c r="H3122" s="7" t="str">
        <f>_xlfn.XLOOKUP(tHelyseg[[#This Row],[Neve]],legek[Település],legek[Népesség], "")</f>
        <v/>
      </c>
      <c r="I3122" s="12" t="str">
        <f>IF(Táblázat5[[#This Row],[Népesség]]="","", RANK(Táblázat5[[#This Row],[Népesség]],legek[Népesség]))</f>
        <v/>
      </c>
      <c r="J3122" s="8" t="str">
        <f>_xlfn.XLOOKUP(tHelyseg[[#This Row],[Neve]],legek[Település],legek[Terület], "")</f>
        <v/>
      </c>
      <c r="K3122" s="12" t="str">
        <f>IF(Táblázat5[[#This Row],[Terület]]="","", RANK(Táblázat5[[#This Row],[Terület]],legek[Terület]))</f>
        <v/>
      </c>
    </row>
    <row r="3123" spans="1:11" x14ac:dyDescent="0.25">
      <c r="A3123" s="2" t="s">
        <v>6299</v>
      </c>
      <c r="B3123" t="s">
        <v>6300</v>
      </c>
      <c r="C3123" t="s">
        <v>80</v>
      </c>
      <c r="D3123" t="s">
        <v>63</v>
      </c>
      <c r="F3123" t="str">
        <f>_xlfn.XLOOKUP(tHelyseg[[#This Row],[Megye-kódja]],tMegye[Kódja],tMegye[Neve])</f>
        <v>Zala megye</v>
      </c>
      <c r="G3123" t="str">
        <f>_xlfn.XLOOKUP( _xlfn.XLOOKUP(tHelyseg[[#This Row],[Megye-kódja]],tMegye[Kódja],tMegye[Régiója]), tRegio[Kódja], tRegio[Neve])</f>
        <v>Nyugat-Dunántúl</v>
      </c>
      <c r="H3123" s="7" t="str">
        <f>_xlfn.XLOOKUP(tHelyseg[[#This Row],[Neve]],legek[Település],legek[Népesség], "")</f>
        <v/>
      </c>
      <c r="I3123" s="12" t="str">
        <f>IF(Táblázat5[[#This Row],[Népesség]]="","", RANK(Táblázat5[[#This Row],[Népesség]],legek[Népesség]))</f>
        <v/>
      </c>
      <c r="J3123" s="8" t="str">
        <f>_xlfn.XLOOKUP(tHelyseg[[#This Row],[Neve]],legek[Település],legek[Terület], "")</f>
        <v/>
      </c>
      <c r="K3123" s="12" t="str">
        <f>IF(Táblázat5[[#This Row],[Terület]]="","", RANK(Táblázat5[[#This Row],[Terület]],legek[Terület]))</f>
        <v/>
      </c>
    </row>
    <row r="3124" spans="1:11" x14ac:dyDescent="0.25">
      <c r="A3124" s="2" t="s">
        <v>6301</v>
      </c>
      <c r="B3124" t="s">
        <v>6302</v>
      </c>
      <c r="C3124" t="s">
        <v>80</v>
      </c>
      <c r="D3124" t="s">
        <v>15</v>
      </c>
      <c r="F3124" t="str">
        <f>_xlfn.XLOOKUP(tHelyseg[[#This Row],[Megye-kódja]],tMegye[Kódja],tMegye[Neve])</f>
        <v>Borsod-Abaúj-Zemplén megye</v>
      </c>
      <c r="G3124" t="str">
        <f>_xlfn.XLOOKUP( _xlfn.XLOOKUP(tHelyseg[[#This Row],[Megye-kódja]],tMegye[Kódja],tMegye[Régiója]), tRegio[Kódja], tRegio[Neve])</f>
        <v>Észak-Magyarország</v>
      </c>
      <c r="H3124" s="7" t="str">
        <f>_xlfn.XLOOKUP(tHelyseg[[#This Row],[Neve]],legek[Település],legek[Népesség], "")</f>
        <v/>
      </c>
      <c r="I3124" s="12" t="str">
        <f>IF(Táblázat5[[#This Row],[Népesség]]="","", RANK(Táblázat5[[#This Row],[Népesség]],legek[Népesség]))</f>
        <v/>
      </c>
      <c r="J3124" s="8" t="str">
        <f>_xlfn.XLOOKUP(tHelyseg[[#This Row],[Neve]],legek[Település],legek[Terület], "")</f>
        <v/>
      </c>
      <c r="K3124" s="12" t="str">
        <f>IF(Táblázat5[[#This Row],[Terület]]="","", RANK(Táblázat5[[#This Row],[Terület]],legek[Terület]))</f>
        <v/>
      </c>
    </row>
    <row r="3125" spans="1:11" x14ac:dyDescent="0.25">
      <c r="A3125" s="2" t="s">
        <v>6303</v>
      </c>
      <c r="B3125" t="s">
        <v>6304</v>
      </c>
      <c r="C3125" t="s">
        <v>75</v>
      </c>
      <c r="D3125" t="s">
        <v>48</v>
      </c>
      <c r="F3125" t="str">
        <f>_xlfn.XLOOKUP(tHelyseg[[#This Row],[Megye-kódja]],tMegye[Kódja],tMegye[Neve])</f>
        <v>Somogy megye</v>
      </c>
      <c r="G3125" t="str">
        <f>_xlfn.XLOOKUP( _xlfn.XLOOKUP(tHelyseg[[#This Row],[Megye-kódja]],tMegye[Kódja],tMegye[Régiója]), tRegio[Kódja], tRegio[Neve])</f>
        <v>Dél-Dunántúl</v>
      </c>
      <c r="H3125" s="7" t="str">
        <f>_xlfn.XLOOKUP(tHelyseg[[#This Row],[Neve]],legek[Település],legek[Népesség], "")</f>
        <v/>
      </c>
      <c r="I3125" s="12" t="str">
        <f>IF(Táblázat5[[#This Row],[Népesség]]="","", RANK(Táblázat5[[#This Row],[Népesség]],legek[Népesség]))</f>
        <v/>
      </c>
      <c r="J3125" s="8" t="str">
        <f>_xlfn.XLOOKUP(tHelyseg[[#This Row],[Neve]],legek[Település],legek[Terület], "")</f>
        <v/>
      </c>
      <c r="K3125" s="12" t="str">
        <f>IF(Táblázat5[[#This Row],[Terület]]="","", RANK(Táblázat5[[#This Row],[Terület]],legek[Terület]))</f>
        <v/>
      </c>
    </row>
    <row r="3126" spans="1:11" x14ac:dyDescent="0.25">
      <c r="A3126" s="2" t="s">
        <v>6305</v>
      </c>
      <c r="B3126" t="s">
        <v>6306</v>
      </c>
      <c r="C3126" t="s">
        <v>80</v>
      </c>
      <c r="D3126" t="s">
        <v>22</v>
      </c>
      <c r="F3126" t="str">
        <f>_xlfn.XLOOKUP(tHelyseg[[#This Row],[Megye-kódja]],tMegye[Kódja],tMegye[Neve])</f>
        <v>Fejér megye</v>
      </c>
      <c r="G3126" t="str">
        <f>_xlfn.XLOOKUP( _xlfn.XLOOKUP(tHelyseg[[#This Row],[Megye-kódja]],tMegye[Kódja],tMegye[Régiója]), tRegio[Kódja], tRegio[Neve])</f>
        <v>Közép-Dunántúl</v>
      </c>
      <c r="H3126" s="7" t="str">
        <f>_xlfn.XLOOKUP(tHelyseg[[#This Row],[Neve]],legek[Település],legek[Népesség], "")</f>
        <v/>
      </c>
      <c r="I3126" s="12" t="str">
        <f>IF(Táblázat5[[#This Row],[Népesség]]="","", RANK(Táblázat5[[#This Row],[Népesség]],legek[Népesség]))</f>
        <v/>
      </c>
      <c r="J3126" s="8" t="str">
        <f>_xlfn.XLOOKUP(tHelyseg[[#This Row],[Neve]],legek[Település],legek[Terület], "")</f>
        <v/>
      </c>
      <c r="K3126" s="12" t="str">
        <f>IF(Táblázat5[[#This Row],[Terület]]="","", RANK(Táblázat5[[#This Row],[Terület]],legek[Terület]))</f>
        <v/>
      </c>
    </row>
    <row r="3127" spans="1:11" x14ac:dyDescent="0.25">
      <c r="A3127" s="2" t="s">
        <v>6307</v>
      </c>
      <c r="B3127" t="s">
        <v>6308</v>
      </c>
      <c r="C3127" t="s">
        <v>80</v>
      </c>
      <c r="D3127" t="s">
        <v>60</v>
      </c>
      <c r="F3127" t="str">
        <f>_xlfn.XLOOKUP(tHelyseg[[#This Row],[Megye-kódja]],tMegye[Kódja],tMegye[Neve])</f>
        <v>Veszprém megye</v>
      </c>
      <c r="G3127" t="str">
        <f>_xlfn.XLOOKUP( _xlfn.XLOOKUP(tHelyseg[[#This Row],[Megye-kódja]],tMegye[Kódja],tMegye[Régiója]), tRegio[Kódja], tRegio[Neve])</f>
        <v>Közép-Dunántúl</v>
      </c>
      <c r="H3127" s="7" t="str">
        <f>_xlfn.XLOOKUP(tHelyseg[[#This Row],[Neve]],legek[Település],legek[Népesség], "")</f>
        <v/>
      </c>
      <c r="I3127" s="12" t="str">
        <f>IF(Táblázat5[[#This Row],[Népesség]]="","", RANK(Táblázat5[[#This Row],[Népesség]],legek[Népesség]))</f>
        <v/>
      </c>
      <c r="J3127" s="8" t="str">
        <f>_xlfn.XLOOKUP(tHelyseg[[#This Row],[Neve]],legek[Település],legek[Terület], "")</f>
        <v/>
      </c>
      <c r="K3127" s="12" t="str">
        <f>IF(Táblázat5[[#This Row],[Terület]]="","", RANK(Táblázat5[[#This Row],[Terület]],legek[Terület]))</f>
        <v/>
      </c>
    </row>
    <row r="3128" spans="1:11" x14ac:dyDescent="0.25">
      <c r="A3128" s="2" t="s">
        <v>6309</v>
      </c>
      <c r="B3128" t="s">
        <v>6310</v>
      </c>
      <c r="C3128" t="s">
        <v>80</v>
      </c>
      <c r="D3128" t="s">
        <v>34</v>
      </c>
      <c r="F3128" t="str">
        <f>_xlfn.XLOOKUP(tHelyseg[[#This Row],[Megye-kódja]],tMegye[Kódja],tMegye[Neve])</f>
        <v>Heves megye</v>
      </c>
      <c r="G3128" t="str">
        <f>_xlfn.XLOOKUP( _xlfn.XLOOKUP(tHelyseg[[#This Row],[Megye-kódja]],tMegye[Kódja],tMegye[Régiója]), tRegio[Kódja], tRegio[Neve])</f>
        <v>Észak-Magyarország</v>
      </c>
      <c r="H3128" s="7" t="str">
        <f>_xlfn.XLOOKUP(tHelyseg[[#This Row],[Neve]],legek[Település],legek[Népesség], "")</f>
        <v/>
      </c>
      <c r="I3128" s="12" t="str">
        <f>IF(Táblázat5[[#This Row],[Népesség]]="","", RANK(Táblázat5[[#This Row],[Népesség]],legek[Népesség]))</f>
        <v/>
      </c>
      <c r="J3128" s="8" t="str">
        <f>_xlfn.XLOOKUP(tHelyseg[[#This Row],[Neve]],legek[Település],legek[Terület], "")</f>
        <v/>
      </c>
      <c r="K3128" s="12" t="str">
        <f>IF(Táblázat5[[#This Row],[Terület]]="","", RANK(Táblázat5[[#This Row],[Terület]],legek[Terület]))</f>
        <v/>
      </c>
    </row>
    <row r="3129" spans="1:11" x14ac:dyDescent="0.25">
      <c r="A3129" s="2" t="s">
        <v>6311</v>
      </c>
      <c r="B3129" t="s">
        <v>6312</v>
      </c>
      <c r="C3129" t="s">
        <v>80</v>
      </c>
      <c r="D3129" t="s">
        <v>54</v>
      </c>
      <c r="F3129" t="str">
        <f>_xlfn.XLOOKUP(tHelyseg[[#This Row],[Megye-kódja]],tMegye[Kódja],tMegye[Neve])</f>
        <v>Tolna megye</v>
      </c>
      <c r="G3129" t="str">
        <f>_xlfn.XLOOKUP( _xlfn.XLOOKUP(tHelyseg[[#This Row],[Megye-kódja]],tMegye[Kódja],tMegye[Régiója]), tRegio[Kódja], tRegio[Neve])</f>
        <v>Dél-Dunántúl</v>
      </c>
      <c r="H3129" s="7" t="str">
        <f>_xlfn.XLOOKUP(tHelyseg[[#This Row],[Neve]],legek[Település],legek[Népesség], "")</f>
        <v/>
      </c>
      <c r="I3129" s="12" t="str">
        <f>IF(Táblázat5[[#This Row],[Népesség]]="","", RANK(Táblázat5[[#This Row],[Népesség]],legek[Népesség]))</f>
        <v/>
      </c>
      <c r="J3129" s="8" t="str">
        <f>_xlfn.XLOOKUP(tHelyseg[[#This Row],[Neve]],legek[Település],legek[Terület], "")</f>
        <v/>
      </c>
      <c r="K3129" s="12" t="str">
        <f>IF(Táblázat5[[#This Row],[Terület]]="","", RANK(Táblázat5[[#This Row],[Terület]],legek[Terület]))</f>
        <v/>
      </c>
    </row>
    <row r="3130" spans="1:11" x14ac:dyDescent="0.25">
      <c r="A3130" s="2" t="s">
        <v>6313</v>
      </c>
      <c r="B3130" t="s">
        <v>6314</v>
      </c>
      <c r="C3130" t="s">
        <v>80</v>
      </c>
      <c r="D3130" t="s">
        <v>63</v>
      </c>
      <c r="F3130" t="str">
        <f>_xlfn.XLOOKUP(tHelyseg[[#This Row],[Megye-kódja]],tMegye[Kódja],tMegye[Neve])</f>
        <v>Zala megye</v>
      </c>
      <c r="G3130" t="str">
        <f>_xlfn.XLOOKUP( _xlfn.XLOOKUP(tHelyseg[[#This Row],[Megye-kódja]],tMegye[Kódja],tMegye[Régiója]), tRegio[Kódja], tRegio[Neve])</f>
        <v>Nyugat-Dunántúl</v>
      </c>
      <c r="H3130" s="7" t="str">
        <f>_xlfn.XLOOKUP(tHelyseg[[#This Row],[Neve]],legek[Település],legek[Népesség], "")</f>
        <v/>
      </c>
      <c r="I3130" s="12" t="str">
        <f>IF(Táblázat5[[#This Row],[Népesség]]="","", RANK(Táblázat5[[#This Row],[Népesség]],legek[Népesség]))</f>
        <v/>
      </c>
      <c r="J3130" s="8" t="str">
        <f>_xlfn.XLOOKUP(tHelyseg[[#This Row],[Neve]],legek[Település],legek[Terület], "")</f>
        <v/>
      </c>
      <c r="K3130" s="12" t="str">
        <f>IF(Táblázat5[[#This Row],[Terület]]="","", RANK(Táblázat5[[#This Row],[Terület]],legek[Terület]))</f>
        <v/>
      </c>
    </row>
    <row r="3131" spans="1:11" x14ac:dyDescent="0.25">
      <c r="A3131" s="2" t="s">
        <v>6315</v>
      </c>
      <c r="B3131" t="s">
        <v>6316</v>
      </c>
      <c r="C3131" t="s">
        <v>80</v>
      </c>
      <c r="D3131" t="s">
        <v>46</v>
      </c>
      <c r="F3131" t="str">
        <f>_xlfn.XLOOKUP(tHelyseg[[#This Row],[Megye-kódja]],tMegye[Kódja],tMegye[Neve])</f>
        <v>Pest megye</v>
      </c>
      <c r="G3131" t="str">
        <f>_xlfn.XLOOKUP( _xlfn.XLOOKUP(tHelyseg[[#This Row],[Megye-kódja]],tMegye[Kódja],tMegye[Régiója]), tRegio[Kódja], tRegio[Neve])</f>
        <v>Közép-Magyarország</v>
      </c>
      <c r="H3131" s="7" t="str">
        <f>_xlfn.XLOOKUP(tHelyseg[[#This Row],[Neve]],legek[Település],legek[Népesség], "")</f>
        <v/>
      </c>
      <c r="I3131" s="12" t="str">
        <f>IF(Táblázat5[[#This Row],[Népesség]]="","", RANK(Táblázat5[[#This Row],[Népesség]],legek[Népesség]))</f>
        <v/>
      </c>
      <c r="J3131" s="8" t="str">
        <f>_xlfn.XLOOKUP(tHelyseg[[#This Row],[Neve]],legek[Település],legek[Terület], "")</f>
        <v/>
      </c>
      <c r="K3131" s="12" t="str">
        <f>IF(Táblázat5[[#This Row],[Terület]]="","", RANK(Táblázat5[[#This Row],[Terület]],legek[Terület]))</f>
        <v/>
      </c>
    </row>
    <row r="3132" spans="1:11" x14ac:dyDescent="0.25">
      <c r="A3132" s="2" t="s">
        <v>6317</v>
      </c>
      <c r="B3132" t="s">
        <v>6318</v>
      </c>
      <c r="C3132" t="s">
        <v>80</v>
      </c>
      <c r="D3132" t="s">
        <v>15</v>
      </c>
      <c r="F3132" t="str">
        <f>_xlfn.XLOOKUP(tHelyseg[[#This Row],[Megye-kódja]],tMegye[Kódja],tMegye[Neve])</f>
        <v>Borsod-Abaúj-Zemplén megye</v>
      </c>
      <c r="G3132" t="str">
        <f>_xlfn.XLOOKUP( _xlfn.XLOOKUP(tHelyseg[[#This Row],[Megye-kódja]],tMegye[Kódja],tMegye[Régiója]), tRegio[Kódja], tRegio[Neve])</f>
        <v>Észak-Magyarország</v>
      </c>
      <c r="H3132" s="7" t="str">
        <f>_xlfn.XLOOKUP(tHelyseg[[#This Row],[Neve]],legek[Település],legek[Népesség], "")</f>
        <v/>
      </c>
      <c r="I3132" s="12" t="str">
        <f>IF(Táblázat5[[#This Row],[Népesség]]="","", RANK(Táblázat5[[#This Row],[Népesség]],legek[Népesség]))</f>
        <v/>
      </c>
      <c r="J3132" s="8" t="str">
        <f>_xlfn.XLOOKUP(tHelyseg[[#This Row],[Neve]],legek[Település],legek[Terület], "")</f>
        <v/>
      </c>
      <c r="K3132" s="12" t="str">
        <f>IF(Táblázat5[[#This Row],[Terület]]="","", RANK(Táblázat5[[#This Row],[Terület]],legek[Terület]))</f>
        <v/>
      </c>
    </row>
    <row r="3133" spans="1:11" x14ac:dyDescent="0.25">
      <c r="A3133" s="2" t="s">
        <v>6319</v>
      </c>
      <c r="B3133" t="s">
        <v>6320</v>
      </c>
      <c r="C3133" t="s">
        <v>80</v>
      </c>
      <c r="D3133" t="s">
        <v>8</v>
      </c>
      <c r="F3133" t="str">
        <f>_xlfn.XLOOKUP(tHelyseg[[#This Row],[Megye-kódja]],tMegye[Kódja],tMegye[Neve])</f>
        <v>Baranya megye</v>
      </c>
      <c r="G3133" t="str">
        <f>_xlfn.XLOOKUP( _xlfn.XLOOKUP(tHelyseg[[#This Row],[Megye-kódja]],tMegye[Kódja],tMegye[Régiója]), tRegio[Kódja], tRegio[Neve])</f>
        <v>Dél-Dunántúl</v>
      </c>
      <c r="H3133" s="7" t="str">
        <f>_xlfn.XLOOKUP(tHelyseg[[#This Row],[Neve]],legek[Település],legek[Népesség], "")</f>
        <v/>
      </c>
      <c r="I3133" s="12" t="str">
        <f>IF(Táblázat5[[#This Row],[Népesség]]="","", RANK(Táblázat5[[#This Row],[Népesség]],legek[Népesség]))</f>
        <v/>
      </c>
      <c r="J3133" s="8" t="str">
        <f>_xlfn.XLOOKUP(tHelyseg[[#This Row],[Neve]],legek[Település],legek[Terület], "")</f>
        <v/>
      </c>
      <c r="K3133" s="12" t="str">
        <f>IF(Táblázat5[[#This Row],[Terület]]="","", RANK(Táblázat5[[#This Row],[Terület]],legek[Terület]))</f>
        <v/>
      </c>
    </row>
    <row r="3134" spans="1:11" x14ac:dyDescent="0.25">
      <c r="A3134" s="2" t="s">
        <v>6321</v>
      </c>
      <c r="B3134" t="s">
        <v>6322</v>
      </c>
      <c r="C3134" t="s">
        <v>80</v>
      </c>
      <c r="D3134" t="s">
        <v>22</v>
      </c>
      <c r="F3134" t="str">
        <f>_xlfn.XLOOKUP(tHelyseg[[#This Row],[Megye-kódja]],tMegye[Kódja],tMegye[Neve])</f>
        <v>Fejér megye</v>
      </c>
      <c r="G3134" t="str">
        <f>_xlfn.XLOOKUP( _xlfn.XLOOKUP(tHelyseg[[#This Row],[Megye-kódja]],tMegye[Kódja],tMegye[Régiója]), tRegio[Kódja], tRegio[Neve])</f>
        <v>Közép-Dunántúl</v>
      </c>
      <c r="H3134" s="7" t="str">
        <f>_xlfn.XLOOKUP(tHelyseg[[#This Row],[Neve]],legek[Település],legek[Népesség], "")</f>
        <v/>
      </c>
      <c r="I3134" s="12" t="str">
        <f>IF(Táblázat5[[#This Row],[Népesség]]="","", RANK(Táblázat5[[#This Row],[Népesség]],legek[Népesség]))</f>
        <v/>
      </c>
      <c r="J3134" s="8" t="str">
        <f>_xlfn.XLOOKUP(tHelyseg[[#This Row],[Neve]],legek[Település],legek[Terület], "")</f>
        <v/>
      </c>
      <c r="K3134" s="12" t="str">
        <f>IF(Táblázat5[[#This Row],[Terület]]="","", RANK(Táblázat5[[#This Row],[Terület]],legek[Terület]))</f>
        <v/>
      </c>
    </row>
    <row r="3135" spans="1:11" x14ac:dyDescent="0.25">
      <c r="A3135" s="2" t="s">
        <v>6323</v>
      </c>
      <c r="B3135" t="s">
        <v>6324</v>
      </c>
      <c r="C3135" t="s">
        <v>80</v>
      </c>
      <c r="D3135" t="s">
        <v>48</v>
      </c>
      <c r="F3135" t="str">
        <f>_xlfn.XLOOKUP(tHelyseg[[#This Row],[Megye-kódja]],tMegye[Kódja],tMegye[Neve])</f>
        <v>Somogy megye</v>
      </c>
      <c r="G3135" t="str">
        <f>_xlfn.XLOOKUP( _xlfn.XLOOKUP(tHelyseg[[#This Row],[Megye-kódja]],tMegye[Kódja],tMegye[Régiója]), tRegio[Kódja], tRegio[Neve])</f>
        <v>Dél-Dunántúl</v>
      </c>
      <c r="H3135" s="7" t="str">
        <f>_xlfn.XLOOKUP(tHelyseg[[#This Row],[Neve]],legek[Település],legek[Népesség], "")</f>
        <v/>
      </c>
      <c r="I3135" s="12" t="str">
        <f>IF(Táblázat5[[#This Row],[Népesség]]="","", RANK(Táblázat5[[#This Row],[Népesség]],legek[Népesség]))</f>
        <v/>
      </c>
      <c r="J3135" s="8" t="str">
        <f>_xlfn.XLOOKUP(tHelyseg[[#This Row],[Neve]],legek[Település],legek[Terület], "")</f>
        <v/>
      </c>
      <c r="K3135" s="12" t="str">
        <f>IF(Táblázat5[[#This Row],[Terület]]="","", RANK(Táblázat5[[#This Row],[Terület]],legek[Terület]))</f>
        <v/>
      </c>
    </row>
    <row r="3136" spans="1:11" x14ac:dyDescent="0.25">
      <c r="A3136" s="2" t="s">
        <v>6325</v>
      </c>
      <c r="B3136" t="s">
        <v>6326</v>
      </c>
      <c r="C3136" t="s">
        <v>80</v>
      </c>
      <c r="D3136" t="s">
        <v>15</v>
      </c>
      <c r="F3136" t="str">
        <f>_xlfn.XLOOKUP(tHelyseg[[#This Row],[Megye-kódja]],tMegye[Kódja],tMegye[Neve])</f>
        <v>Borsod-Abaúj-Zemplén megye</v>
      </c>
      <c r="G3136" t="str">
        <f>_xlfn.XLOOKUP( _xlfn.XLOOKUP(tHelyseg[[#This Row],[Megye-kódja]],tMegye[Kódja],tMegye[Régiója]), tRegio[Kódja], tRegio[Neve])</f>
        <v>Észak-Magyarország</v>
      </c>
      <c r="H3136" s="7" t="str">
        <f>_xlfn.XLOOKUP(tHelyseg[[#This Row],[Neve]],legek[Település],legek[Népesség], "")</f>
        <v/>
      </c>
      <c r="I3136" s="12" t="str">
        <f>IF(Táblázat5[[#This Row],[Népesség]]="","", RANK(Táblázat5[[#This Row],[Népesség]],legek[Népesség]))</f>
        <v/>
      </c>
      <c r="J3136" s="8" t="str">
        <f>_xlfn.XLOOKUP(tHelyseg[[#This Row],[Neve]],legek[Település],legek[Terület], "")</f>
        <v/>
      </c>
      <c r="K3136" s="12" t="str">
        <f>IF(Táblázat5[[#This Row],[Terület]]="","", RANK(Táblázat5[[#This Row],[Terület]],legek[Terület]))</f>
        <v/>
      </c>
    </row>
    <row r="3137" spans="1:11" x14ac:dyDescent="0.25">
      <c r="A3137" s="2" t="s">
        <v>6327</v>
      </c>
      <c r="B3137" t="s">
        <v>6328</v>
      </c>
      <c r="C3137" t="s">
        <v>80</v>
      </c>
      <c r="D3137" t="s">
        <v>48</v>
      </c>
      <c r="F3137" t="str">
        <f>_xlfn.XLOOKUP(tHelyseg[[#This Row],[Megye-kódja]],tMegye[Kódja],tMegye[Neve])</f>
        <v>Somogy megye</v>
      </c>
      <c r="G3137" t="str">
        <f>_xlfn.XLOOKUP( _xlfn.XLOOKUP(tHelyseg[[#This Row],[Megye-kódja]],tMegye[Kódja],tMegye[Régiója]), tRegio[Kódja], tRegio[Neve])</f>
        <v>Dél-Dunántúl</v>
      </c>
      <c r="H3137" s="7" t="str">
        <f>_xlfn.XLOOKUP(tHelyseg[[#This Row],[Neve]],legek[Település],legek[Népesség], "")</f>
        <v/>
      </c>
      <c r="I3137" s="12" t="str">
        <f>IF(Táblázat5[[#This Row],[Népesség]]="","", RANK(Táblázat5[[#This Row],[Népesség]],legek[Népesség]))</f>
        <v/>
      </c>
      <c r="J3137" s="8" t="str">
        <f>_xlfn.XLOOKUP(tHelyseg[[#This Row],[Neve]],legek[Település],legek[Terület], "")</f>
        <v/>
      </c>
      <c r="K3137" s="12" t="str">
        <f>IF(Táblázat5[[#This Row],[Terület]]="","", RANK(Táblázat5[[#This Row],[Terület]],legek[Terület]))</f>
        <v/>
      </c>
    </row>
    <row r="3138" spans="1:11" x14ac:dyDescent="0.25">
      <c r="A3138" s="2" t="s">
        <v>6329</v>
      </c>
      <c r="B3138" t="s">
        <v>6330</v>
      </c>
      <c r="C3138" t="s">
        <v>75</v>
      </c>
      <c r="D3138" t="s">
        <v>60</v>
      </c>
      <c r="F3138" t="str">
        <f>_xlfn.XLOOKUP(tHelyseg[[#This Row],[Megye-kódja]],tMegye[Kódja],tMegye[Neve])</f>
        <v>Veszprém megye</v>
      </c>
      <c r="G3138" t="str">
        <f>_xlfn.XLOOKUP( _xlfn.XLOOKUP(tHelyseg[[#This Row],[Megye-kódja]],tMegye[Kódja],tMegye[Régiója]), tRegio[Kódja], tRegio[Neve])</f>
        <v>Közép-Dunántúl</v>
      </c>
      <c r="H3138" s="7" t="str">
        <f>_xlfn.XLOOKUP(tHelyseg[[#This Row],[Neve]],legek[Település],legek[Népesség], "")</f>
        <v/>
      </c>
      <c r="I3138" s="12" t="str">
        <f>IF(Táblázat5[[#This Row],[Népesség]]="","", RANK(Táblázat5[[#This Row],[Népesség]],legek[Népesség]))</f>
        <v/>
      </c>
      <c r="J3138" s="8" t="str">
        <f>_xlfn.XLOOKUP(tHelyseg[[#This Row],[Neve]],legek[Település],legek[Terület], "")</f>
        <v/>
      </c>
      <c r="K3138" s="12" t="str">
        <f>IF(Táblázat5[[#This Row],[Terület]]="","", RANK(Táblázat5[[#This Row],[Terület]],legek[Terület]))</f>
        <v/>
      </c>
    </row>
    <row r="3139" spans="1:11" x14ac:dyDescent="0.25">
      <c r="A3139" s="2" t="s">
        <v>6331</v>
      </c>
      <c r="B3139" t="s">
        <v>6332</v>
      </c>
      <c r="C3139" t="s">
        <v>80</v>
      </c>
      <c r="D3139" t="s">
        <v>8</v>
      </c>
      <c r="F3139" t="str">
        <f>_xlfn.XLOOKUP(tHelyseg[[#This Row],[Megye-kódja]],tMegye[Kódja],tMegye[Neve])</f>
        <v>Baranya megye</v>
      </c>
      <c r="G3139" t="str">
        <f>_xlfn.XLOOKUP( _xlfn.XLOOKUP(tHelyseg[[#This Row],[Megye-kódja]],tMegye[Kódja],tMegye[Régiója]), tRegio[Kódja], tRegio[Neve])</f>
        <v>Dél-Dunántúl</v>
      </c>
      <c r="H3139" s="7" t="str">
        <f>_xlfn.XLOOKUP(tHelyseg[[#This Row],[Neve]],legek[Település],legek[Népesség], "")</f>
        <v/>
      </c>
      <c r="I3139" s="12" t="str">
        <f>IF(Táblázat5[[#This Row],[Népesség]]="","", RANK(Táblázat5[[#This Row],[Népesség]],legek[Népesség]))</f>
        <v/>
      </c>
      <c r="J3139" s="8" t="str">
        <f>_xlfn.XLOOKUP(tHelyseg[[#This Row],[Neve]],legek[Település],legek[Terület], "")</f>
        <v/>
      </c>
      <c r="K3139" s="12" t="str">
        <f>IF(Táblázat5[[#This Row],[Terület]]="","", RANK(Táblázat5[[#This Row],[Terület]],legek[Terület]))</f>
        <v/>
      </c>
    </row>
    <row r="3140" spans="1:11" x14ac:dyDescent="0.25">
      <c r="A3140" s="2" t="s">
        <v>6333</v>
      </c>
      <c r="B3140" t="s">
        <v>6334</v>
      </c>
      <c r="C3140" t="s">
        <v>80</v>
      </c>
      <c r="D3140" t="s">
        <v>54</v>
      </c>
      <c r="F3140" t="str">
        <f>_xlfn.XLOOKUP(tHelyseg[[#This Row],[Megye-kódja]],tMegye[Kódja],tMegye[Neve])</f>
        <v>Tolna megye</v>
      </c>
      <c r="G3140" t="str">
        <f>_xlfn.XLOOKUP( _xlfn.XLOOKUP(tHelyseg[[#This Row],[Megye-kódja]],tMegye[Kódja],tMegye[Régiója]), tRegio[Kódja], tRegio[Neve])</f>
        <v>Dél-Dunántúl</v>
      </c>
      <c r="H3140" s="7" t="str">
        <f>_xlfn.XLOOKUP(tHelyseg[[#This Row],[Neve]],legek[Település],legek[Népesség], "")</f>
        <v/>
      </c>
      <c r="I3140" s="12" t="str">
        <f>IF(Táblázat5[[#This Row],[Népesség]]="","", RANK(Táblázat5[[#This Row],[Népesség]],legek[Népesség]))</f>
        <v/>
      </c>
      <c r="J3140" s="8" t="str">
        <f>_xlfn.XLOOKUP(tHelyseg[[#This Row],[Neve]],legek[Település],legek[Terület], "")</f>
        <v/>
      </c>
      <c r="K3140" s="12" t="str">
        <f>IF(Táblázat5[[#This Row],[Terület]]="","", RANK(Táblázat5[[#This Row],[Terület]],legek[Terület]))</f>
        <v/>
      </c>
    </row>
    <row r="3141" spans="1:11" x14ac:dyDescent="0.25">
      <c r="A3141" s="2" t="s">
        <v>6335</v>
      </c>
      <c r="B3141" t="s">
        <v>6336</v>
      </c>
      <c r="C3141" t="s">
        <v>80</v>
      </c>
      <c r="D3141" t="s">
        <v>15</v>
      </c>
      <c r="F3141" t="str">
        <f>_xlfn.XLOOKUP(tHelyseg[[#This Row],[Megye-kódja]],tMegye[Kódja],tMegye[Neve])</f>
        <v>Borsod-Abaúj-Zemplén megye</v>
      </c>
      <c r="G3141" t="str">
        <f>_xlfn.XLOOKUP( _xlfn.XLOOKUP(tHelyseg[[#This Row],[Megye-kódja]],tMegye[Kódja],tMegye[Régiója]), tRegio[Kódja], tRegio[Neve])</f>
        <v>Észak-Magyarország</v>
      </c>
      <c r="H3141" s="7" t="str">
        <f>_xlfn.XLOOKUP(tHelyseg[[#This Row],[Neve]],legek[Település],legek[Népesség], "")</f>
        <v/>
      </c>
      <c r="I3141" s="12" t="str">
        <f>IF(Táblázat5[[#This Row],[Népesség]]="","", RANK(Táblázat5[[#This Row],[Népesség]],legek[Népesség]))</f>
        <v/>
      </c>
      <c r="J3141" s="8" t="str">
        <f>_xlfn.XLOOKUP(tHelyseg[[#This Row],[Neve]],legek[Település],legek[Terület], "")</f>
        <v/>
      </c>
      <c r="K3141" s="12" t="str">
        <f>IF(Táblázat5[[#This Row],[Terület]]="","", RANK(Táblázat5[[#This Row],[Terület]],legek[Terület]))</f>
        <v/>
      </c>
    </row>
    <row r="3142" spans="1:11" x14ac:dyDescent="0.25">
      <c r="A3142" s="2" t="s">
        <v>6337</v>
      </c>
      <c r="B3142" t="s">
        <v>6338</v>
      </c>
      <c r="C3142" t="s">
        <v>80</v>
      </c>
      <c r="D3142" t="s">
        <v>12</v>
      </c>
      <c r="F3142" t="str">
        <f>_xlfn.XLOOKUP(tHelyseg[[#This Row],[Megye-kódja]],tMegye[Kódja],tMegye[Neve])</f>
        <v>Békés megye</v>
      </c>
      <c r="G3142" t="str">
        <f>_xlfn.XLOOKUP( _xlfn.XLOOKUP(tHelyseg[[#This Row],[Megye-kódja]],tMegye[Kódja],tMegye[Régiója]), tRegio[Kódja], tRegio[Neve])</f>
        <v>Dél-Alföld</v>
      </c>
      <c r="H3142" s="7" t="str">
        <f>_xlfn.XLOOKUP(tHelyseg[[#This Row],[Neve]],legek[Település],legek[Népesség], "")</f>
        <v/>
      </c>
      <c r="I3142" s="12" t="str">
        <f>IF(Táblázat5[[#This Row],[Népesség]]="","", RANK(Táblázat5[[#This Row],[Népesség]],legek[Népesség]))</f>
        <v/>
      </c>
      <c r="J3142" s="8" t="str">
        <f>_xlfn.XLOOKUP(tHelyseg[[#This Row],[Neve]],legek[Település],legek[Terület], "")</f>
        <v/>
      </c>
      <c r="K3142" s="12" t="str">
        <f>IF(Táblázat5[[#This Row],[Terület]]="","", RANK(Táblázat5[[#This Row],[Terület]],legek[Terület]))</f>
        <v/>
      </c>
    </row>
    <row r="3143" spans="1:11" x14ac:dyDescent="0.25">
      <c r="A3143" s="2" t="s">
        <v>6339</v>
      </c>
      <c r="B3143" t="s">
        <v>6340</v>
      </c>
      <c r="C3143" t="s">
        <v>157</v>
      </c>
      <c r="D3143" t="s">
        <v>30</v>
      </c>
      <c r="F3143" t="str">
        <f>_xlfn.XLOOKUP(tHelyseg[[#This Row],[Megye-kódja]],tMegye[Kódja],tMegye[Neve])</f>
        <v>Hajdú-Bihar megye</v>
      </c>
      <c r="G3143" t="str">
        <f>_xlfn.XLOOKUP( _xlfn.XLOOKUP(tHelyseg[[#This Row],[Megye-kódja]],tMegye[Kódja],tMegye[Régiója]), tRegio[Kódja], tRegio[Neve])</f>
        <v>Észak-Alföld</v>
      </c>
      <c r="H3143" s="7" t="str">
        <f>_xlfn.XLOOKUP(tHelyseg[[#This Row],[Neve]],legek[Település],legek[Népesség], "")</f>
        <v/>
      </c>
      <c r="I3143" s="12" t="str">
        <f>IF(Táblázat5[[#This Row],[Népesség]]="","", RANK(Táblázat5[[#This Row],[Népesség]],legek[Népesség]))</f>
        <v/>
      </c>
      <c r="J3143" s="8" t="str">
        <f>_xlfn.XLOOKUP(tHelyseg[[#This Row],[Neve]],legek[Település],legek[Terület], "")</f>
        <v/>
      </c>
      <c r="K3143" s="12" t="str">
        <f>IF(Táblázat5[[#This Row],[Terület]]="","", RANK(Táblázat5[[#This Row],[Terület]],legek[Terület]))</f>
        <v/>
      </c>
    </row>
    <row r="3144" spans="1:11" x14ac:dyDescent="0.25">
      <c r="A3144" s="2" t="s">
        <v>6341</v>
      </c>
      <c r="B3144" t="s">
        <v>6342</v>
      </c>
      <c r="C3144" t="s">
        <v>75</v>
      </c>
      <c r="D3144" t="s">
        <v>46</v>
      </c>
      <c r="F3144" t="str">
        <f>_xlfn.XLOOKUP(tHelyseg[[#This Row],[Megye-kódja]],tMegye[Kódja],tMegye[Neve])</f>
        <v>Pest megye</v>
      </c>
      <c r="G3144" t="str">
        <f>_xlfn.XLOOKUP( _xlfn.XLOOKUP(tHelyseg[[#This Row],[Megye-kódja]],tMegye[Kódja],tMegye[Régiója]), tRegio[Kódja], tRegio[Neve])</f>
        <v>Közép-Magyarország</v>
      </c>
      <c r="H3144" s="7" t="str">
        <f>_xlfn.XLOOKUP(tHelyseg[[#This Row],[Neve]],legek[Település],legek[Népesség], "")</f>
        <v/>
      </c>
      <c r="I3144" s="12" t="str">
        <f>IF(Táblázat5[[#This Row],[Népesség]]="","", RANK(Táblázat5[[#This Row],[Népesség]],legek[Népesség]))</f>
        <v/>
      </c>
      <c r="J3144" s="8" t="str">
        <f>_xlfn.XLOOKUP(tHelyseg[[#This Row],[Neve]],legek[Település],legek[Terület], "")</f>
        <v/>
      </c>
      <c r="K3144" s="12" t="str">
        <f>IF(Táblázat5[[#This Row],[Terület]]="","", RANK(Táblázat5[[#This Row],[Terület]],legek[Terület]))</f>
        <v/>
      </c>
    </row>
    <row r="3145" spans="1:11" x14ac:dyDescent="0.25">
      <c r="A3145" s="2" t="s">
        <v>6343</v>
      </c>
      <c r="B3145" t="s">
        <v>6344</v>
      </c>
      <c r="C3145" t="s">
        <v>80</v>
      </c>
      <c r="D3145" t="s">
        <v>46</v>
      </c>
      <c r="F3145" t="str">
        <f>_xlfn.XLOOKUP(tHelyseg[[#This Row],[Megye-kódja]],tMegye[Kódja],tMegye[Neve])</f>
        <v>Pest megye</v>
      </c>
      <c r="G3145" t="str">
        <f>_xlfn.XLOOKUP( _xlfn.XLOOKUP(tHelyseg[[#This Row],[Megye-kódja]],tMegye[Kódja],tMegye[Régiója]), tRegio[Kódja], tRegio[Neve])</f>
        <v>Közép-Magyarország</v>
      </c>
      <c r="H3145" s="7" t="str">
        <f>_xlfn.XLOOKUP(tHelyseg[[#This Row],[Neve]],legek[Település],legek[Népesség], "")</f>
        <v/>
      </c>
      <c r="I3145" s="12" t="str">
        <f>IF(Táblázat5[[#This Row],[Népesség]]="","", RANK(Táblázat5[[#This Row],[Népesség]],legek[Népesség]))</f>
        <v/>
      </c>
      <c r="J3145" s="8" t="str">
        <f>_xlfn.XLOOKUP(tHelyseg[[#This Row],[Neve]],legek[Település],legek[Terület], "")</f>
        <v/>
      </c>
      <c r="K3145" s="12" t="str">
        <f>IF(Táblázat5[[#This Row],[Terület]]="","", RANK(Táblázat5[[#This Row],[Terület]],legek[Terület]))</f>
        <v/>
      </c>
    </row>
    <row r="3146" spans="1:11" x14ac:dyDescent="0.25">
      <c r="A3146" s="2" t="s">
        <v>6345</v>
      </c>
      <c r="B3146" t="s">
        <v>6346</v>
      </c>
      <c r="C3146" t="s">
        <v>80</v>
      </c>
      <c r="D3146" t="s">
        <v>4</v>
      </c>
      <c r="F3146" t="str">
        <f>_xlfn.XLOOKUP(tHelyseg[[#This Row],[Megye-kódja]],tMegye[Kódja],tMegye[Neve])</f>
        <v>Bács-Kiskun megye</v>
      </c>
      <c r="G3146" t="str">
        <f>_xlfn.XLOOKUP( _xlfn.XLOOKUP(tHelyseg[[#This Row],[Megye-kódja]],tMegye[Kódja],tMegye[Régiója]), tRegio[Kódja], tRegio[Neve])</f>
        <v>Dél-Alföld</v>
      </c>
      <c r="H3146" s="7" t="str">
        <f>_xlfn.XLOOKUP(tHelyseg[[#This Row],[Neve]],legek[Település],legek[Népesség], "")</f>
        <v/>
      </c>
      <c r="I3146" s="12" t="str">
        <f>IF(Táblázat5[[#This Row],[Népesség]]="","", RANK(Táblázat5[[#This Row],[Népesség]],legek[Népesség]))</f>
        <v/>
      </c>
      <c r="J3146" s="8" t="str">
        <f>_xlfn.XLOOKUP(tHelyseg[[#This Row],[Neve]],legek[Település],legek[Terület], "")</f>
        <v/>
      </c>
      <c r="K3146" s="12" t="str">
        <f>IF(Táblázat5[[#This Row],[Terület]]="","", RANK(Táblázat5[[#This Row],[Terület]],legek[Terület]))</f>
        <v/>
      </c>
    </row>
    <row r="3147" spans="1:11" x14ac:dyDescent="0.25">
      <c r="A3147" s="2" t="s">
        <v>6347</v>
      </c>
      <c r="B3147" t="s">
        <v>6348</v>
      </c>
      <c r="C3147" t="s">
        <v>80</v>
      </c>
      <c r="D3147" t="s">
        <v>51</v>
      </c>
      <c r="F3147" t="str">
        <f>_xlfn.XLOOKUP(tHelyseg[[#This Row],[Megye-kódja]],tMegye[Kódja],tMegye[Neve])</f>
        <v>Szabolcs-Szatmár-Bereg megye</v>
      </c>
      <c r="G3147" t="str">
        <f>_xlfn.XLOOKUP( _xlfn.XLOOKUP(tHelyseg[[#This Row],[Megye-kódja]],tMegye[Kódja],tMegye[Régiója]), tRegio[Kódja], tRegio[Neve])</f>
        <v>Észak-Alföld</v>
      </c>
      <c r="H3147" s="7" t="str">
        <f>_xlfn.XLOOKUP(tHelyseg[[#This Row],[Neve]],legek[Település],legek[Népesség], "")</f>
        <v/>
      </c>
      <c r="I3147" s="12" t="str">
        <f>IF(Táblázat5[[#This Row],[Népesség]]="","", RANK(Táblázat5[[#This Row],[Népesség]],legek[Népesség]))</f>
        <v/>
      </c>
      <c r="J3147" s="8" t="str">
        <f>_xlfn.XLOOKUP(tHelyseg[[#This Row],[Neve]],legek[Település],legek[Terület], "")</f>
        <v/>
      </c>
      <c r="K3147" s="12" t="str">
        <f>IF(Táblázat5[[#This Row],[Terület]]="","", RANK(Táblázat5[[#This Row],[Terület]],legek[Terület]))</f>
        <v/>
      </c>
    </row>
    <row r="3148" spans="1:11" x14ac:dyDescent="0.25">
      <c r="A3148" s="2" t="s">
        <v>6349</v>
      </c>
      <c r="B3148" t="s">
        <v>6350</v>
      </c>
      <c r="C3148" t="s">
        <v>80</v>
      </c>
      <c r="D3148" t="s">
        <v>26</v>
      </c>
      <c r="F3148" t="str">
        <f>_xlfn.XLOOKUP(tHelyseg[[#This Row],[Megye-kódja]],tMegye[Kódja],tMegye[Neve])</f>
        <v>Győr-Moson-Sopron megye</v>
      </c>
      <c r="G3148" t="str">
        <f>_xlfn.XLOOKUP( _xlfn.XLOOKUP(tHelyseg[[#This Row],[Megye-kódja]],tMegye[Kódja],tMegye[Régiója]), tRegio[Kódja], tRegio[Neve])</f>
        <v>Nyugat-Dunántúl</v>
      </c>
      <c r="H3148" s="7" t="str">
        <f>_xlfn.XLOOKUP(tHelyseg[[#This Row],[Neve]],legek[Település],legek[Népesség], "")</f>
        <v/>
      </c>
      <c r="I3148" s="12" t="str">
        <f>IF(Táblázat5[[#This Row],[Népesség]]="","", RANK(Táblázat5[[#This Row],[Népesség]],legek[Népesség]))</f>
        <v/>
      </c>
      <c r="J3148" s="8" t="str">
        <f>_xlfn.XLOOKUP(tHelyseg[[#This Row],[Neve]],legek[Település],legek[Terület], "")</f>
        <v/>
      </c>
      <c r="K3148" s="12" t="str">
        <f>IF(Táblázat5[[#This Row],[Terület]]="","", RANK(Táblázat5[[#This Row],[Terület]],legek[Terület]))</f>
        <v/>
      </c>
    </row>
    <row r="3149" spans="1:11" x14ac:dyDescent="0.25">
      <c r="A3149" s="2" t="s">
        <v>6351</v>
      </c>
      <c r="B3149" t="s">
        <v>6352</v>
      </c>
      <c r="C3149" t="s">
        <v>80</v>
      </c>
      <c r="D3149" t="s">
        <v>57</v>
      </c>
      <c r="F3149" t="str">
        <f>_xlfn.XLOOKUP(tHelyseg[[#This Row],[Megye-kódja]],tMegye[Kódja],tMegye[Neve])</f>
        <v>Vas megye</v>
      </c>
      <c r="G3149" t="str">
        <f>_xlfn.XLOOKUP( _xlfn.XLOOKUP(tHelyseg[[#This Row],[Megye-kódja]],tMegye[Kódja],tMegye[Régiója]), tRegio[Kódja], tRegio[Neve])</f>
        <v>Nyugat-Dunántúl</v>
      </c>
      <c r="H3149" s="7" t="str">
        <f>_xlfn.XLOOKUP(tHelyseg[[#This Row],[Neve]],legek[Település],legek[Népesség], "")</f>
        <v/>
      </c>
      <c r="I3149" s="12" t="str">
        <f>IF(Táblázat5[[#This Row],[Népesség]]="","", RANK(Táblázat5[[#This Row],[Népesség]],legek[Népesség]))</f>
        <v/>
      </c>
      <c r="J3149" s="8" t="str">
        <f>_xlfn.XLOOKUP(tHelyseg[[#This Row],[Neve]],legek[Település],legek[Terület], "")</f>
        <v/>
      </c>
      <c r="K3149" s="12" t="str">
        <f>IF(Táblázat5[[#This Row],[Terület]]="","", RANK(Táblázat5[[#This Row],[Terület]],legek[Terület]))</f>
        <v/>
      </c>
    </row>
    <row r="3150" spans="1:11" x14ac:dyDescent="0.25">
      <c r="A3150" s="2" t="s">
        <v>6353</v>
      </c>
      <c r="B3150" t="s">
        <v>6354</v>
      </c>
      <c r="C3150" t="s">
        <v>80</v>
      </c>
      <c r="D3150" t="s">
        <v>48</v>
      </c>
      <c r="F3150" t="str">
        <f>_xlfn.XLOOKUP(tHelyseg[[#This Row],[Megye-kódja]],tMegye[Kódja],tMegye[Neve])</f>
        <v>Somogy megye</v>
      </c>
      <c r="G3150" t="str">
        <f>_xlfn.XLOOKUP( _xlfn.XLOOKUP(tHelyseg[[#This Row],[Megye-kódja]],tMegye[Kódja],tMegye[Régiója]), tRegio[Kódja], tRegio[Neve])</f>
        <v>Dél-Dunántúl</v>
      </c>
      <c r="H3150" s="7" t="str">
        <f>_xlfn.XLOOKUP(tHelyseg[[#This Row],[Neve]],legek[Település],legek[Népesség], "")</f>
        <v/>
      </c>
      <c r="I3150" s="12" t="str">
        <f>IF(Táblázat5[[#This Row],[Népesség]]="","", RANK(Táblázat5[[#This Row],[Népesség]],legek[Népesség]))</f>
        <v/>
      </c>
      <c r="J3150" s="8" t="str">
        <f>_xlfn.XLOOKUP(tHelyseg[[#This Row],[Neve]],legek[Település],legek[Terület], "")</f>
        <v/>
      </c>
      <c r="K3150" s="12" t="str">
        <f>IF(Táblázat5[[#This Row],[Terület]]="","", RANK(Táblázat5[[#This Row],[Terület]],legek[Terület]))</f>
        <v/>
      </c>
    </row>
    <row r="3151" spans="1:11" x14ac:dyDescent="0.25">
      <c r="A3151" s="2" t="s">
        <v>6355</v>
      </c>
      <c r="B3151" t="s">
        <v>6356</v>
      </c>
      <c r="C3151" t="s">
        <v>80</v>
      </c>
      <c r="D3151" t="s">
        <v>48</v>
      </c>
      <c r="F3151" t="str">
        <f>_xlfn.XLOOKUP(tHelyseg[[#This Row],[Megye-kódja]],tMegye[Kódja],tMegye[Neve])</f>
        <v>Somogy megye</v>
      </c>
      <c r="G3151" t="str">
        <f>_xlfn.XLOOKUP( _xlfn.XLOOKUP(tHelyseg[[#This Row],[Megye-kódja]],tMegye[Kódja],tMegye[Régiója]), tRegio[Kódja], tRegio[Neve])</f>
        <v>Dél-Dunántúl</v>
      </c>
      <c r="H3151" s="7" t="str">
        <f>_xlfn.XLOOKUP(tHelyseg[[#This Row],[Neve]],legek[Település],legek[Népesség], "")</f>
        <v/>
      </c>
      <c r="I3151" s="12" t="str">
        <f>IF(Táblázat5[[#This Row],[Népesség]]="","", RANK(Táblázat5[[#This Row],[Népesség]],legek[Népesség]))</f>
        <v/>
      </c>
      <c r="J3151" s="8" t="str">
        <f>_xlfn.XLOOKUP(tHelyseg[[#This Row],[Neve]],legek[Település],legek[Terület], "")</f>
        <v/>
      </c>
      <c r="K3151" s="12" t="str">
        <f>IF(Táblázat5[[#This Row],[Terület]]="","", RANK(Táblázat5[[#This Row],[Terület]],legek[Terület]))</f>
        <v/>
      </c>
    </row>
    <row r="3152" spans="1:11" x14ac:dyDescent="0.25">
      <c r="A3152" s="2" t="s">
        <v>6357</v>
      </c>
      <c r="B3152" t="s">
        <v>6358</v>
      </c>
      <c r="C3152" t="s">
        <v>80</v>
      </c>
      <c r="D3152" t="s">
        <v>48</v>
      </c>
      <c r="F3152" t="str">
        <f>_xlfn.XLOOKUP(tHelyseg[[#This Row],[Megye-kódja]],tMegye[Kódja],tMegye[Neve])</f>
        <v>Somogy megye</v>
      </c>
      <c r="G3152" t="str">
        <f>_xlfn.XLOOKUP( _xlfn.XLOOKUP(tHelyseg[[#This Row],[Megye-kódja]],tMegye[Kódja],tMegye[Régiója]), tRegio[Kódja], tRegio[Neve])</f>
        <v>Dél-Dunántúl</v>
      </c>
      <c r="H3152" s="7" t="str">
        <f>_xlfn.XLOOKUP(tHelyseg[[#This Row],[Neve]],legek[Település],legek[Népesség], "")</f>
        <v/>
      </c>
      <c r="I3152" s="12" t="str">
        <f>IF(Táblázat5[[#This Row],[Népesség]]="","", RANK(Táblázat5[[#This Row],[Népesség]],legek[Népesség]))</f>
        <v/>
      </c>
      <c r="J3152" s="8" t="str">
        <f>_xlfn.XLOOKUP(tHelyseg[[#This Row],[Neve]],legek[Település],legek[Terület], "")</f>
        <v/>
      </c>
      <c r="K3152" s="12" t="str">
        <f>IF(Táblázat5[[#This Row],[Terület]]="","", RANK(Táblázat5[[#This Row],[Terület]],legek[Terület]))</f>
        <v/>
      </c>
    </row>
    <row r="3153" spans="1:11" x14ac:dyDescent="0.25">
      <c r="A3153" s="2" t="s">
        <v>6359</v>
      </c>
      <c r="B3153" t="s">
        <v>6360</v>
      </c>
      <c r="C3153" t="s">
        <v>80</v>
      </c>
      <c r="D3153" t="s">
        <v>57</v>
      </c>
      <c r="F3153" t="str">
        <f>_xlfn.XLOOKUP(tHelyseg[[#This Row],[Megye-kódja]],tMegye[Kódja],tMegye[Neve])</f>
        <v>Vas megye</v>
      </c>
      <c r="G3153" t="str">
        <f>_xlfn.XLOOKUP( _xlfn.XLOOKUP(tHelyseg[[#This Row],[Megye-kódja]],tMegye[Kódja],tMegye[Régiója]), tRegio[Kódja], tRegio[Neve])</f>
        <v>Nyugat-Dunántúl</v>
      </c>
      <c r="H3153" s="7" t="str">
        <f>_xlfn.XLOOKUP(tHelyseg[[#This Row],[Neve]],legek[Település],legek[Népesség], "")</f>
        <v/>
      </c>
      <c r="I3153" s="12" t="str">
        <f>IF(Táblázat5[[#This Row],[Népesség]]="","", RANK(Táblázat5[[#This Row],[Népesség]],legek[Népesség]))</f>
        <v/>
      </c>
      <c r="J3153" s="8" t="str">
        <f>_xlfn.XLOOKUP(tHelyseg[[#This Row],[Neve]],legek[Település],legek[Terület], "")</f>
        <v/>
      </c>
      <c r="K3153" s="12" t="str">
        <f>IF(Táblázat5[[#This Row],[Terület]]="","", RANK(Táblázat5[[#This Row],[Terület]],legek[Terület]))</f>
        <v/>
      </c>
    </row>
    <row r="3154" spans="1:11" x14ac:dyDescent="0.25">
      <c r="A3154" s="2" t="s">
        <v>6361</v>
      </c>
      <c r="B3154" t="s">
        <v>6362</v>
      </c>
      <c r="C3154" t="s">
        <v>80</v>
      </c>
      <c r="D3154" t="s">
        <v>26</v>
      </c>
      <c r="F3154" t="str">
        <f>_xlfn.XLOOKUP(tHelyseg[[#This Row],[Megye-kódja]],tMegye[Kódja],tMegye[Neve])</f>
        <v>Győr-Moson-Sopron megye</v>
      </c>
      <c r="G3154" t="str">
        <f>_xlfn.XLOOKUP( _xlfn.XLOOKUP(tHelyseg[[#This Row],[Megye-kódja]],tMegye[Kódja],tMegye[Régiója]), tRegio[Kódja], tRegio[Neve])</f>
        <v>Nyugat-Dunántúl</v>
      </c>
      <c r="H3154" s="7" t="str">
        <f>_xlfn.XLOOKUP(tHelyseg[[#This Row],[Neve]],legek[Település],legek[Népesség], "")</f>
        <v/>
      </c>
      <c r="I3154" s="12" t="str">
        <f>IF(Táblázat5[[#This Row],[Népesség]]="","", RANK(Táblázat5[[#This Row],[Népesség]],legek[Népesség]))</f>
        <v/>
      </c>
      <c r="J3154" s="8" t="str">
        <f>_xlfn.XLOOKUP(tHelyseg[[#This Row],[Neve]],legek[Település],legek[Terület], "")</f>
        <v/>
      </c>
      <c r="K3154" s="12" t="str">
        <f>IF(Táblázat5[[#This Row],[Terület]]="","", RANK(Táblázat5[[#This Row],[Terület]],legek[Terület]))</f>
        <v/>
      </c>
    </row>
    <row r="3155" spans="1:11" x14ac:dyDescent="0.25">
      <c r="A3155" s="2" t="s">
        <v>6363</v>
      </c>
      <c r="B3155" t="s">
        <v>6364</v>
      </c>
      <c r="C3155" t="s">
        <v>157</v>
      </c>
      <c r="D3155" t="s">
        <v>19</v>
      </c>
      <c r="F3155" t="str">
        <f>_xlfn.XLOOKUP(tHelyseg[[#This Row],[Megye-kódja]],tMegye[Kódja],tMegye[Neve])</f>
        <v>Csongrád megye</v>
      </c>
      <c r="G3155" t="str">
        <f>_xlfn.XLOOKUP( _xlfn.XLOOKUP(tHelyseg[[#This Row],[Megye-kódja]],tMegye[Kódja],tMegye[Régiója]), tRegio[Kódja], tRegio[Neve])</f>
        <v>Dél-Alföld</v>
      </c>
      <c r="H3155" s="7" t="str">
        <f>_xlfn.XLOOKUP(tHelyseg[[#This Row],[Neve]],legek[Település],legek[Népesség], "")</f>
        <v/>
      </c>
      <c r="I3155" s="12" t="str">
        <f>IF(Táblázat5[[#This Row],[Népesség]]="","", RANK(Táblázat5[[#This Row],[Népesség]],legek[Népesség]))</f>
        <v/>
      </c>
      <c r="J3155" s="8" t="str">
        <f>_xlfn.XLOOKUP(tHelyseg[[#This Row],[Neve]],legek[Település],legek[Terület], "")</f>
        <v/>
      </c>
      <c r="K3155" s="12" t="str">
        <f>IF(Táblázat5[[#This Row],[Terület]]="","", RANK(Táblázat5[[#This Row],[Terület]],legek[Terület]))</f>
        <v/>
      </c>
    </row>
    <row r="3156" spans="1:11" x14ac:dyDescent="0.25">
      <c r="A3156" s="2" t="s">
        <v>6365</v>
      </c>
      <c r="B3156" t="s">
        <v>6366</v>
      </c>
      <c r="C3156" t="s">
        <v>80</v>
      </c>
      <c r="D3156" t="s">
        <v>15</v>
      </c>
      <c r="F3156" t="str">
        <f>_xlfn.XLOOKUP(tHelyseg[[#This Row],[Megye-kódja]],tMegye[Kódja],tMegye[Neve])</f>
        <v>Borsod-Abaúj-Zemplén megye</v>
      </c>
      <c r="G3156" t="str">
        <f>_xlfn.XLOOKUP( _xlfn.XLOOKUP(tHelyseg[[#This Row],[Megye-kódja]],tMegye[Kódja],tMegye[Régiója]), tRegio[Kódja], tRegio[Neve])</f>
        <v>Észak-Magyarország</v>
      </c>
      <c r="H3156" s="7" t="str">
        <f>_xlfn.XLOOKUP(tHelyseg[[#This Row],[Neve]],legek[Település],legek[Népesség], "")</f>
        <v/>
      </c>
      <c r="I3156" s="12" t="str">
        <f>IF(Táblázat5[[#This Row],[Népesség]]="","", RANK(Táblázat5[[#This Row],[Népesség]],legek[Népesség]))</f>
        <v/>
      </c>
      <c r="J3156" s="8" t="str">
        <f>_xlfn.XLOOKUP(tHelyseg[[#This Row],[Neve]],legek[Település],legek[Terület], "")</f>
        <v/>
      </c>
      <c r="K3156" s="12" t="str">
        <f>IF(Táblázat5[[#This Row],[Terület]]="","", RANK(Táblázat5[[#This Row],[Terület]],legek[Terület]))</f>
        <v/>
      </c>
    </row>
    <row r="3157" spans="1:11" x14ac:dyDescent="0.25">
      <c r="A3157" s="2" t="s">
        <v>6367</v>
      </c>
      <c r="B3157" t="s">
        <v>6368</v>
      </c>
      <c r="C3157" t="s">
        <v>80</v>
      </c>
      <c r="D3157" t="s">
        <v>51</v>
      </c>
      <c r="F3157" t="str">
        <f>_xlfn.XLOOKUP(tHelyseg[[#This Row],[Megye-kódja]],tMegye[Kódja],tMegye[Neve])</f>
        <v>Szabolcs-Szatmár-Bereg megye</v>
      </c>
      <c r="G3157" t="str">
        <f>_xlfn.XLOOKUP( _xlfn.XLOOKUP(tHelyseg[[#This Row],[Megye-kódja]],tMegye[Kódja],tMegye[Régiója]), tRegio[Kódja], tRegio[Neve])</f>
        <v>Észak-Alföld</v>
      </c>
      <c r="H3157" s="7" t="str">
        <f>_xlfn.XLOOKUP(tHelyseg[[#This Row],[Neve]],legek[Település],legek[Népesség], "")</f>
        <v/>
      </c>
      <c r="I3157" s="12" t="str">
        <f>IF(Táblázat5[[#This Row],[Népesség]]="","", RANK(Táblázat5[[#This Row],[Népesség]],legek[Népesség]))</f>
        <v/>
      </c>
      <c r="J3157" s="8" t="str">
        <f>_xlfn.XLOOKUP(tHelyseg[[#This Row],[Neve]],legek[Település],legek[Terület], "")</f>
        <v/>
      </c>
      <c r="K3157" s="12" t="str">
        <f>IF(Táblázat5[[#This Row],[Terület]]="","", RANK(Táblázat5[[#This Row],[Terület]],legek[Terület]))</f>
        <v/>
      </c>
    </row>
  </sheetData>
  <mergeCells count="1">
    <mergeCell ref="A1:D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F344-AD90-4C39-BE1F-8A42821B8E64}">
  <dimension ref="A1:N24"/>
  <sheetViews>
    <sheetView workbookViewId="0">
      <pane ySplit="2" topLeftCell="A3" activePane="bottomLeft" state="frozen"/>
      <selection pane="bottomLeft" activeCell="G24" sqref="G24"/>
    </sheetView>
  </sheetViews>
  <sheetFormatPr defaultRowHeight="15" x14ac:dyDescent="0.25"/>
  <cols>
    <col min="1" max="1" width="8.140625" bestFit="1" customWidth="1"/>
    <col min="2" max="2" width="28.85546875" bestFit="1" customWidth="1"/>
    <col min="3" max="3" width="14.140625" bestFit="1" customWidth="1"/>
    <col min="4" max="4" width="9.42578125" bestFit="1" customWidth="1"/>
    <col min="5" max="6" width="11" bestFit="1" customWidth="1"/>
    <col min="8" max="12" width="11.140625" customWidth="1"/>
    <col min="13" max="13" width="3.5703125" customWidth="1"/>
    <col min="14" max="14" width="11.140625" customWidth="1"/>
  </cols>
  <sheetData>
    <row r="1" spans="1:14" ht="16.5" thickTop="1" thickBot="1" x14ac:dyDescent="0.3">
      <c r="A1" s="14" t="s">
        <v>72</v>
      </c>
      <c r="B1" s="15"/>
      <c r="C1" s="15"/>
      <c r="D1" s="15"/>
      <c r="E1" s="15"/>
      <c r="F1" s="16"/>
      <c r="H1" s="17" t="s">
        <v>80</v>
      </c>
      <c r="I1" s="17" t="s">
        <v>75</v>
      </c>
      <c r="J1" s="17" t="s">
        <v>157</v>
      </c>
      <c r="K1" s="17" t="s">
        <v>579</v>
      </c>
      <c r="L1" s="17" t="s">
        <v>863</v>
      </c>
      <c r="M1" s="13"/>
      <c r="N1" s="17" t="s">
        <v>6389</v>
      </c>
    </row>
    <row r="2" spans="1:14" ht="15.75" thickTop="1" x14ac:dyDescent="0.25">
      <c r="A2" s="1" t="s">
        <v>66</v>
      </c>
      <c r="B2" s="1" t="s">
        <v>67</v>
      </c>
      <c r="C2" s="1" t="s">
        <v>68</v>
      </c>
      <c r="D2" s="1" t="s">
        <v>69</v>
      </c>
      <c r="E2" s="1" t="s">
        <v>70</v>
      </c>
      <c r="F2" s="1" t="s">
        <v>71</v>
      </c>
      <c r="H2" s="17"/>
      <c r="I2" s="17"/>
      <c r="J2" s="17"/>
      <c r="K2" s="17"/>
      <c r="L2" s="17"/>
      <c r="M2" s="13"/>
      <c r="N2" s="17"/>
    </row>
    <row r="3" spans="1:14" x14ac:dyDescent="0.25">
      <c r="A3" t="s">
        <v>0</v>
      </c>
      <c r="B3" t="s">
        <v>1</v>
      </c>
      <c r="C3" t="s">
        <v>2</v>
      </c>
      <c r="D3" t="s">
        <v>3</v>
      </c>
      <c r="E3" s="4">
        <v>1757618</v>
      </c>
      <c r="F3" s="5">
        <v>525</v>
      </c>
      <c r="H3">
        <f>COUNTIFS(Helység!$D$3:$D$3157, $A3, Helység!$C$3:$C$3157, Megye!H$1)</f>
        <v>0</v>
      </c>
      <c r="I3">
        <f>COUNTIFS(Helység!$D$3:$D$3157, $A3, Helység!$C$3:$C$3157, Megye!I$1)</f>
        <v>0</v>
      </c>
      <c r="J3">
        <f>COUNTIFS(Helység!$D$3:$D$3157, $A3, Helység!$C$3:$C$3157, Megye!J$1)</f>
        <v>0</v>
      </c>
      <c r="K3">
        <f>COUNTIFS(Helység!$D$3:$D$3157, $A3, Helység!$C$3:$C$3157, Megye!K$1)</f>
        <v>0</v>
      </c>
      <c r="L3">
        <f>COUNTIFS(Helység!$D$3:$D$3157, $A3, Helység!$C$3:$C$3157, Megye!L$1)</f>
        <v>1</v>
      </c>
      <c r="N3" s="1">
        <f>SUM(H3:L3)</f>
        <v>1</v>
      </c>
    </row>
    <row r="4" spans="1:14" x14ac:dyDescent="0.25">
      <c r="A4" t="s">
        <v>4</v>
      </c>
      <c r="B4" t="s">
        <v>5</v>
      </c>
      <c r="C4" t="s">
        <v>6</v>
      </c>
      <c r="D4" t="s">
        <v>7</v>
      </c>
      <c r="E4" s="4">
        <v>511419</v>
      </c>
      <c r="F4" s="5">
        <v>8443</v>
      </c>
      <c r="H4">
        <f>COUNTIFS(Helység!$D$3:$D$3157, $A4, Helység!$C$3:$C$3157, Megye!H$1)</f>
        <v>89</v>
      </c>
      <c r="I4">
        <f>COUNTIFS(Helység!$D$3:$D$3157, $A4, Helység!$C$3:$C$3157, Megye!I$1)</f>
        <v>21</v>
      </c>
      <c r="J4">
        <f>COUNTIFS(Helység!$D$3:$D$3157, $A4, Helység!$C$3:$C$3157, Megye!J$1)</f>
        <v>8</v>
      </c>
      <c r="K4">
        <f>COUNTIFS(Helység!$D$3:$D$3157, $A4, Helység!$C$3:$C$3157, Megye!K$1)</f>
        <v>1</v>
      </c>
      <c r="L4">
        <f>COUNTIFS(Helység!$D$3:$D$3157, $A4, Helység!$C$3:$C$3157, Megye!L$1)</f>
        <v>0</v>
      </c>
      <c r="N4" s="1">
        <f t="shared" ref="N4:N22" si="0">SUM(H4:L4)</f>
        <v>119</v>
      </c>
    </row>
    <row r="5" spans="1:14" x14ac:dyDescent="0.25">
      <c r="A5" t="s">
        <v>8</v>
      </c>
      <c r="B5" t="s">
        <v>9</v>
      </c>
      <c r="C5" t="s">
        <v>10</v>
      </c>
      <c r="D5" t="s">
        <v>11</v>
      </c>
      <c r="E5" s="4">
        <v>368135</v>
      </c>
      <c r="F5" s="5">
        <v>4430</v>
      </c>
      <c r="H5">
        <f>COUNTIFS(Helység!$D$3:$D$3157, $A5, Helység!$C$3:$C$3157, Megye!H$1)</f>
        <v>284</v>
      </c>
      <c r="I5">
        <f>COUNTIFS(Helység!$D$3:$D$3157, $A5, Helység!$C$3:$C$3157, Megye!I$1)</f>
        <v>13</v>
      </c>
      <c r="J5">
        <f>COUNTIFS(Helység!$D$3:$D$3157, $A5, Helység!$C$3:$C$3157, Megye!J$1)</f>
        <v>3</v>
      </c>
      <c r="K5">
        <f>COUNTIFS(Helység!$D$3:$D$3157, $A5, Helység!$C$3:$C$3157, Megye!K$1)</f>
        <v>1</v>
      </c>
      <c r="L5">
        <f>COUNTIFS(Helység!$D$3:$D$3157, $A5, Helység!$C$3:$C$3157, Megye!L$1)</f>
        <v>0</v>
      </c>
      <c r="N5" s="1">
        <f t="shared" si="0"/>
        <v>301</v>
      </c>
    </row>
    <row r="6" spans="1:14" x14ac:dyDescent="0.25">
      <c r="A6" t="s">
        <v>12</v>
      </c>
      <c r="B6" t="s">
        <v>13</v>
      </c>
      <c r="C6" t="s">
        <v>14</v>
      </c>
      <c r="D6" t="s">
        <v>7</v>
      </c>
      <c r="E6" s="4">
        <v>347058</v>
      </c>
      <c r="F6" s="5">
        <v>5630</v>
      </c>
      <c r="H6">
        <f>COUNTIFS(Helység!$D$3:$D$3157, $A6, Helység!$C$3:$C$3157, Megye!H$1)</f>
        <v>45</v>
      </c>
      <c r="I6">
        <f>COUNTIFS(Helység!$D$3:$D$3157, $A6, Helység!$C$3:$C$3157, Megye!I$1)</f>
        <v>21</v>
      </c>
      <c r="J6">
        <f>COUNTIFS(Helység!$D$3:$D$3157, $A6, Helység!$C$3:$C$3157, Megye!J$1)</f>
        <v>8</v>
      </c>
      <c r="K6">
        <f>COUNTIFS(Helység!$D$3:$D$3157, $A6, Helység!$C$3:$C$3157, Megye!K$1)</f>
        <v>1</v>
      </c>
      <c r="L6">
        <f>COUNTIFS(Helység!$D$3:$D$3157, $A6, Helység!$C$3:$C$3157, Megye!L$1)</f>
        <v>0</v>
      </c>
      <c r="N6" s="1">
        <f t="shared" si="0"/>
        <v>75</v>
      </c>
    </row>
    <row r="7" spans="1:14" x14ac:dyDescent="0.25">
      <c r="A7" t="s">
        <v>15</v>
      </c>
      <c r="B7" t="s">
        <v>16</v>
      </c>
      <c r="C7" t="s">
        <v>17</v>
      </c>
      <c r="D7" t="s">
        <v>18</v>
      </c>
      <c r="E7" s="4">
        <v>660549</v>
      </c>
      <c r="F7" s="5">
        <v>7247</v>
      </c>
      <c r="H7">
        <f>COUNTIFS(Helység!$D$3:$D$3157, $A7, Helység!$C$3:$C$3157, Megye!H$1)</f>
        <v>320</v>
      </c>
      <c r="I7">
        <f>COUNTIFS(Helység!$D$3:$D$3157, $A7, Helység!$C$3:$C$3157, Megye!I$1)</f>
        <v>28</v>
      </c>
      <c r="J7">
        <f>COUNTIFS(Helység!$D$3:$D$3157, $A7, Helység!$C$3:$C$3157, Megye!J$1)</f>
        <v>9</v>
      </c>
      <c r="K7">
        <f>COUNTIFS(Helység!$D$3:$D$3157, $A7, Helység!$C$3:$C$3157, Megye!K$1)</f>
        <v>1</v>
      </c>
      <c r="L7">
        <f>COUNTIFS(Helység!$D$3:$D$3157, $A7, Helység!$C$3:$C$3157, Megye!L$1)</f>
        <v>0</v>
      </c>
      <c r="N7" s="1">
        <f t="shared" si="0"/>
        <v>358</v>
      </c>
    </row>
    <row r="8" spans="1:14" x14ac:dyDescent="0.25">
      <c r="A8" t="s">
        <v>19</v>
      </c>
      <c r="B8" t="s">
        <v>20</v>
      </c>
      <c r="C8" t="s">
        <v>21</v>
      </c>
      <c r="D8" t="s">
        <v>7</v>
      </c>
      <c r="E8" s="4">
        <v>404459</v>
      </c>
      <c r="F8" s="5">
        <v>4262</v>
      </c>
      <c r="H8">
        <f>COUNTIFS(Helység!$D$3:$D$3157, $A8, Helység!$C$3:$C$3157, Megye!H$1)</f>
        <v>42</v>
      </c>
      <c r="I8">
        <f>COUNTIFS(Helység!$D$3:$D$3157, $A8, Helység!$C$3:$C$3157, Megye!I$1)</f>
        <v>8</v>
      </c>
      <c r="J8">
        <f>COUNTIFS(Helység!$D$3:$D$3157, $A8, Helység!$C$3:$C$3157, Megye!J$1)</f>
        <v>8</v>
      </c>
      <c r="K8">
        <f>COUNTIFS(Helység!$D$3:$D$3157, $A8, Helység!$C$3:$C$3157, Megye!K$1)</f>
        <v>2</v>
      </c>
      <c r="L8">
        <f>COUNTIFS(Helység!$D$3:$D$3157, $A8, Helység!$C$3:$C$3157, Megye!L$1)</f>
        <v>0</v>
      </c>
      <c r="N8" s="1">
        <f t="shared" si="0"/>
        <v>60</v>
      </c>
    </row>
    <row r="9" spans="1:14" x14ac:dyDescent="0.25">
      <c r="A9" t="s">
        <v>22</v>
      </c>
      <c r="B9" t="s">
        <v>23</v>
      </c>
      <c r="C9" t="s">
        <v>24</v>
      </c>
      <c r="D9" t="s">
        <v>25</v>
      </c>
      <c r="E9" s="4">
        <v>418487</v>
      </c>
      <c r="F9" s="5">
        <v>4358</v>
      </c>
      <c r="H9">
        <f>COUNTIFS(Helység!$D$3:$D$3157, $A9, Helység!$C$3:$C$3157, Megye!H$1)</f>
        <v>79</v>
      </c>
      <c r="I9">
        <f>COUNTIFS(Helység!$D$3:$D$3157, $A9, Helység!$C$3:$C$3157, Megye!I$1)</f>
        <v>15</v>
      </c>
      <c r="J9">
        <f>COUNTIFS(Helység!$D$3:$D$3157, $A9, Helység!$C$3:$C$3157, Megye!J$1)</f>
        <v>12</v>
      </c>
      <c r="K9">
        <f>COUNTIFS(Helység!$D$3:$D$3157, $A9, Helység!$C$3:$C$3157, Megye!K$1)</f>
        <v>2</v>
      </c>
      <c r="L9">
        <f>COUNTIFS(Helység!$D$3:$D$3157, $A9, Helység!$C$3:$C$3157, Megye!L$1)</f>
        <v>0</v>
      </c>
      <c r="N9" s="1">
        <f t="shared" si="0"/>
        <v>108</v>
      </c>
    </row>
    <row r="10" spans="1:14" x14ac:dyDescent="0.25">
      <c r="A10" t="s">
        <v>26</v>
      </c>
      <c r="B10" t="s">
        <v>27</v>
      </c>
      <c r="C10" t="s">
        <v>28</v>
      </c>
      <c r="D10" t="s">
        <v>29</v>
      </c>
      <c r="E10" s="4">
        <v>455217</v>
      </c>
      <c r="F10" s="5">
        <v>4208</v>
      </c>
      <c r="H10">
        <f>COUNTIFS(Helység!$D$3:$D$3157, $A10, Helység!$C$3:$C$3157, Megye!H$1)</f>
        <v>167</v>
      </c>
      <c r="I10">
        <f>COUNTIFS(Helység!$D$3:$D$3157, $A10, Helység!$C$3:$C$3157, Megye!I$1)</f>
        <v>10</v>
      </c>
      <c r="J10">
        <f>COUNTIFS(Helység!$D$3:$D$3157, $A10, Helység!$C$3:$C$3157, Megye!J$1)</f>
        <v>4</v>
      </c>
      <c r="K10">
        <f>COUNTIFS(Helység!$D$3:$D$3157, $A10, Helység!$C$3:$C$3157, Megye!K$1)</f>
        <v>2</v>
      </c>
      <c r="L10">
        <f>COUNTIFS(Helység!$D$3:$D$3157, $A10, Helység!$C$3:$C$3157, Megye!L$1)</f>
        <v>0</v>
      </c>
      <c r="N10" s="1">
        <f t="shared" si="0"/>
        <v>183</v>
      </c>
    </row>
    <row r="11" spans="1:14" x14ac:dyDescent="0.25">
      <c r="A11" t="s">
        <v>30</v>
      </c>
      <c r="B11" t="s">
        <v>31</v>
      </c>
      <c r="C11" t="s">
        <v>32</v>
      </c>
      <c r="D11" t="s">
        <v>33</v>
      </c>
      <c r="E11" s="4">
        <v>534974</v>
      </c>
      <c r="F11" s="5">
        <v>6209</v>
      </c>
      <c r="H11">
        <f>COUNTIFS(Helység!$D$3:$D$3157, $A11, Helység!$C$3:$C$3157, Megye!H$1)</f>
        <v>51</v>
      </c>
      <c r="I11">
        <f>COUNTIFS(Helység!$D$3:$D$3157, $A11, Helység!$C$3:$C$3157, Megye!I$1)</f>
        <v>20</v>
      </c>
      <c r="J11">
        <f>COUNTIFS(Helység!$D$3:$D$3157, $A11, Helység!$C$3:$C$3157, Megye!J$1)</f>
        <v>10</v>
      </c>
      <c r="K11">
        <f>COUNTIFS(Helység!$D$3:$D$3157, $A11, Helység!$C$3:$C$3157, Megye!K$1)</f>
        <v>1</v>
      </c>
      <c r="L11">
        <f>COUNTIFS(Helység!$D$3:$D$3157, $A11, Helység!$C$3:$C$3157, Megye!L$1)</f>
        <v>0</v>
      </c>
      <c r="N11" s="1">
        <f t="shared" si="0"/>
        <v>82</v>
      </c>
    </row>
    <row r="12" spans="1:14" x14ac:dyDescent="0.25">
      <c r="A12" t="s">
        <v>34</v>
      </c>
      <c r="B12" t="s">
        <v>35</v>
      </c>
      <c r="C12" t="s">
        <v>36</v>
      </c>
      <c r="D12" t="s">
        <v>18</v>
      </c>
      <c r="E12" s="4">
        <v>299219</v>
      </c>
      <c r="F12" s="5">
        <v>3637</v>
      </c>
      <c r="H12">
        <f>COUNTIFS(Helység!$D$3:$D$3157, $A12, Helység!$C$3:$C$3157, Megye!H$1)</f>
        <v>107</v>
      </c>
      <c r="I12">
        <f>COUNTIFS(Helység!$D$3:$D$3157, $A12, Helység!$C$3:$C$3157, Megye!I$1)</f>
        <v>10</v>
      </c>
      <c r="J12">
        <f>COUNTIFS(Helység!$D$3:$D$3157, $A12, Helység!$C$3:$C$3157, Megye!J$1)</f>
        <v>3</v>
      </c>
      <c r="K12">
        <f>COUNTIFS(Helység!$D$3:$D$3157, $A12, Helység!$C$3:$C$3157, Megye!K$1)</f>
        <v>1</v>
      </c>
      <c r="L12">
        <f>COUNTIFS(Helység!$D$3:$D$3157, $A12, Helység!$C$3:$C$3157, Megye!L$1)</f>
        <v>0</v>
      </c>
      <c r="N12" s="1">
        <f t="shared" si="0"/>
        <v>121</v>
      </c>
    </row>
    <row r="13" spans="1:14" x14ac:dyDescent="0.25">
      <c r="A13" t="s">
        <v>37</v>
      </c>
      <c r="B13" t="s">
        <v>38</v>
      </c>
      <c r="C13" t="s">
        <v>39</v>
      </c>
      <c r="D13" t="s">
        <v>33</v>
      </c>
      <c r="E13" s="4">
        <v>376334</v>
      </c>
      <c r="F13" s="5">
        <v>5581</v>
      </c>
      <c r="H13">
        <f>COUNTIFS(Helység!$D$3:$D$3157, $A13, Helység!$C$3:$C$3157, Megye!H$1)</f>
        <v>52</v>
      </c>
      <c r="I13">
        <f>COUNTIFS(Helység!$D$3:$D$3157, $A13, Helység!$C$3:$C$3157, Megye!I$1)</f>
        <v>21</v>
      </c>
      <c r="J13">
        <f>COUNTIFS(Helység!$D$3:$D$3157, $A13, Helység!$C$3:$C$3157, Megye!J$1)</f>
        <v>4</v>
      </c>
      <c r="K13">
        <f>COUNTIFS(Helység!$D$3:$D$3157, $A13, Helység!$C$3:$C$3157, Megye!K$1)</f>
        <v>1</v>
      </c>
      <c r="L13">
        <f>COUNTIFS(Helység!$D$3:$D$3157, $A13, Helység!$C$3:$C$3157, Megye!L$1)</f>
        <v>0</v>
      </c>
      <c r="N13" s="1">
        <f t="shared" si="0"/>
        <v>78</v>
      </c>
    </row>
    <row r="14" spans="1:14" x14ac:dyDescent="0.25">
      <c r="A14" t="s">
        <v>40</v>
      </c>
      <c r="B14" t="s">
        <v>41</v>
      </c>
      <c r="C14" t="s">
        <v>42</v>
      </c>
      <c r="D14" t="s">
        <v>25</v>
      </c>
      <c r="E14" s="4">
        <v>297914</v>
      </c>
      <c r="F14" s="5">
        <v>2264</v>
      </c>
      <c r="H14">
        <f>COUNTIFS(Helység!$D$3:$D$3157, $A14, Helység!$C$3:$C$3157, Megye!H$1)</f>
        <v>62</v>
      </c>
      <c r="I14">
        <f>COUNTIFS(Helység!$D$3:$D$3157, $A14, Helység!$C$3:$C$3157, Megye!I$1)</f>
        <v>11</v>
      </c>
      <c r="J14">
        <f>COUNTIFS(Helység!$D$3:$D$3157, $A14, Helység!$C$3:$C$3157, Megye!J$1)</f>
        <v>2</v>
      </c>
      <c r="K14">
        <f>COUNTIFS(Helység!$D$3:$D$3157, $A14, Helység!$C$3:$C$3157, Megye!K$1)</f>
        <v>1</v>
      </c>
      <c r="L14">
        <f>COUNTIFS(Helység!$D$3:$D$3157, $A14, Helység!$C$3:$C$3157, Megye!L$1)</f>
        <v>0</v>
      </c>
      <c r="N14" s="1">
        <f t="shared" si="0"/>
        <v>76</v>
      </c>
    </row>
    <row r="15" spans="1:14" x14ac:dyDescent="0.25">
      <c r="A15" t="s">
        <v>43</v>
      </c>
      <c r="B15" t="s">
        <v>44</v>
      </c>
      <c r="C15" t="s">
        <v>45</v>
      </c>
      <c r="D15" t="s">
        <v>18</v>
      </c>
      <c r="E15" s="4">
        <v>193946</v>
      </c>
      <c r="F15" s="5">
        <v>2544</v>
      </c>
      <c r="H15">
        <f>COUNTIFS(Helység!$D$3:$D$3157, $A15, Helység!$C$3:$C$3157, Megye!H$1)</f>
        <v>125</v>
      </c>
      <c r="I15">
        <f>COUNTIFS(Helység!$D$3:$D$3157, $A15, Helység!$C$3:$C$3157, Megye!I$1)</f>
        <v>5</v>
      </c>
      <c r="J15">
        <f>COUNTIFS(Helység!$D$3:$D$3157, $A15, Helység!$C$3:$C$3157, Megye!J$1)</f>
        <v>0</v>
      </c>
      <c r="K15">
        <f>COUNTIFS(Helység!$D$3:$D$3157, $A15, Helység!$C$3:$C$3157, Megye!K$1)</f>
        <v>1</v>
      </c>
      <c r="L15">
        <f>COUNTIFS(Helység!$D$3:$D$3157, $A15, Helység!$C$3:$C$3157, Megye!L$1)</f>
        <v>0</v>
      </c>
      <c r="N15" s="1">
        <f t="shared" si="0"/>
        <v>131</v>
      </c>
    </row>
    <row r="16" spans="1:14" x14ac:dyDescent="0.25">
      <c r="A16" t="s">
        <v>46</v>
      </c>
      <c r="B16" t="s">
        <v>47</v>
      </c>
      <c r="C16" t="s">
        <v>2</v>
      </c>
      <c r="D16" t="s">
        <v>3</v>
      </c>
      <c r="E16" s="4">
        <v>1234541</v>
      </c>
      <c r="F16" s="5">
        <v>6390</v>
      </c>
      <c r="H16">
        <f>COUNTIFS(Helység!$D$3:$D$3157, $A16, Helység!$C$3:$C$3157, Megye!H$1)</f>
        <v>110</v>
      </c>
      <c r="I16">
        <f>COUNTIFS(Helység!$D$3:$D$3157, $A16, Helység!$C$3:$C$3157, Megye!I$1)</f>
        <v>53</v>
      </c>
      <c r="J16">
        <f>COUNTIFS(Helység!$D$3:$D$3157, $A16, Helység!$C$3:$C$3157, Megye!J$1)</f>
        <v>23</v>
      </c>
      <c r="K16">
        <f>COUNTIFS(Helység!$D$3:$D$3157, $A16, Helység!$C$3:$C$3157, Megye!K$1)</f>
        <v>1</v>
      </c>
      <c r="L16">
        <f>COUNTIFS(Helység!$D$3:$D$3157, $A16, Helység!$C$3:$C$3157, Megye!L$1)</f>
        <v>0</v>
      </c>
      <c r="N16" s="1">
        <f t="shared" si="0"/>
        <v>187</v>
      </c>
    </row>
    <row r="17" spans="1:14" x14ac:dyDescent="0.25">
      <c r="A17" t="s">
        <v>48</v>
      </c>
      <c r="B17" t="s">
        <v>49</v>
      </c>
      <c r="C17" t="s">
        <v>50</v>
      </c>
      <c r="D17" t="s">
        <v>11</v>
      </c>
      <c r="E17" s="4">
        <v>309115</v>
      </c>
      <c r="F17" s="5">
        <v>6065</v>
      </c>
      <c r="H17">
        <f>COUNTIFS(Helység!$D$3:$D$3157, $A17, Helység!$C$3:$C$3157, Megye!H$1)</f>
        <v>228</v>
      </c>
      <c r="I17">
        <f>COUNTIFS(Helység!$D$3:$D$3157, $A17, Helység!$C$3:$C$3157, Megye!I$1)</f>
        <v>15</v>
      </c>
      <c r="J17">
        <f>COUNTIFS(Helység!$D$3:$D$3157, $A17, Helység!$C$3:$C$3157, Megye!J$1)</f>
        <v>2</v>
      </c>
      <c r="K17">
        <f>COUNTIFS(Helység!$D$3:$D$3157, $A17, Helység!$C$3:$C$3157, Megye!K$1)</f>
        <v>1</v>
      </c>
      <c r="L17">
        <f>COUNTIFS(Helység!$D$3:$D$3157, $A17, Helység!$C$3:$C$3157, Megye!L$1)</f>
        <v>0</v>
      </c>
      <c r="N17" s="1">
        <f t="shared" si="0"/>
        <v>246</v>
      </c>
    </row>
    <row r="18" spans="1:14" x14ac:dyDescent="0.25">
      <c r="A18" t="s">
        <v>51</v>
      </c>
      <c r="B18" t="s">
        <v>52</v>
      </c>
      <c r="C18" t="s">
        <v>53</v>
      </c>
      <c r="D18" t="s">
        <v>33</v>
      </c>
      <c r="E18" s="4">
        <v>563075</v>
      </c>
      <c r="F18" s="5">
        <v>5933</v>
      </c>
      <c r="H18">
        <f>COUNTIFS(Helység!$D$3:$D$3157, $A18, Helység!$C$3:$C$3157, Megye!H$1)</f>
        <v>186</v>
      </c>
      <c r="I18">
        <f>COUNTIFS(Helység!$D$3:$D$3157, $A18, Helység!$C$3:$C$3157, Megye!I$1)</f>
        <v>27</v>
      </c>
      <c r="J18">
        <f>COUNTIFS(Helység!$D$3:$D$3157, $A18, Helység!$C$3:$C$3157, Megye!J$1)</f>
        <v>15</v>
      </c>
      <c r="K18">
        <f>COUNTIFS(Helység!$D$3:$D$3157, $A18, Helység!$C$3:$C$3157, Megye!K$1)</f>
        <v>1</v>
      </c>
      <c r="L18">
        <f>COUNTIFS(Helység!$D$3:$D$3157, $A18, Helység!$C$3:$C$3157, Megye!L$1)</f>
        <v>0</v>
      </c>
      <c r="N18" s="1">
        <f t="shared" si="0"/>
        <v>229</v>
      </c>
    </row>
    <row r="19" spans="1:14" x14ac:dyDescent="0.25">
      <c r="A19" t="s">
        <v>54</v>
      </c>
      <c r="B19" t="s">
        <v>55</v>
      </c>
      <c r="C19" t="s">
        <v>56</v>
      </c>
      <c r="D19" t="s">
        <v>11</v>
      </c>
      <c r="E19" s="4">
        <v>223618</v>
      </c>
      <c r="F19" s="5">
        <v>3703</v>
      </c>
      <c r="H19">
        <f>COUNTIFS(Helység!$D$3:$D$3157, $A19, Helység!$C$3:$C$3157, Megye!H$1)</f>
        <v>93</v>
      </c>
      <c r="I19">
        <f>COUNTIFS(Helység!$D$3:$D$3157, $A19, Helység!$C$3:$C$3157, Megye!I$1)</f>
        <v>10</v>
      </c>
      <c r="J19">
        <f>COUNTIFS(Helység!$D$3:$D$3157, $A19, Helység!$C$3:$C$3157, Megye!J$1)</f>
        <v>5</v>
      </c>
      <c r="K19">
        <f>COUNTIFS(Helység!$D$3:$D$3157, $A19, Helység!$C$3:$C$3157, Megye!K$1)</f>
        <v>1</v>
      </c>
      <c r="L19">
        <f>COUNTIFS(Helység!$D$3:$D$3157, $A19, Helység!$C$3:$C$3157, Megye!L$1)</f>
        <v>0</v>
      </c>
      <c r="N19" s="1">
        <f t="shared" si="0"/>
        <v>109</v>
      </c>
    </row>
    <row r="20" spans="1:14" x14ac:dyDescent="0.25">
      <c r="A20" t="s">
        <v>57</v>
      </c>
      <c r="B20" t="s">
        <v>58</v>
      </c>
      <c r="C20" t="s">
        <v>59</v>
      </c>
      <c r="D20" t="s">
        <v>29</v>
      </c>
      <c r="E20" s="4">
        <v>253689</v>
      </c>
      <c r="F20" s="5">
        <v>3336</v>
      </c>
      <c r="H20">
        <f>COUNTIFS(Helység!$D$3:$D$3157, $A20, Helység!$C$3:$C$3157, Megye!H$1)</f>
        <v>203</v>
      </c>
      <c r="I20">
        <f>COUNTIFS(Helység!$D$3:$D$3157, $A20, Helység!$C$3:$C$3157, Megye!I$1)</f>
        <v>12</v>
      </c>
      <c r="J20">
        <f>COUNTIFS(Helység!$D$3:$D$3157, $A20, Helység!$C$3:$C$3157, Megye!J$1)</f>
        <v>0</v>
      </c>
      <c r="K20">
        <f>COUNTIFS(Helység!$D$3:$D$3157, $A20, Helység!$C$3:$C$3157, Megye!K$1)</f>
        <v>1</v>
      </c>
      <c r="L20">
        <f>COUNTIFS(Helység!$D$3:$D$3157, $A20, Helység!$C$3:$C$3157, Megye!L$1)</f>
        <v>0</v>
      </c>
      <c r="N20" s="1">
        <f t="shared" si="0"/>
        <v>216</v>
      </c>
    </row>
    <row r="21" spans="1:14" x14ac:dyDescent="0.25">
      <c r="A21" t="s">
        <v>60</v>
      </c>
      <c r="B21" t="s">
        <v>61</v>
      </c>
      <c r="C21" t="s">
        <v>62</v>
      </c>
      <c r="D21" t="s">
        <v>25</v>
      </c>
      <c r="E21" s="4">
        <v>344302</v>
      </c>
      <c r="F21" s="5">
        <v>4463</v>
      </c>
      <c r="H21">
        <f>COUNTIFS(Helység!$D$3:$D$3157, $A21, Helység!$C$3:$C$3157, Megye!H$1)</f>
        <v>200</v>
      </c>
      <c r="I21">
        <f>COUNTIFS(Helység!$D$3:$D$3157, $A21, Helység!$C$3:$C$3157, Megye!I$1)</f>
        <v>14</v>
      </c>
      <c r="J21">
        <f>COUNTIFS(Helység!$D$3:$D$3157, $A21, Helység!$C$3:$C$3157, Megye!J$1)</f>
        <v>2</v>
      </c>
      <c r="K21">
        <f>COUNTIFS(Helység!$D$3:$D$3157, $A21, Helység!$C$3:$C$3157, Megye!K$1)</f>
        <v>1</v>
      </c>
      <c r="L21">
        <f>COUNTIFS(Helység!$D$3:$D$3157, $A21, Helység!$C$3:$C$3157, Megye!L$1)</f>
        <v>0</v>
      </c>
      <c r="N21" s="1">
        <f t="shared" si="0"/>
        <v>217</v>
      </c>
    </row>
    <row r="22" spans="1:14" x14ac:dyDescent="0.25">
      <c r="A22" t="s">
        <v>63</v>
      </c>
      <c r="B22" t="s">
        <v>64</v>
      </c>
      <c r="C22" t="s">
        <v>65</v>
      </c>
      <c r="D22" t="s">
        <v>29</v>
      </c>
      <c r="E22" s="4">
        <v>275027</v>
      </c>
      <c r="F22" s="5">
        <v>3784</v>
      </c>
      <c r="H22">
        <f>COUNTIFS(Helység!$D$3:$D$3157, $A22, Helység!$C$3:$C$3157, Megye!H$1)</f>
        <v>245</v>
      </c>
      <c r="I22">
        <f>COUNTIFS(Helység!$D$3:$D$3157, $A22, Helység!$C$3:$C$3157, Megye!I$1)</f>
        <v>8</v>
      </c>
      <c r="J22">
        <f>COUNTIFS(Helység!$D$3:$D$3157, $A22, Helység!$C$3:$C$3157, Megye!J$1)</f>
        <v>3</v>
      </c>
      <c r="K22">
        <f>COUNTIFS(Helység!$D$3:$D$3157, $A22, Helység!$C$3:$C$3157, Megye!K$1)</f>
        <v>2</v>
      </c>
      <c r="L22">
        <f>COUNTIFS(Helység!$D$3:$D$3157, $A22, Helység!$C$3:$C$3157, Megye!L$1)</f>
        <v>0</v>
      </c>
      <c r="N22" s="1">
        <f t="shared" si="0"/>
        <v>258</v>
      </c>
    </row>
    <row r="24" spans="1:14" x14ac:dyDescent="0.25">
      <c r="G24" s="1" t="s">
        <v>6390</v>
      </c>
      <c r="H24" s="1">
        <f>SUM(H3:H22)</f>
        <v>2688</v>
      </c>
      <c r="I24" s="1">
        <f t="shared" ref="I24:L24" si="1">SUM(I3:I22)</f>
        <v>322</v>
      </c>
      <c r="J24" s="1">
        <f t="shared" si="1"/>
        <v>121</v>
      </c>
      <c r="K24" s="1">
        <f t="shared" si="1"/>
        <v>23</v>
      </c>
      <c r="L24" s="1">
        <f t="shared" si="1"/>
        <v>1</v>
      </c>
    </row>
  </sheetData>
  <mergeCells count="7">
    <mergeCell ref="H1:H2"/>
    <mergeCell ref="A1:F1"/>
    <mergeCell ref="N1:N2"/>
    <mergeCell ref="L1:L2"/>
    <mergeCell ref="K1:K2"/>
    <mergeCell ref="J1:J2"/>
    <mergeCell ref="I1:I2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59EDD8D-5E0B-4AF1-9810-55AD4A938C26}">
            <xm:f>ISNUMBER( IFERROR( MATCH($C3, Régió!$C$3:$C$9, 0), FALSE ) )</xm:f>
            <x14:dxf>
              <font>
                <color rgb="FFFF0000"/>
              </font>
            </x14:dxf>
          </x14:cfRule>
          <xm:sqref>A3:F22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FAD8-96EA-46C7-B945-33CCB9E78530}">
  <dimension ref="A1:F9"/>
  <sheetViews>
    <sheetView tabSelected="1" topLeftCell="B1" zoomScaleNormal="100" workbookViewId="0">
      <pane ySplit="2" topLeftCell="A3" activePane="bottomLeft" state="frozen"/>
      <selection pane="bottomLeft" activeCell="X7" sqref="X7"/>
    </sheetView>
  </sheetViews>
  <sheetFormatPr defaultRowHeight="15" x14ac:dyDescent="0.25"/>
  <cols>
    <col min="1" max="1" width="7.85546875" bestFit="1" customWidth="1"/>
    <col min="2" max="2" width="19.5703125" bestFit="1" customWidth="1"/>
    <col min="3" max="3" width="14.140625" bestFit="1" customWidth="1"/>
    <col min="5" max="5" width="11.28515625" customWidth="1"/>
    <col min="6" max="6" width="10.28515625" customWidth="1"/>
  </cols>
  <sheetData>
    <row r="1" spans="1:6" ht="16.5" thickTop="1" thickBot="1" x14ac:dyDescent="0.3">
      <c r="A1" s="14" t="s">
        <v>6381</v>
      </c>
      <c r="B1" s="15"/>
      <c r="C1" s="16"/>
    </row>
    <row r="2" spans="1:6" ht="15.75" thickTop="1" x14ac:dyDescent="0.25">
      <c r="A2" s="1" t="s">
        <v>66</v>
      </c>
      <c r="B2" s="1" t="s">
        <v>67</v>
      </c>
      <c r="C2" s="1" t="s">
        <v>6380</v>
      </c>
      <c r="E2" s="1" t="s">
        <v>6383</v>
      </c>
      <c r="F2" s="1" t="s">
        <v>6384</v>
      </c>
    </row>
    <row r="3" spans="1:6" x14ac:dyDescent="0.25">
      <c r="A3" t="s">
        <v>3</v>
      </c>
      <c r="B3" t="s">
        <v>6373</v>
      </c>
      <c r="C3" t="s">
        <v>2</v>
      </c>
      <c r="E3" s="7">
        <f>SUMIF(tMegye[Régiója],tRegio[[#This Row],[Kódja]],tMegye[Népessége])</f>
        <v>2992159</v>
      </c>
      <c r="F3" s="5">
        <f>SUMIF(tMegye[Régiója],tRegio[[#This Row],[Kódja]],tMegye[Területe])</f>
        <v>6915</v>
      </c>
    </row>
    <row r="4" spans="1:6" x14ac:dyDescent="0.25">
      <c r="A4" t="s">
        <v>25</v>
      </c>
      <c r="B4" t="s">
        <v>6374</v>
      </c>
      <c r="C4" t="s">
        <v>24</v>
      </c>
      <c r="E4" s="7">
        <f>SUMIF(tMegye[Régiója],tRegio[[#This Row],[Kódja]],tMegye[Népessége])</f>
        <v>1060703</v>
      </c>
      <c r="F4" s="5">
        <f>SUMIF(tMegye[Régiója],tRegio[[#This Row],[Kódja]],tMegye[Területe])</f>
        <v>11085</v>
      </c>
    </row>
    <row r="5" spans="1:6" x14ac:dyDescent="0.25">
      <c r="A5" t="s">
        <v>29</v>
      </c>
      <c r="B5" t="s">
        <v>6375</v>
      </c>
      <c r="C5" t="s">
        <v>28</v>
      </c>
      <c r="E5" s="7">
        <f>SUMIF(tMegye[Régiója],tRegio[[#This Row],[Kódja]],tMegye[Népessége])</f>
        <v>983933</v>
      </c>
      <c r="F5" s="5">
        <f>SUMIF(tMegye[Régiója],tRegio[[#This Row],[Kódja]],tMegye[Területe])</f>
        <v>11328</v>
      </c>
    </row>
    <row r="6" spans="1:6" x14ac:dyDescent="0.25">
      <c r="A6" t="s">
        <v>11</v>
      </c>
      <c r="B6" t="s">
        <v>6376</v>
      </c>
      <c r="C6" t="s">
        <v>10</v>
      </c>
      <c r="E6" s="7">
        <f>SUMIF(tMegye[Régiója],tRegio[[#This Row],[Kódja]],tMegye[Népessége])</f>
        <v>900868</v>
      </c>
      <c r="F6" s="5">
        <f>SUMIF(tMegye[Régiója],tRegio[[#This Row],[Kódja]],tMegye[Területe])</f>
        <v>14198</v>
      </c>
    </row>
    <row r="7" spans="1:6" x14ac:dyDescent="0.25">
      <c r="A7" t="s">
        <v>18</v>
      </c>
      <c r="B7" t="s">
        <v>6377</v>
      </c>
      <c r="C7" t="s">
        <v>17</v>
      </c>
      <c r="E7" s="7">
        <f>SUMIF(tMegye[Régiója],tRegio[[#This Row],[Kódja]],tMegye[Népessége])</f>
        <v>1153714</v>
      </c>
      <c r="F7" s="5">
        <f>SUMIF(tMegye[Régiója],tRegio[[#This Row],[Kódja]],tMegye[Területe])</f>
        <v>13428</v>
      </c>
    </row>
    <row r="8" spans="1:6" x14ac:dyDescent="0.25">
      <c r="A8" t="s">
        <v>33</v>
      </c>
      <c r="B8" t="s">
        <v>6378</v>
      </c>
      <c r="C8" t="s">
        <v>32</v>
      </c>
      <c r="E8" s="7">
        <f>SUMIF(tMegye[Régiója],tRegio[[#This Row],[Kódja]],tMegye[Népessége])</f>
        <v>1474383</v>
      </c>
      <c r="F8" s="5">
        <f>SUMIF(tMegye[Régiója],tRegio[[#This Row],[Kódja]],tMegye[Területe])</f>
        <v>17723</v>
      </c>
    </row>
    <row r="9" spans="1:6" x14ac:dyDescent="0.25">
      <c r="A9" t="s">
        <v>7</v>
      </c>
      <c r="B9" t="s">
        <v>6379</v>
      </c>
      <c r="C9" t="s">
        <v>21</v>
      </c>
      <c r="E9" s="7">
        <f>SUMIF(tMegye[Régiója],tRegio[[#This Row],[Kódja]],tMegye[Népessége])</f>
        <v>1262936</v>
      </c>
      <c r="F9" s="5">
        <f>SUMIF(tMegye[Régiója],tRegio[[#This Row],[Kódja]],tMegye[Területe])</f>
        <v>18335</v>
      </c>
    </row>
  </sheetData>
  <mergeCells count="1">
    <mergeCell ref="A1:C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A64CB-0C7D-4220-9F73-687C4F3A325B}">
  <dimension ref="A1:C89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8" bestFit="1" customWidth="1"/>
    <col min="2" max="2" width="11.42578125" style="7" bestFit="1" customWidth="1"/>
    <col min="3" max="3" width="11.42578125" bestFit="1" customWidth="1"/>
  </cols>
  <sheetData>
    <row r="1" spans="1:3" x14ac:dyDescent="0.25">
      <c r="A1" s="3" t="s">
        <v>6382</v>
      </c>
      <c r="B1" s="6" t="s">
        <v>6383</v>
      </c>
      <c r="C1" s="1" t="s">
        <v>6384</v>
      </c>
    </row>
    <row r="2" spans="1:3" x14ac:dyDescent="0.25">
      <c r="A2" s="2" t="s">
        <v>2</v>
      </c>
      <c r="B2" s="7">
        <v>1752704</v>
      </c>
      <c r="C2" s="8">
        <v>525.09</v>
      </c>
    </row>
    <row r="3" spans="1:3" x14ac:dyDescent="0.25">
      <c r="A3" s="2" t="s">
        <v>32</v>
      </c>
      <c r="B3" s="7">
        <v>201981</v>
      </c>
      <c r="C3" s="8">
        <v>461.66</v>
      </c>
    </row>
    <row r="4" spans="1:3" x14ac:dyDescent="0.25">
      <c r="A4" s="2" t="s">
        <v>21</v>
      </c>
      <c r="B4" s="7">
        <v>161137</v>
      </c>
      <c r="C4" s="8">
        <v>281</v>
      </c>
    </row>
    <row r="5" spans="1:3" x14ac:dyDescent="0.25">
      <c r="A5" s="2" t="s">
        <v>17</v>
      </c>
      <c r="B5" s="7">
        <v>157177</v>
      </c>
      <c r="C5" s="8">
        <v>236.66</v>
      </c>
    </row>
    <row r="6" spans="1:3" x14ac:dyDescent="0.25">
      <c r="A6" s="2" t="s">
        <v>10</v>
      </c>
      <c r="B6" s="7">
        <v>144675</v>
      </c>
      <c r="C6" s="8">
        <v>162.77000000000001</v>
      </c>
    </row>
    <row r="7" spans="1:3" x14ac:dyDescent="0.25">
      <c r="A7" s="2" t="s">
        <v>28</v>
      </c>
      <c r="B7" s="7">
        <v>129301</v>
      </c>
      <c r="C7" s="8">
        <v>174.62</v>
      </c>
    </row>
    <row r="8" spans="1:3" x14ac:dyDescent="0.25">
      <c r="A8" s="2" t="s">
        <v>53</v>
      </c>
      <c r="B8" s="7">
        <v>117689</v>
      </c>
      <c r="C8" s="8">
        <v>274.54000000000002</v>
      </c>
    </row>
    <row r="9" spans="1:3" x14ac:dyDescent="0.25">
      <c r="A9" s="2" t="s">
        <v>6</v>
      </c>
      <c r="B9" s="7">
        <v>110813</v>
      </c>
      <c r="C9" s="8">
        <v>322.57</v>
      </c>
    </row>
    <row r="10" spans="1:3" x14ac:dyDescent="0.25">
      <c r="A10" s="2" t="s">
        <v>24</v>
      </c>
      <c r="B10" s="7">
        <v>97617</v>
      </c>
      <c r="C10" s="8">
        <v>170.89</v>
      </c>
    </row>
    <row r="11" spans="1:3" x14ac:dyDescent="0.25">
      <c r="A11" s="2" t="s">
        <v>59</v>
      </c>
      <c r="B11" s="7">
        <v>78025</v>
      </c>
      <c r="C11" s="8">
        <v>97.5</v>
      </c>
    </row>
    <row r="12" spans="1:3" x14ac:dyDescent="0.25">
      <c r="A12" s="2" t="s">
        <v>39</v>
      </c>
      <c r="B12" s="7">
        <v>71765</v>
      </c>
      <c r="C12" s="8">
        <v>187.24</v>
      </c>
    </row>
    <row r="13" spans="1:3" x14ac:dyDescent="0.25">
      <c r="A13" s="2" t="s">
        <v>1474</v>
      </c>
      <c r="B13" s="7">
        <v>65857</v>
      </c>
      <c r="C13" s="8">
        <v>60.54</v>
      </c>
    </row>
    <row r="14" spans="1:3" x14ac:dyDescent="0.25">
      <c r="A14" s="2" t="s">
        <v>42</v>
      </c>
      <c r="B14" s="7">
        <v>65849</v>
      </c>
      <c r="C14" s="8">
        <v>91.42</v>
      </c>
    </row>
    <row r="15" spans="1:3" x14ac:dyDescent="0.25">
      <c r="A15" s="2" t="s">
        <v>50</v>
      </c>
      <c r="B15" s="7">
        <v>62446</v>
      </c>
      <c r="C15" s="8">
        <v>113.59</v>
      </c>
    </row>
    <row r="16" spans="1:3" x14ac:dyDescent="0.25">
      <c r="A16" s="2" t="s">
        <v>4981</v>
      </c>
      <c r="B16" s="7">
        <v>62246</v>
      </c>
      <c r="C16" s="8">
        <v>169.01</v>
      </c>
    </row>
    <row r="17" spans="1:3" x14ac:dyDescent="0.25">
      <c r="A17" s="2" t="s">
        <v>62</v>
      </c>
      <c r="B17" s="7">
        <v>59919</v>
      </c>
      <c r="C17" s="8">
        <v>126.9</v>
      </c>
    </row>
    <row r="18" spans="1:3" x14ac:dyDescent="0.25">
      <c r="A18" s="2" t="s">
        <v>14</v>
      </c>
      <c r="B18" s="7">
        <v>59732</v>
      </c>
      <c r="C18" s="8">
        <v>193.93</v>
      </c>
    </row>
    <row r="19" spans="1:3" x14ac:dyDescent="0.25">
      <c r="A19" s="2" t="s">
        <v>65</v>
      </c>
      <c r="B19" s="7">
        <v>58154</v>
      </c>
      <c r="C19" s="8">
        <v>102.41</v>
      </c>
    </row>
    <row r="20" spans="1:3" x14ac:dyDescent="0.25">
      <c r="A20" s="2" t="s">
        <v>36</v>
      </c>
      <c r="B20" s="7">
        <v>53876</v>
      </c>
      <c r="C20" s="8">
        <v>92.21</v>
      </c>
    </row>
    <row r="21" spans="1:3" x14ac:dyDescent="0.25">
      <c r="A21" s="2" t="s">
        <v>3724</v>
      </c>
      <c r="B21" s="7">
        <v>47349</v>
      </c>
      <c r="C21" s="8">
        <v>148.4</v>
      </c>
    </row>
    <row r="22" spans="1:3" x14ac:dyDescent="0.25">
      <c r="A22" s="2" t="s">
        <v>1363</v>
      </c>
      <c r="B22" s="7">
        <v>44640</v>
      </c>
      <c r="C22" s="8">
        <v>52.67</v>
      </c>
    </row>
    <row r="23" spans="1:3" x14ac:dyDescent="0.25">
      <c r="A23" s="2" t="s">
        <v>2163</v>
      </c>
      <c r="B23" s="7">
        <v>44009</v>
      </c>
      <c r="C23" s="8">
        <v>487.98</v>
      </c>
    </row>
    <row r="24" spans="1:3" x14ac:dyDescent="0.25">
      <c r="A24" s="2" t="s">
        <v>1339</v>
      </c>
      <c r="B24" s="7">
        <v>43005</v>
      </c>
      <c r="C24" s="8">
        <v>31.06</v>
      </c>
    </row>
    <row r="25" spans="1:3" x14ac:dyDescent="0.25">
      <c r="A25" s="2" t="s">
        <v>5312</v>
      </c>
      <c r="B25" s="7">
        <v>37564</v>
      </c>
      <c r="C25" s="8">
        <v>45.65</v>
      </c>
    </row>
    <row r="26" spans="1:3" x14ac:dyDescent="0.25">
      <c r="A26" s="2" t="s">
        <v>910</v>
      </c>
      <c r="B26" s="7">
        <v>35537</v>
      </c>
      <c r="C26" s="8">
        <v>244.87</v>
      </c>
    </row>
    <row r="27" spans="1:3" x14ac:dyDescent="0.25">
      <c r="A27" s="2" t="s">
        <v>330</v>
      </c>
      <c r="B27" s="7">
        <v>35102</v>
      </c>
      <c r="C27" s="8">
        <v>177.61</v>
      </c>
    </row>
    <row r="28" spans="1:3" x14ac:dyDescent="0.25">
      <c r="A28" s="2" t="s">
        <v>45</v>
      </c>
      <c r="B28" s="7">
        <v>34627</v>
      </c>
      <c r="C28" s="8">
        <v>100.83</v>
      </c>
    </row>
    <row r="29" spans="1:3" x14ac:dyDescent="0.25">
      <c r="A29" s="2" t="s">
        <v>3600</v>
      </c>
      <c r="B29" s="7">
        <v>32878</v>
      </c>
      <c r="C29" s="8">
        <v>84.11</v>
      </c>
    </row>
    <row r="30" spans="1:3" x14ac:dyDescent="0.25">
      <c r="A30" s="2" t="s">
        <v>4147</v>
      </c>
      <c r="B30" s="7">
        <v>32827</v>
      </c>
      <c r="C30" s="8">
        <v>91.65</v>
      </c>
    </row>
    <row r="31" spans="1:3" x14ac:dyDescent="0.25">
      <c r="A31" s="2" t="s">
        <v>5925</v>
      </c>
      <c r="B31" s="7">
        <v>32741</v>
      </c>
      <c r="C31" s="8">
        <v>61.6</v>
      </c>
    </row>
    <row r="32" spans="1:3" x14ac:dyDescent="0.25">
      <c r="A32" s="2" t="s">
        <v>56</v>
      </c>
      <c r="B32" s="7">
        <v>32528</v>
      </c>
      <c r="C32" s="8">
        <v>96.28</v>
      </c>
    </row>
    <row r="33" spans="1:3" x14ac:dyDescent="0.25">
      <c r="A33" s="2" t="s">
        <v>1836</v>
      </c>
      <c r="B33" s="7">
        <v>32408</v>
      </c>
      <c r="C33" s="8">
        <v>61.92</v>
      </c>
    </row>
    <row r="34" spans="1:3" x14ac:dyDescent="0.25">
      <c r="A34" s="2" t="s">
        <v>1967</v>
      </c>
      <c r="B34" s="7">
        <v>30717</v>
      </c>
      <c r="C34" s="8">
        <v>370.76</v>
      </c>
    </row>
    <row r="35" spans="1:3" x14ac:dyDescent="0.25">
      <c r="A35" s="2" t="s">
        <v>4261</v>
      </c>
      <c r="B35" s="7">
        <v>30561</v>
      </c>
      <c r="C35" s="8">
        <v>84.11</v>
      </c>
    </row>
    <row r="36" spans="1:3" x14ac:dyDescent="0.25">
      <c r="A36" s="2" t="s">
        <v>1943</v>
      </c>
      <c r="B36" s="7">
        <v>30004</v>
      </c>
      <c r="C36" s="8">
        <v>255.8</v>
      </c>
    </row>
    <row r="37" spans="1:3" x14ac:dyDescent="0.25">
      <c r="A37" s="2" t="s">
        <v>1894</v>
      </c>
      <c r="B37" s="7">
        <v>29576</v>
      </c>
      <c r="C37" s="8">
        <v>55.31</v>
      </c>
    </row>
    <row r="38" spans="1:3" x14ac:dyDescent="0.25">
      <c r="A38" s="2" t="s">
        <v>2787</v>
      </c>
      <c r="B38" s="7">
        <v>29157</v>
      </c>
      <c r="C38" s="8">
        <v>256.3</v>
      </c>
    </row>
    <row r="39" spans="1:3" x14ac:dyDescent="0.25">
      <c r="A39" s="2" t="s">
        <v>860</v>
      </c>
      <c r="B39" s="7">
        <v>28677</v>
      </c>
      <c r="C39" s="8">
        <v>23.59</v>
      </c>
    </row>
    <row r="40" spans="1:3" x14ac:dyDescent="0.25">
      <c r="A40" s="2" t="s">
        <v>137</v>
      </c>
      <c r="B40" s="7">
        <v>28071</v>
      </c>
      <c r="C40" s="8">
        <v>95.05</v>
      </c>
    </row>
    <row r="41" spans="1:3" x14ac:dyDescent="0.25">
      <c r="A41" s="2" t="s">
        <v>1514</v>
      </c>
      <c r="B41" s="7">
        <v>27979</v>
      </c>
      <c r="C41" s="8">
        <v>100.11</v>
      </c>
    </row>
    <row r="42" spans="1:3" x14ac:dyDescent="0.25">
      <c r="A42" s="2" t="s">
        <v>4123</v>
      </c>
      <c r="B42" s="7">
        <v>27807</v>
      </c>
      <c r="C42" s="8">
        <v>202.22</v>
      </c>
    </row>
    <row r="43" spans="1:3" x14ac:dyDescent="0.25">
      <c r="A43" s="2" t="s">
        <v>2789</v>
      </c>
      <c r="B43" s="7">
        <v>27317</v>
      </c>
      <c r="C43" s="8">
        <v>227.58</v>
      </c>
    </row>
    <row r="44" spans="1:3" x14ac:dyDescent="0.25">
      <c r="A44" s="2" t="s">
        <v>5240</v>
      </c>
      <c r="B44" s="7">
        <v>27266</v>
      </c>
      <c r="C44" s="8">
        <v>353.25</v>
      </c>
    </row>
    <row r="45" spans="1:3" x14ac:dyDescent="0.25">
      <c r="A45" s="2" t="s">
        <v>2544</v>
      </c>
      <c r="B45" s="7">
        <v>26706</v>
      </c>
      <c r="C45" s="8">
        <v>36.67</v>
      </c>
    </row>
    <row r="46" spans="1:3" x14ac:dyDescent="0.25">
      <c r="A46" s="2" t="s">
        <v>2351</v>
      </c>
      <c r="B46" s="7">
        <v>26360</v>
      </c>
      <c r="C46" s="8">
        <v>221.35</v>
      </c>
    </row>
    <row r="47" spans="1:3" x14ac:dyDescent="0.25">
      <c r="A47" s="2" t="s">
        <v>5238</v>
      </c>
      <c r="B47" s="7">
        <v>26011</v>
      </c>
      <c r="C47" s="8">
        <v>43.82</v>
      </c>
    </row>
    <row r="48" spans="1:3" x14ac:dyDescent="0.25">
      <c r="A48" s="2" t="s">
        <v>4885</v>
      </c>
      <c r="B48" s="7">
        <v>25468</v>
      </c>
      <c r="C48" s="8">
        <v>124.66</v>
      </c>
    </row>
    <row r="49" spans="1:3" x14ac:dyDescent="0.25">
      <c r="A49" s="2" t="s">
        <v>1977</v>
      </c>
      <c r="B49" s="7">
        <v>23781</v>
      </c>
      <c r="C49" s="8">
        <v>238.7</v>
      </c>
    </row>
    <row r="50" spans="1:3" x14ac:dyDescent="0.25">
      <c r="A50" s="2" t="s">
        <v>3750</v>
      </c>
      <c r="B50" s="7">
        <v>23529</v>
      </c>
      <c r="C50" s="8">
        <v>227.94</v>
      </c>
    </row>
    <row r="51" spans="1:3" x14ac:dyDescent="0.25">
      <c r="A51" s="2" t="s">
        <v>1866</v>
      </c>
      <c r="B51" s="7">
        <v>23360</v>
      </c>
      <c r="C51" s="8">
        <v>24.93</v>
      </c>
    </row>
    <row r="52" spans="1:3" x14ac:dyDescent="0.25">
      <c r="A52" s="2" t="s">
        <v>5522</v>
      </c>
      <c r="B52" s="7">
        <v>23217</v>
      </c>
      <c r="C52" s="8">
        <v>78.16</v>
      </c>
    </row>
    <row r="53" spans="1:3" x14ac:dyDescent="0.25">
      <c r="A53" s="2" t="s">
        <v>2905</v>
      </c>
      <c r="B53" s="7">
        <v>22997</v>
      </c>
      <c r="C53" s="8">
        <v>46.55</v>
      </c>
    </row>
    <row r="54" spans="1:3" x14ac:dyDescent="0.25">
      <c r="A54" s="2" t="s">
        <v>3303</v>
      </c>
      <c r="B54" s="7">
        <v>22546</v>
      </c>
      <c r="C54" s="8">
        <v>229.23</v>
      </c>
    </row>
    <row r="55" spans="1:3" x14ac:dyDescent="0.25">
      <c r="A55" s="2" t="s">
        <v>1337</v>
      </c>
      <c r="B55" s="7">
        <v>21469</v>
      </c>
      <c r="C55" s="8">
        <v>29.17</v>
      </c>
    </row>
    <row r="56" spans="1:3" x14ac:dyDescent="0.25">
      <c r="A56" s="2" t="s">
        <v>6079</v>
      </c>
      <c r="B56" s="7">
        <v>20775</v>
      </c>
      <c r="C56" s="8">
        <v>36.17</v>
      </c>
    </row>
    <row r="57" spans="1:3" x14ac:dyDescent="0.25">
      <c r="A57" s="2" t="s">
        <v>2029</v>
      </c>
      <c r="B57" s="7">
        <v>20200</v>
      </c>
      <c r="C57" s="8">
        <v>66.31</v>
      </c>
    </row>
    <row r="58" spans="1:3" x14ac:dyDescent="0.25">
      <c r="A58" s="2" t="s">
        <v>5811</v>
      </c>
      <c r="B58" s="7">
        <v>20073</v>
      </c>
      <c r="C58" s="8">
        <v>185.16</v>
      </c>
    </row>
    <row r="59" spans="1:3" x14ac:dyDescent="0.25">
      <c r="A59" s="2" t="s">
        <v>2504</v>
      </c>
      <c r="B59" s="7">
        <v>19880</v>
      </c>
      <c r="C59" s="8">
        <v>368.63</v>
      </c>
    </row>
    <row r="60" spans="1:3" x14ac:dyDescent="0.25">
      <c r="A60" s="2" t="s">
        <v>2661</v>
      </c>
      <c r="B60" s="7">
        <v>19652</v>
      </c>
      <c r="C60" s="8">
        <v>75.98</v>
      </c>
    </row>
    <row r="61" spans="1:3" x14ac:dyDescent="0.25">
      <c r="A61" s="2" t="s">
        <v>6019</v>
      </c>
      <c r="B61" s="7">
        <v>19544</v>
      </c>
      <c r="C61" s="8">
        <v>77.260000000000005</v>
      </c>
    </row>
    <row r="62" spans="1:3" x14ac:dyDescent="0.25">
      <c r="A62" s="2" t="s">
        <v>1664</v>
      </c>
      <c r="B62" s="7">
        <v>19291</v>
      </c>
      <c r="C62" s="8">
        <v>37.4</v>
      </c>
    </row>
    <row r="63" spans="1:3" x14ac:dyDescent="0.25">
      <c r="A63" s="2" t="s">
        <v>4219</v>
      </c>
      <c r="B63" s="7">
        <v>18970</v>
      </c>
      <c r="C63" s="8">
        <v>154.08000000000001</v>
      </c>
    </row>
    <row r="64" spans="1:3" x14ac:dyDescent="0.25">
      <c r="A64" s="2" t="s">
        <v>576</v>
      </c>
      <c r="B64" s="7">
        <v>18914</v>
      </c>
      <c r="C64" s="8">
        <v>127.23</v>
      </c>
    </row>
    <row r="65" spans="1:3" x14ac:dyDescent="0.25">
      <c r="A65" s="2" t="s">
        <v>2901</v>
      </c>
      <c r="B65" s="7">
        <v>18805</v>
      </c>
      <c r="C65" s="8">
        <v>70.16</v>
      </c>
    </row>
    <row r="66" spans="1:3" x14ac:dyDescent="0.25">
      <c r="A66" s="2" t="s">
        <v>1834</v>
      </c>
      <c r="B66" s="7">
        <v>18625</v>
      </c>
      <c r="C66" s="8">
        <v>22.23</v>
      </c>
    </row>
    <row r="67" spans="1:3" x14ac:dyDescent="0.25">
      <c r="A67" s="2" t="s">
        <v>5165</v>
      </c>
      <c r="B67" s="7">
        <v>18378</v>
      </c>
      <c r="C67" s="8">
        <v>28.06</v>
      </c>
    </row>
    <row r="68" spans="1:3" x14ac:dyDescent="0.25">
      <c r="A68" s="2" t="s">
        <v>1253</v>
      </c>
      <c r="B68" s="7">
        <v>18311</v>
      </c>
      <c r="C68" s="8">
        <v>78.48</v>
      </c>
    </row>
    <row r="69" spans="1:3" x14ac:dyDescent="0.25">
      <c r="A69" s="2" t="s">
        <v>3574</v>
      </c>
      <c r="B69" s="7">
        <v>18125</v>
      </c>
      <c r="C69" s="8">
        <v>46.79</v>
      </c>
    </row>
    <row r="70" spans="1:3" x14ac:dyDescent="0.25">
      <c r="A70" s="2" t="s">
        <v>6105</v>
      </c>
      <c r="B70" s="7">
        <v>18122</v>
      </c>
      <c r="C70" s="8">
        <v>28.56</v>
      </c>
    </row>
    <row r="71" spans="1:3" x14ac:dyDescent="0.25">
      <c r="A71" s="2" t="s">
        <v>4127</v>
      </c>
      <c r="B71" s="7">
        <v>17929</v>
      </c>
      <c r="C71" s="8">
        <v>75.86</v>
      </c>
    </row>
    <row r="72" spans="1:3" x14ac:dyDescent="0.25">
      <c r="A72" s="2" t="s">
        <v>1890</v>
      </c>
      <c r="B72" s="7">
        <v>17751</v>
      </c>
      <c r="C72" s="8">
        <v>26.51</v>
      </c>
    </row>
    <row r="73" spans="1:3" x14ac:dyDescent="0.25">
      <c r="A73" s="2" t="s">
        <v>5306</v>
      </c>
      <c r="B73" s="7">
        <v>17495</v>
      </c>
      <c r="C73" s="8">
        <v>9.1199999999999992</v>
      </c>
    </row>
    <row r="74" spans="1:3" x14ac:dyDescent="0.25">
      <c r="A74" s="2" t="s">
        <v>472</v>
      </c>
      <c r="B74" s="7">
        <v>17322</v>
      </c>
      <c r="C74" s="8">
        <v>205.45</v>
      </c>
    </row>
    <row r="75" spans="1:3" x14ac:dyDescent="0.25">
      <c r="A75" s="2" t="s">
        <v>3560</v>
      </c>
      <c r="B75" s="7">
        <v>17278</v>
      </c>
      <c r="C75" s="8">
        <v>112.23</v>
      </c>
    </row>
    <row r="76" spans="1:3" x14ac:dyDescent="0.25">
      <c r="A76" s="2" t="s">
        <v>4454</v>
      </c>
      <c r="B76" s="7">
        <v>16994</v>
      </c>
      <c r="C76" s="8">
        <v>49.03</v>
      </c>
    </row>
    <row r="77" spans="1:3" x14ac:dyDescent="0.25">
      <c r="A77" s="2" t="s">
        <v>1973</v>
      </c>
      <c r="B77" s="7">
        <v>16908</v>
      </c>
      <c r="C77" s="8">
        <v>259.62</v>
      </c>
    </row>
    <row r="78" spans="1:3" x14ac:dyDescent="0.25">
      <c r="A78" s="2" t="s">
        <v>1150</v>
      </c>
      <c r="B78" s="7">
        <v>16905</v>
      </c>
      <c r="C78" s="8">
        <v>165.99</v>
      </c>
    </row>
    <row r="79" spans="1:3" x14ac:dyDescent="0.25">
      <c r="A79" s="2" t="s">
        <v>3371</v>
      </c>
      <c r="B79" s="7">
        <v>16532</v>
      </c>
      <c r="C79" s="8">
        <v>41.4</v>
      </c>
    </row>
    <row r="80" spans="1:3" x14ac:dyDescent="0.25">
      <c r="A80" s="2" t="s">
        <v>3503</v>
      </c>
      <c r="B80" s="7">
        <v>16323</v>
      </c>
      <c r="C80" s="8">
        <v>289.72000000000003</v>
      </c>
    </row>
    <row r="81" spans="1:3" x14ac:dyDescent="0.25">
      <c r="A81" s="2" t="s">
        <v>2857</v>
      </c>
      <c r="B81" s="7">
        <v>16277</v>
      </c>
      <c r="C81" s="8">
        <v>35.909999999999997</v>
      </c>
    </row>
    <row r="82" spans="1:3" x14ac:dyDescent="0.25">
      <c r="A82" s="2" t="s">
        <v>3479</v>
      </c>
      <c r="B82" s="7">
        <v>16183</v>
      </c>
      <c r="C82" s="8">
        <v>100.49</v>
      </c>
    </row>
    <row r="83" spans="1:3" x14ac:dyDescent="0.25">
      <c r="A83" s="2" t="s">
        <v>1104</v>
      </c>
      <c r="B83" s="7">
        <v>16165</v>
      </c>
      <c r="C83" s="8">
        <v>173.89</v>
      </c>
    </row>
    <row r="84" spans="1:3" x14ac:dyDescent="0.25">
      <c r="A84" s="2" t="s">
        <v>2429</v>
      </c>
      <c r="B84" s="7">
        <v>15765</v>
      </c>
      <c r="C84" s="8">
        <v>53.18</v>
      </c>
    </row>
    <row r="85" spans="1:3" x14ac:dyDescent="0.25">
      <c r="A85" s="2" t="s">
        <v>5141</v>
      </c>
      <c r="B85" s="7">
        <v>15758</v>
      </c>
      <c r="C85" s="8">
        <v>161.57</v>
      </c>
    </row>
    <row r="86" spans="1:3" x14ac:dyDescent="0.25">
      <c r="A86" s="2" t="s">
        <v>4319</v>
      </c>
      <c r="B86" s="7">
        <v>15642</v>
      </c>
      <c r="C86" s="8">
        <v>43.63</v>
      </c>
    </row>
    <row r="87" spans="1:3" x14ac:dyDescent="0.25">
      <c r="A87" s="2" t="s">
        <v>5707</v>
      </c>
      <c r="B87" s="7">
        <v>15571</v>
      </c>
      <c r="C87" s="8">
        <v>46.04</v>
      </c>
    </row>
    <row r="88" spans="1:3" x14ac:dyDescent="0.25">
      <c r="A88" s="2" t="s">
        <v>5466</v>
      </c>
      <c r="B88" s="7">
        <v>15232</v>
      </c>
      <c r="C88" s="8">
        <v>63.46</v>
      </c>
    </row>
    <row r="89" spans="1:3" x14ac:dyDescent="0.25">
      <c r="A89" s="2" t="s">
        <v>398</v>
      </c>
      <c r="B89" s="7">
        <v>15058</v>
      </c>
      <c r="C89" s="8">
        <v>23.74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E H 0 w W u J I 1 b i m A A A A 9 g A A A B I A H A B D b 2 5 m a W c v U G F j a 2 F n Z S 5 4 b W w g o h g A K K A U A A A A A A A A A A A A A A A A A A A A A A A A A A A A h Y + 7 D o I w G I V f h X S n F 0 i 8 k J 8 y u D h I Y m I 0 r k 2 t 0 A j F Q G t 5 N w c f y V c Q o 6 i b 4 / n O N 5 x z v 9 4 g 6 + s q u K i 2 0 4 1 J E c M U B c r I 5 q B N k S J n j + E M Z R z W Q p 5 E o Y J B N l 3 S d 4 c U l d a e E 0 K 8 9 9 j H u G k L E l H K y D 5 f b W S p a o E + s v 4 v h 9 p 0 V h i p E I f d a w y P M I v n m E 0 n m A I Z I e T a f I V o 2 P t s f y A s X G V d q 3 j p w u U W y B i B v D / w B 1 B L A w Q U A A I A C A A Q f T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H 0 w W j V d v u G 9 A Q A A / Q Q A A B M A H A B G b 3 J t d W x h c y 9 T Z W N 0 a W 9 u M S 5 t I K I Y A C i g F A A A A A A A A A A A A A A A A A A A A A A A A A A A A N 2 R s W 7 b M B C G d w N + B 4 J Z b E A W a q d t i g Q a C q l p M j R p a 2 W y j I K S r g o h k T T I o x D H 8 M N 4 7 J C p j 6 A X K 2 3 Z d Q w 4 Y 5 Z w I X H 3 H / j / 3 x n I k C t J x u 0 9 v O h 2 u h 1 z z z T k B L 9 B M Q c S k A q w 2 y H u X C q t m 5 V x p c 9 Z B s b 4 E U O W M g O 9 S 1 6 B H y q J I N H 0 a H i e 3 B n Q J i m V l p D c S o g 0 r y G J V G m F k 1 i h y u Q r x y u b J j k v 7 U C V W C e j d 8 M z f 5 T E z S q t m t U j w x I e o W r + m I T l D A c s H Y i 1 I 5 9 l W Z 7 S v k c m o Q a G c M N q X r C 1 / + 9 a z U A j B x O g t j D t e 6 3 x X / + z b C M s J u P s H g Q L K P W u E U R A W w W d L i f r U N N u h 8 u D 2 Q M y V 1 D N D R R v h M 0 + z c t 0 t p q j f L a 9 A 0 I / o e D q j f D Z Z X m Z z k Z x l M 2 m 8 5 x M B Q W U x 8 G E p v Y j l W 1 S v j a V j Q 0 f H 9 C x m E R Q c c E R d E B P e m 4 r f e q R U F V W S B O c e u S L z F T O Z R F 8 + j D y y A + r E M Y 4 r y D Y P / 0 b J f f I T m j c P M 2 s I a L 5 m y v T P G H N q A s Y s 9 R J Y 8 2 k + a 2 0 a L + I 5 z M w v S 0 F b 7 G g b X n o P K B r E Y Q H X H p k V x + 5 + r X E j + / 9 9 e C z x u l u Q F q R g l 4 u + / s 9 H D V 0 8 Q 9 Q S w E C L Q A U A A I A C A A Q f T B a 4 k j V u K Y A A A D 2 A A A A E g A A A A A A A A A A A A A A A A A A A A A A Q 2 9 u Z m l n L 1 B h Y 2 t h Z 2 U u e G 1 s U E s B A i 0 A F A A C A A g A E H 0 w W g / K 6 a u k A A A A 6 Q A A A B M A A A A A A A A A A A A A A A A A 8 g A A A F t D b 2 5 0 Z W 5 0 X 1 R 5 c G V z X S 5 4 b W x Q S w E C L Q A U A A I A C A A Q f T B a N V 2 + 4 b 0 B A A D 9 B A A A E w A A A A A A A A A A A A A A A A D j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I g A A A A A A A G M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T W V n e W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m M y Y z M 0 Z i 0 z Y j E 0 L T Q 1 O T I t O G E 5 Y y 0 0 N T I x Y j I 0 Z W Y 5 M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E 1 l Z 3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2 V D E 0 O j I 4 O j E w L j Y 0 N z Q 4 N j R a I i A v P j x F b n R y e S B U e X B l P S J G a W x s Q 2 9 s d W 1 u V H l w Z X M i I F Z h b H V l P S J z Q m d Z R 0 J n S U M i I C 8 + P E V u d H J 5 I F R 5 c G U 9 I k Z p b G x D b 2 x 1 b W 5 O Y W 1 l c y I g V m F s d W U 9 I n N b J n F 1 b 3 Q 7 T W t v Z C Z x d W 9 0 O y w m c X V v d D t N b m V 2 J n F 1 b 3 Q 7 L C Z x d W 9 0 O 0 1 z e m V r a G V s e S Z x d W 9 0 O y w m c X V v d D t N c m V n a W 8 m c X V v d D s s J n F 1 b 3 Q 7 T W 5 l c G V z J n F 1 b 3 Q 7 L C Z x d W 9 0 O 0 1 0 Z X J 1 b G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E 1 l Z 3 l l L 0 F 1 d G 9 S Z W 1 v d m V k Q 2 9 s d W 1 u c z E u e 0 1 r b 2 Q s M H 0 m c X V v d D s s J n F 1 b 3 Q 7 U 2 V j d G l v b j E v d E 1 l Z 3 l l L 0 F 1 d G 9 S Z W 1 v d m V k Q 2 9 s d W 1 u c z E u e 0 1 u Z X Y s M X 0 m c X V v d D s s J n F 1 b 3 Q 7 U 2 V j d G l v b j E v d E 1 l Z 3 l l L 0 F 1 d G 9 S Z W 1 v d m V k Q 2 9 s d W 1 u c z E u e 0 1 z e m V r a G V s e S w y f S Z x d W 9 0 O y w m c X V v d D t T Z W N 0 a W 9 u M S 9 0 T W V n e W U v Q X V 0 b 1 J l b W 9 2 Z W R D b 2 x 1 b W 5 z M S 5 7 T X J l Z 2 l v L D N 9 J n F 1 b 3 Q 7 L C Z x d W 9 0 O 1 N l Y 3 R p b 2 4 x L 3 R N Z W d 5 Z S 9 B d X R v U m V t b 3 Z l Z E N v b H V t b n M x L n t N b m V w Z X M s N H 0 m c X V v d D s s J n F 1 b 3 Q 7 U 2 V j d G l v b j E v d E 1 l Z 3 l l L 0 F 1 d G 9 S Z W 1 v d m V k Q 2 9 s d W 1 u c z E u e 0 1 0 Z X J 1 b G V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N Z W d 5 Z S 9 B d X R v U m V t b 3 Z l Z E N v b H V t b n M x L n t N a 2 9 k L D B 9 J n F 1 b 3 Q 7 L C Z x d W 9 0 O 1 N l Y 3 R p b 2 4 x L 3 R N Z W d 5 Z S 9 B d X R v U m V t b 3 Z l Z E N v b H V t b n M x L n t N b m V 2 L D F 9 J n F 1 b 3 Q 7 L C Z x d W 9 0 O 1 N l Y 3 R p b 2 4 x L 3 R N Z W d 5 Z S 9 B d X R v U m V t b 3 Z l Z E N v b H V t b n M x L n t N c 3 p l a 2 h l b H k s M n 0 m c X V v d D s s J n F 1 b 3 Q 7 U 2 V j d G l v b j E v d E 1 l Z 3 l l L 0 F 1 d G 9 S Z W 1 v d m V k Q 2 9 s d W 1 u c z E u e 0 1 y Z W d p b y w z f S Z x d W 9 0 O y w m c X V v d D t T Z W N 0 a W 9 u M S 9 0 T W V n e W U v Q X V 0 b 1 J l b W 9 2 Z W R D b 2 x 1 b W 5 z M S 5 7 T W 5 l c G V z L D R 9 J n F 1 b 3 Q 7 L C Z x d W 9 0 O 1 N l Y 3 R p b 2 4 x L 3 R N Z W d 5 Z S 9 B d X R v U m V t b 3 Z l Z E N v b H V t b n M x L n t N d G V y d W x l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E 1 l Z 3 l l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E 1 l Z 3 l l L 1 9 0 T W V n e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S G V s e X N l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x N m U 4 M W I 0 L T I 1 Y 2 U t N D J k N y 0 5 O D E 5 L T M 5 Y j Q 2 Z G Y 5 Y j Z h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S G V s e X N l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2 V D E 0 O j M y O j Q 5 L j Q 1 M z A 2 M j V a I i A v P j x F b n R y e S B U e X B l P S J G a W x s Q 2 9 s d W 1 u V H l w Z X M i I F Z h b H V l P S J z Q m d Z R 0 J n P T 0 i I C 8 + P E V u d H J 5 I F R 5 c G U 9 I k Z p b G x D b 2 x 1 b W 5 O Y W 1 l c y I g V m F s d W U 9 I n N b J n F 1 b 3 Q 7 S G 5 l d i Z x d W 9 0 O y w m c X V v d D t I S 1 N I J n F 1 b 3 Q 7 L C Z x d W 9 0 O 0 h q b 2 c m c X V v d D s s J n F 1 b 3 Q 7 S G 1 l Z 3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E h l b H l z Z W c v Q X V 0 b 1 J l b W 9 2 Z W R D b 2 x 1 b W 5 z M S 5 7 S G 5 l d i w w f S Z x d W 9 0 O y w m c X V v d D t T Z W N 0 a W 9 u M S 9 0 S G V s e X N l Z y 9 B d X R v U m V t b 3 Z l Z E N v b H V t b n M x L n t I S 1 N I L D F 9 J n F 1 b 3 Q 7 L C Z x d W 9 0 O 1 N l Y 3 R p b 2 4 x L 3 R I Z W x 5 c 2 V n L 0 F 1 d G 9 S Z W 1 v d m V k Q 2 9 s d W 1 u c z E u e 0 h q b 2 c s M n 0 m c X V v d D s s J n F 1 b 3 Q 7 U 2 V j d G l v b j E v d E h l b H l z Z W c v Q X V 0 b 1 J l b W 9 2 Z W R D b 2 x 1 b W 5 z M S 5 7 S G 1 l Z 3 l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I Z W x 5 c 2 V n L 0 F 1 d G 9 S Z W 1 v d m V k Q 2 9 s d W 1 u c z E u e 0 h u Z X Y s M H 0 m c X V v d D s s J n F 1 b 3 Q 7 U 2 V j d G l v b j E v d E h l b H l z Z W c v Q X V 0 b 1 J l b W 9 2 Z W R D b 2 x 1 b W 5 z M S 5 7 S E t T S C w x f S Z x d W 9 0 O y w m c X V v d D t T Z W N 0 a W 9 u M S 9 0 S G V s e X N l Z y 9 B d X R v U m V t b 3 Z l Z E N v b H V t b n M x L n t I a m 9 n L D J 9 J n F 1 b 3 Q 7 L C Z x d W 9 0 O 1 N l Y 3 R p b 2 4 x L 3 R I Z W x 5 c 2 V n L 0 F 1 d G 9 S Z W 1 v d m V k Q 2 9 s d W 1 u c z E u e 0 h t Z W d 5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E h l b H l z Z W c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S G V s e X N l Z y 9 f d E h l b H l z Z W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U m V n a W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O W Y z Z j Z j N y 1 j M z g w L T Q y Y j g t O T I 0 N y 0 3 N W Q 4 O T E x Y T M z N 2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F J l Z 2 l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Z U M T Q 6 M z U 6 M z E u O T I 1 N T M y N l o i I C 8 + P E V u d H J 5 I F R 5 c G U 9 I k Z p b G x D b 2 x 1 b W 5 U e X B l c y I g V m F s d W U 9 I n N C Z 1 l H I i A v P j x F b n R y e S B U e X B l P S J G a W x s Q 2 9 s d W 1 u T m F t Z X M i I F Z h b H V l P S J z W y Z x d W 9 0 O 1 J r b 2 Q m c X V v d D s s J n F 1 b 3 Q 7 U m 5 l d i Z x d W 9 0 O y w m c X V v d D t S a 2 9 6 c G 9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S Z W d p b y 9 B d X R v U m V t b 3 Z l Z E N v b H V t b n M x L n t S a 2 9 k L D B 9 J n F 1 b 3 Q 7 L C Z x d W 9 0 O 1 N l Y 3 R p b 2 4 x L 3 R S Z W d p b y 9 B d X R v U m V t b 3 Z l Z E N v b H V t b n M x L n t S b m V 2 L D F 9 J n F 1 b 3 Q 7 L C Z x d W 9 0 O 1 N l Y 3 R p b 2 4 x L 3 R S Z W d p b y 9 B d X R v U m V t b 3 Z l Z E N v b H V t b n M x L n t S a 2 9 6 c G 9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U m V n a W 8 v Q X V 0 b 1 J l b W 9 2 Z W R D b 2 x 1 b W 5 z M S 5 7 U m t v Z C w w f S Z x d W 9 0 O y w m c X V v d D t T Z W N 0 a W 9 u M S 9 0 U m V n a W 8 v Q X V 0 b 1 J l b W 9 2 Z W R D b 2 x 1 b W 5 z M S 5 7 U m 5 l d i w x f S Z x d W 9 0 O y w m c X V v d D t T Z W N 0 a W 9 u M S 9 0 U m V n a W 8 v Q X V 0 b 1 J l b W 9 2 Z W R D b 2 x 1 b W 5 z M S 5 7 U m t v e n B v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S Z W d p b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S Z W d p b y 9 f d F J l Z 2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n Z W s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z E 0 M D N l M S 0 2 N z N h L T Q 2 Z m Y t O T J j N C 1 h N T V h O D h k M W N l Y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V n Z W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Z U M T Q 6 N D A 6 M z I u N z M 1 N z U 2 N 1 o i I C 8 + P E V u d H J 5 I F R 5 c G U 9 I k Z p b G x D b 2 x 1 b W 5 U e X B l c y I g V m F s d W U 9 I n N C Z 0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n Z W s v Q X V 0 b 1 J l b W 9 2 Z W R D b 2 x 1 b W 5 z M S 5 7 Q 2 9 s d W 1 u M S w w f S Z x d W 9 0 O y w m c X V v d D t T Z W N 0 a W 9 u M S 9 s Z W d l a y 9 B d X R v U m V t b 3 Z l Z E N v b H V t b n M x L n t D b 2 x 1 b W 4 y L D F 9 J n F 1 b 3 Q 7 L C Z x d W 9 0 O 1 N l Y 3 R p b 2 4 x L 2 x l Z 2 V r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V n Z W s v Q X V 0 b 1 J l b W 9 2 Z W R D b 2 x 1 b W 5 z M S 5 7 Q 2 9 s d W 1 u M S w w f S Z x d W 9 0 O y w m c X V v d D t T Z W N 0 a W 9 u M S 9 s Z W d l a y 9 B d X R v U m V t b 3 Z l Z E N v b H V t b n M x L n t D b 2 x 1 b W 4 y L D F 9 J n F 1 b 3 Q 7 L C Z x d W 9 0 O 1 N l Y 3 R p b 2 4 x L 2 x l Z 2 V r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Z 2 V r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n Z W s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L r K 4 u 6 Z N 0 a M x B z T T D 5 T v Q A A A A A C A A A A A A A Q Z g A A A A E A A C A A A A A r W L 2 d 1 q 8 8 M a D F g 3 k s p p 8 i n i g o t o 4 d u 7 Q 3 8 C 7 A 5 k b O C A A A A A A O g A A A A A I A A C A A A A D j c v L 1 G y + Y I u S X l E + H L z h w S m F I d O 8 A v o E r R o L B F x b 7 0 1 A A A A B I I 5 5 s p Y R K s N p 4 C 3 n P 8 G a K g Y R u P z y H Y T 9 g 1 0 9 c V 0 2 k 5 Z 3 5 n 9 T G w 1 w u A R 1 B h 1 a n f w E P U K B 6 6 r g 1 n s p z G H t 5 R U e d u T T P Z M 5 + P x v l g N R y n Q K k t U A A A A C i J 2 h D Q s 3 M w 8 1 j k V c u v B 0 2 H 3 s b R w i 2 r 3 K H P Q s p 5 W U c a j E Y o M 5 i p M O 5 4 l u u Q c A Y m G w M E 2 l q L K p h j E p b e G + T O V c F < / D a t a M a s h u p > 
</file>

<file path=customXml/itemProps1.xml><?xml version="1.0" encoding="utf-8"?>
<ds:datastoreItem xmlns:ds="http://schemas.openxmlformats.org/officeDocument/2006/customXml" ds:itemID="{3DA6B2B5-924B-4FF7-BD56-0F3FB84183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Helység</vt:lpstr>
      <vt:lpstr>Megye</vt:lpstr>
      <vt:lpstr>Régió</vt:lpstr>
      <vt:lpstr>Legnépesebbek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Kornél Patyi</dc:creator>
  <cp:lastModifiedBy>Kornél Patyi</cp:lastModifiedBy>
  <dcterms:created xsi:type="dcterms:W3CDTF">2025-01-16T14:25:30Z</dcterms:created>
  <dcterms:modified xsi:type="dcterms:W3CDTF">2025-01-16T18:53:37Z</dcterms:modified>
</cp:coreProperties>
</file>